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ardbailey/Desktop/Sensitivity - Run Jan 12/"/>
    </mc:Choice>
  </mc:AlternateContent>
  <xr:revisionPtr revIDLastSave="0" documentId="13_ncr:1_{001D9330-38CB-8443-AC87-418E2D69C9BE}" xr6:coauthVersionLast="45" xr6:coauthVersionMax="45" xr10:uidLastSave="{00000000-0000-0000-0000-000000000000}"/>
  <bookViews>
    <workbookView xWindow="0" yWindow="460" windowWidth="27020" windowHeight="18960" activeTab="7" xr2:uid="{00000000-000D-0000-FFFF-FFFF00000000}"/>
  </bookViews>
  <sheets>
    <sheet name="Archetype_1" sheetId="4" r:id="rId1"/>
    <sheet name="Archetype_2" sheetId="5" r:id="rId2"/>
    <sheet name="Archetype_3" sheetId="6" r:id="rId3"/>
    <sheet name="Archetype_4" sheetId="7" r:id="rId4"/>
    <sheet name="Archetype_5" sheetId="8" r:id="rId5"/>
    <sheet name="Archetype_6" sheetId="9" r:id="rId6"/>
    <sheet name="Archetype_7" sheetId="10" r:id="rId7"/>
    <sheet name="Archetype_8" sheetId="11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9" i="11" l="1"/>
  <c r="K120" i="11"/>
  <c r="M150" i="11" s="1"/>
  <c r="I110" i="11"/>
  <c r="K140" i="11" s="1"/>
  <c r="C104" i="11"/>
  <c r="E134" i="11" s="1"/>
  <c r="K102" i="11"/>
  <c r="M132" i="11" s="1"/>
  <c r="F102" i="11"/>
  <c r="H132" i="11" s="1"/>
  <c r="H100" i="11"/>
  <c r="J130" i="11" s="1"/>
  <c r="D100" i="11"/>
  <c r="F130" i="11" s="1"/>
  <c r="Q84" i="11"/>
  <c r="O84" i="11"/>
  <c r="O83" i="11" s="1"/>
  <c r="K84" i="11"/>
  <c r="J84" i="11"/>
  <c r="I84" i="11"/>
  <c r="H84" i="11"/>
  <c r="G84" i="11"/>
  <c r="G83" i="11" s="1"/>
  <c r="F84" i="11"/>
  <c r="E84" i="11"/>
  <c r="D84" i="11"/>
  <c r="C84" i="11"/>
  <c r="C83" i="11" s="1"/>
  <c r="Q83" i="11"/>
  <c r="K83" i="11"/>
  <c r="J83" i="11"/>
  <c r="I83" i="11"/>
  <c r="M83" i="11" s="1"/>
  <c r="H83" i="11"/>
  <c r="F83" i="11"/>
  <c r="E83" i="11"/>
  <c r="D83" i="11"/>
  <c r="Q82" i="11"/>
  <c r="K82" i="11"/>
  <c r="J82" i="11"/>
  <c r="I82" i="11"/>
  <c r="L82" i="11" s="1"/>
  <c r="E82" i="11"/>
  <c r="Q81" i="11"/>
  <c r="P81" i="11"/>
  <c r="P82" i="11" s="1"/>
  <c r="O81" i="11"/>
  <c r="O82" i="11" s="1"/>
  <c r="L81" i="11"/>
  <c r="K81" i="11"/>
  <c r="J81" i="11"/>
  <c r="I81" i="11"/>
  <c r="M81" i="11" s="1"/>
  <c r="H81" i="11"/>
  <c r="H82" i="11" s="1"/>
  <c r="G81" i="11"/>
  <c r="G82" i="11" s="1"/>
  <c r="F81" i="11"/>
  <c r="F82" i="11" s="1"/>
  <c r="E81" i="11"/>
  <c r="D81" i="11"/>
  <c r="D82" i="11" s="1"/>
  <c r="C81" i="11"/>
  <c r="C82" i="11" s="1"/>
  <c r="Q80" i="11"/>
  <c r="O80" i="11"/>
  <c r="K80" i="11"/>
  <c r="J80" i="11"/>
  <c r="I80" i="11"/>
  <c r="M80" i="11" s="1"/>
  <c r="H80" i="11"/>
  <c r="G80" i="11"/>
  <c r="F80" i="11"/>
  <c r="E80" i="11"/>
  <c r="D80" i="11"/>
  <c r="C80" i="11"/>
  <c r="Q79" i="11"/>
  <c r="O79" i="11"/>
  <c r="N79" i="11"/>
  <c r="K79" i="11"/>
  <c r="J79" i="11"/>
  <c r="I79" i="11"/>
  <c r="M79" i="11" s="1"/>
  <c r="H79" i="11"/>
  <c r="G79" i="11"/>
  <c r="F79" i="11"/>
  <c r="F119" i="11" s="1"/>
  <c r="H149" i="11" s="1"/>
  <c r="E79" i="11"/>
  <c r="D79" i="11"/>
  <c r="C79" i="11"/>
  <c r="Q78" i="11"/>
  <c r="Q77" i="11" s="1"/>
  <c r="O78" i="11"/>
  <c r="K78" i="11"/>
  <c r="J78" i="11"/>
  <c r="I78" i="11"/>
  <c r="M78" i="11" s="1"/>
  <c r="H78" i="11"/>
  <c r="G78" i="11"/>
  <c r="F78" i="11"/>
  <c r="E78" i="11"/>
  <c r="E77" i="11" s="1"/>
  <c r="D78" i="11"/>
  <c r="C78" i="11"/>
  <c r="P77" i="11"/>
  <c r="O77" i="11"/>
  <c r="K77" i="11"/>
  <c r="J77" i="11"/>
  <c r="H77" i="11"/>
  <c r="G77" i="11"/>
  <c r="F77" i="11"/>
  <c r="D77" i="11"/>
  <c r="C77" i="11"/>
  <c r="Q76" i="11"/>
  <c r="O76" i="11"/>
  <c r="O75" i="11" s="1"/>
  <c r="K76" i="11"/>
  <c r="J76" i="11"/>
  <c r="I76" i="11"/>
  <c r="H76" i="11"/>
  <c r="G76" i="11"/>
  <c r="F76" i="11"/>
  <c r="E76" i="11"/>
  <c r="D76" i="11"/>
  <c r="C76" i="11"/>
  <c r="C75" i="11" s="1"/>
  <c r="Q75" i="11"/>
  <c r="K75" i="11"/>
  <c r="J75" i="11"/>
  <c r="I75" i="11"/>
  <c r="M75" i="11" s="1"/>
  <c r="H75" i="11"/>
  <c r="F75" i="11"/>
  <c r="E75" i="11"/>
  <c r="D75" i="11"/>
  <c r="Q74" i="11"/>
  <c r="O74" i="11"/>
  <c r="M74" i="11"/>
  <c r="M114" i="11" s="1"/>
  <c r="O144" i="11" s="1"/>
  <c r="K74" i="11"/>
  <c r="J74" i="11"/>
  <c r="I74" i="11"/>
  <c r="L74" i="11" s="1"/>
  <c r="H74" i="11"/>
  <c r="G74" i="11"/>
  <c r="F74" i="11"/>
  <c r="E74" i="11"/>
  <c r="D74" i="11"/>
  <c r="C74" i="11"/>
  <c r="Q73" i="11"/>
  <c r="P73" i="11"/>
  <c r="O73" i="11"/>
  <c r="L73" i="11"/>
  <c r="K73" i="11"/>
  <c r="J73" i="11"/>
  <c r="I73" i="11"/>
  <c r="M73" i="11" s="1"/>
  <c r="H73" i="11"/>
  <c r="G73" i="11"/>
  <c r="F73" i="11"/>
  <c r="E73" i="11"/>
  <c r="D73" i="11"/>
  <c r="C73" i="11"/>
  <c r="Q72" i="11"/>
  <c r="O72" i="11"/>
  <c r="K72" i="11"/>
  <c r="J72" i="11"/>
  <c r="I72" i="11"/>
  <c r="H72" i="11"/>
  <c r="G72" i="11"/>
  <c r="F72" i="11"/>
  <c r="E72" i="11"/>
  <c r="D72" i="11"/>
  <c r="C72" i="11"/>
  <c r="C112" i="11" s="1"/>
  <c r="E142" i="11" s="1"/>
  <c r="Q71" i="11"/>
  <c r="O71" i="11"/>
  <c r="N71" i="11"/>
  <c r="K71" i="11"/>
  <c r="J71" i="11"/>
  <c r="I71" i="11"/>
  <c r="M71" i="11" s="1"/>
  <c r="H71" i="11"/>
  <c r="G71" i="11"/>
  <c r="F71" i="11"/>
  <c r="E71" i="11"/>
  <c r="D71" i="11"/>
  <c r="C71" i="11"/>
  <c r="Q70" i="11"/>
  <c r="O70" i="11"/>
  <c r="M70" i="11"/>
  <c r="K70" i="11"/>
  <c r="J70" i="11"/>
  <c r="I70" i="11"/>
  <c r="L70" i="11" s="1"/>
  <c r="H70" i="11"/>
  <c r="G70" i="11"/>
  <c r="F70" i="11"/>
  <c r="E70" i="11"/>
  <c r="D70" i="11"/>
  <c r="C70" i="11"/>
  <c r="Q69" i="11"/>
  <c r="P69" i="11"/>
  <c r="O69" i="11"/>
  <c r="L69" i="11"/>
  <c r="K69" i="11"/>
  <c r="J69" i="11"/>
  <c r="I69" i="11"/>
  <c r="M69" i="11" s="1"/>
  <c r="H69" i="11"/>
  <c r="G69" i="11"/>
  <c r="F69" i="11"/>
  <c r="E69" i="11"/>
  <c r="D69" i="11"/>
  <c r="C69" i="11"/>
  <c r="Q68" i="11"/>
  <c r="O68" i="11"/>
  <c r="K68" i="11"/>
  <c r="J68" i="11"/>
  <c r="I68" i="11"/>
  <c r="H68" i="11"/>
  <c r="G68" i="11"/>
  <c r="G108" i="11" s="1"/>
  <c r="I138" i="11" s="1"/>
  <c r="F68" i="11"/>
  <c r="E68" i="11"/>
  <c r="D68" i="11"/>
  <c r="C68" i="11"/>
  <c r="Q67" i="11"/>
  <c r="O67" i="11"/>
  <c r="N67" i="11"/>
  <c r="K67" i="11"/>
  <c r="J67" i="11"/>
  <c r="J107" i="11" s="1"/>
  <c r="L137" i="11" s="1"/>
  <c r="I67" i="11"/>
  <c r="M67" i="11" s="1"/>
  <c r="H67" i="11"/>
  <c r="G67" i="11"/>
  <c r="F67" i="11"/>
  <c r="E67" i="11"/>
  <c r="D67" i="11"/>
  <c r="C67" i="11"/>
  <c r="Q66" i="11"/>
  <c r="O66" i="11"/>
  <c r="M66" i="11"/>
  <c r="M106" i="11" s="1"/>
  <c r="O136" i="11" s="1"/>
  <c r="K66" i="11"/>
  <c r="J66" i="11"/>
  <c r="I66" i="11"/>
  <c r="L66" i="11" s="1"/>
  <c r="H66" i="11"/>
  <c r="G66" i="11"/>
  <c r="F66" i="11"/>
  <c r="E66" i="11"/>
  <c r="E106" i="11" s="1"/>
  <c r="G136" i="11" s="1"/>
  <c r="D66" i="11"/>
  <c r="C66" i="11"/>
  <c r="K65" i="11"/>
  <c r="J65" i="11"/>
  <c r="H65" i="11"/>
  <c r="D65" i="11"/>
  <c r="Q64" i="11"/>
  <c r="Q65" i="11" s="1"/>
  <c r="O64" i="11"/>
  <c r="O65" i="11" s="1"/>
  <c r="N64" i="11"/>
  <c r="N65" i="11" s="1"/>
  <c r="K64" i="11"/>
  <c r="K104" i="11" s="1"/>
  <c r="M134" i="11" s="1"/>
  <c r="J64" i="11"/>
  <c r="I64" i="11"/>
  <c r="M64" i="11" s="1"/>
  <c r="H64" i="11"/>
  <c r="G64" i="11"/>
  <c r="G65" i="11" s="1"/>
  <c r="F64" i="11"/>
  <c r="F65" i="11" s="1"/>
  <c r="E64" i="11"/>
  <c r="E65" i="11" s="1"/>
  <c r="D64" i="11"/>
  <c r="C64" i="11"/>
  <c r="C65" i="11" s="1"/>
  <c r="Q63" i="11"/>
  <c r="O63" i="11"/>
  <c r="N63" i="11"/>
  <c r="K63" i="11"/>
  <c r="J63" i="11"/>
  <c r="I63" i="11"/>
  <c r="M63" i="11" s="1"/>
  <c r="H63" i="11"/>
  <c r="G63" i="11"/>
  <c r="F63" i="11"/>
  <c r="F103" i="11" s="1"/>
  <c r="H133" i="11" s="1"/>
  <c r="E63" i="11"/>
  <c r="D63" i="11"/>
  <c r="C63" i="11"/>
  <c r="Q62" i="11"/>
  <c r="O62" i="11"/>
  <c r="N62" i="11"/>
  <c r="M62" i="11"/>
  <c r="K62" i="11"/>
  <c r="J62" i="11"/>
  <c r="I62" i="11"/>
  <c r="L62" i="11" s="1"/>
  <c r="H62" i="11"/>
  <c r="G62" i="11"/>
  <c r="F62" i="11"/>
  <c r="E62" i="11"/>
  <c r="D62" i="11"/>
  <c r="C62" i="11"/>
  <c r="Q61" i="11"/>
  <c r="P61" i="11"/>
  <c r="O61" i="11"/>
  <c r="N61" i="11"/>
  <c r="L61" i="11"/>
  <c r="K61" i="11"/>
  <c r="J61" i="11"/>
  <c r="I61" i="11"/>
  <c r="M61" i="11" s="1"/>
  <c r="M101" i="11" s="1"/>
  <c r="O131" i="11" s="1"/>
  <c r="H61" i="11"/>
  <c r="G61" i="11"/>
  <c r="F61" i="11"/>
  <c r="E61" i="11"/>
  <c r="D61" i="11"/>
  <c r="C61" i="11"/>
  <c r="Q60" i="11"/>
  <c r="O60" i="11"/>
  <c r="N60" i="11"/>
  <c r="K60" i="11"/>
  <c r="J60" i="11"/>
  <c r="I60" i="11"/>
  <c r="M60" i="11" s="1"/>
  <c r="H60" i="11"/>
  <c r="G60" i="11"/>
  <c r="F60" i="11"/>
  <c r="E60" i="11"/>
  <c r="D60" i="11"/>
  <c r="C60" i="11"/>
  <c r="DX55" i="11"/>
  <c r="DW55" i="11"/>
  <c r="N81" i="11" s="1"/>
  <c r="N82" i="11" s="1"/>
  <c r="DX54" i="11"/>
  <c r="P80" i="11" s="1"/>
  <c r="DW54" i="11"/>
  <c r="N80" i="11" s="1"/>
  <c r="DX53" i="11"/>
  <c r="P72" i="11" s="1"/>
  <c r="DW53" i="11"/>
  <c r="N72" i="11" s="1"/>
  <c r="DX52" i="11"/>
  <c r="P71" i="11" s="1"/>
  <c r="DW52" i="11"/>
  <c r="DX51" i="11"/>
  <c r="P70" i="11" s="1"/>
  <c r="DW51" i="11"/>
  <c r="N70" i="11" s="1"/>
  <c r="DX50" i="11"/>
  <c r="DW50" i="11"/>
  <c r="N69" i="11" s="1"/>
  <c r="DX49" i="11"/>
  <c r="P68" i="11" s="1"/>
  <c r="DW49" i="11"/>
  <c r="N68" i="11" s="1"/>
  <c r="DX48" i="11"/>
  <c r="P67" i="11" s="1"/>
  <c r="DW48" i="11"/>
  <c r="DX47" i="11"/>
  <c r="P66" i="11" s="1"/>
  <c r="DW47" i="11"/>
  <c r="N66" i="11" s="1"/>
  <c r="DX46" i="11"/>
  <c r="P84" i="11" s="1"/>
  <c r="P83" i="11" s="1"/>
  <c r="DW46" i="11"/>
  <c r="N84" i="11" s="1"/>
  <c r="N83" i="11" s="1"/>
  <c r="DX45" i="11"/>
  <c r="P79" i="11" s="1"/>
  <c r="DW45" i="11"/>
  <c r="DX44" i="11"/>
  <c r="P78" i="11" s="1"/>
  <c r="DW44" i="11"/>
  <c r="N78" i="11" s="1"/>
  <c r="N77" i="11" s="1"/>
  <c r="DX43" i="11"/>
  <c r="P76" i="11" s="1"/>
  <c r="P75" i="11" s="1"/>
  <c r="DW43" i="11"/>
  <c r="N76" i="11" s="1"/>
  <c r="N75" i="11" s="1"/>
  <c r="DX42" i="11"/>
  <c r="P74" i="11" s="1"/>
  <c r="DW42" i="11"/>
  <c r="N74" i="11" s="1"/>
  <c r="DX41" i="11"/>
  <c r="DW41" i="11"/>
  <c r="N73" i="11" s="1"/>
  <c r="DX40" i="11"/>
  <c r="P64" i="11" s="1"/>
  <c r="P65" i="11" s="1"/>
  <c r="DW40" i="11"/>
  <c r="DX39" i="11"/>
  <c r="P63" i="11" s="1"/>
  <c r="DW39" i="11"/>
  <c r="DX38" i="11"/>
  <c r="P62" i="11" s="1"/>
  <c r="DW38" i="11"/>
  <c r="DX37" i="11"/>
  <c r="DW37" i="11"/>
  <c r="DX36" i="11"/>
  <c r="P60" i="11" s="1"/>
  <c r="DW36" i="11"/>
  <c r="BD29" i="11"/>
  <c r="BD26" i="11"/>
  <c r="BD25" i="11"/>
  <c r="BG24" i="11"/>
  <c r="BE24" i="11"/>
  <c r="C149" i="11" s="1"/>
  <c r="BD24" i="11"/>
  <c r="BE23" i="11"/>
  <c r="BD23" i="11"/>
  <c r="I118" i="11" s="1"/>
  <c r="K148" i="11" s="1"/>
  <c r="BD22" i="11"/>
  <c r="BD21" i="11"/>
  <c r="BE19" i="11"/>
  <c r="BD19" i="11"/>
  <c r="E114" i="11" s="1"/>
  <c r="G144" i="11" s="1"/>
  <c r="BD18" i="11"/>
  <c r="BD17" i="11"/>
  <c r="BG16" i="11"/>
  <c r="BE16" i="11"/>
  <c r="C141" i="11" s="1"/>
  <c r="BD16" i="11"/>
  <c r="BE15" i="11"/>
  <c r="BD15" i="11"/>
  <c r="M110" i="11" s="1"/>
  <c r="O140" i="11" s="1"/>
  <c r="BD14" i="11"/>
  <c r="BD13" i="11"/>
  <c r="BG12" i="11"/>
  <c r="BE12" i="11"/>
  <c r="C137" i="11" s="1"/>
  <c r="BD12" i="11"/>
  <c r="M107" i="11" s="1"/>
  <c r="O137" i="11" s="1"/>
  <c r="BE11" i="11"/>
  <c r="BD11" i="11"/>
  <c r="I106" i="11" s="1"/>
  <c r="K136" i="11" s="1"/>
  <c r="BD10" i="11"/>
  <c r="BD9" i="11"/>
  <c r="BG8" i="11"/>
  <c r="BE8" i="11"/>
  <c r="C133" i="11" s="1"/>
  <c r="BD8" i="11"/>
  <c r="I103" i="11" s="1"/>
  <c r="K133" i="11" s="1"/>
  <c r="BE7" i="11"/>
  <c r="BD7" i="11"/>
  <c r="J102" i="11" s="1"/>
  <c r="L132" i="11" s="1"/>
  <c r="BD6" i="11"/>
  <c r="BD5" i="11"/>
  <c r="K100" i="11" s="1"/>
  <c r="M130" i="11" s="1"/>
  <c r="F139" i="10"/>
  <c r="K124" i="10"/>
  <c r="M154" i="10" s="1"/>
  <c r="G124" i="10"/>
  <c r="I154" i="10" s="1"/>
  <c r="C124" i="10"/>
  <c r="E154" i="10" s="1"/>
  <c r="H121" i="10"/>
  <c r="J151" i="10" s="1"/>
  <c r="D121" i="10"/>
  <c r="F151" i="10" s="1"/>
  <c r="K120" i="10"/>
  <c r="M150" i="10" s="1"/>
  <c r="G120" i="10"/>
  <c r="I150" i="10" s="1"/>
  <c r="C120" i="10"/>
  <c r="E150" i="10" s="1"/>
  <c r="J119" i="10"/>
  <c r="L149" i="10" s="1"/>
  <c r="E118" i="10"/>
  <c r="G148" i="10" s="1"/>
  <c r="K116" i="10"/>
  <c r="M146" i="10" s="1"/>
  <c r="G116" i="10"/>
  <c r="I146" i="10" s="1"/>
  <c r="C116" i="10"/>
  <c r="E146" i="10" s="1"/>
  <c r="F115" i="10"/>
  <c r="H145" i="10" s="1"/>
  <c r="H113" i="10"/>
  <c r="J143" i="10" s="1"/>
  <c r="D113" i="10"/>
  <c r="F143" i="10" s="1"/>
  <c r="K112" i="10"/>
  <c r="M142" i="10" s="1"/>
  <c r="G112" i="10"/>
  <c r="I142" i="10" s="1"/>
  <c r="C112" i="10"/>
  <c r="E142" i="10" s="1"/>
  <c r="M110" i="10"/>
  <c r="O140" i="10" s="1"/>
  <c r="H109" i="10"/>
  <c r="J139" i="10" s="1"/>
  <c r="D109" i="10"/>
  <c r="K108" i="10"/>
  <c r="M138" i="10" s="1"/>
  <c r="G108" i="10"/>
  <c r="I138" i="10" s="1"/>
  <c r="C108" i="10"/>
  <c r="E138" i="10" s="1"/>
  <c r="J103" i="10"/>
  <c r="L133" i="10" s="1"/>
  <c r="E102" i="10"/>
  <c r="G132" i="10" s="1"/>
  <c r="Q84" i="10"/>
  <c r="O84" i="10"/>
  <c r="N84" i="10"/>
  <c r="N83" i="10" s="1"/>
  <c r="K84" i="10"/>
  <c r="J84" i="10"/>
  <c r="I84" i="10"/>
  <c r="M84" i="10" s="1"/>
  <c r="H84" i="10"/>
  <c r="G84" i="10"/>
  <c r="F84" i="10"/>
  <c r="F83" i="10" s="1"/>
  <c r="E84" i="10"/>
  <c r="D84" i="10"/>
  <c r="C84" i="10"/>
  <c r="Q83" i="10"/>
  <c r="O83" i="10"/>
  <c r="K83" i="10"/>
  <c r="J83" i="10"/>
  <c r="I83" i="10"/>
  <c r="H83" i="10"/>
  <c r="G83" i="10"/>
  <c r="E83" i="10"/>
  <c r="D83" i="10"/>
  <c r="C83" i="10"/>
  <c r="K82" i="10"/>
  <c r="J82" i="10"/>
  <c r="H82" i="10"/>
  <c r="D82" i="10"/>
  <c r="Q81" i="10"/>
  <c r="Q82" i="10" s="1"/>
  <c r="O81" i="10"/>
  <c r="O82" i="10" s="1"/>
  <c r="K81" i="10"/>
  <c r="J81" i="10"/>
  <c r="I81" i="10"/>
  <c r="M81" i="10" s="1"/>
  <c r="H81" i="10"/>
  <c r="G81" i="10"/>
  <c r="G82" i="10" s="1"/>
  <c r="F81" i="10"/>
  <c r="F82" i="10" s="1"/>
  <c r="E81" i="10"/>
  <c r="E82" i="10" s="1"/>
  <c r="D81" i="10"/>
  <c r="C81" i="10"/>
  <c r="C82" i="10" s="1"/>
  <c r="Q80" i="10"/>
  <c r="O80" i="10"/>
  <c r="N80" i="10"/>
  <c r="K80" i="10"/>
  <c r="J80" i="10"/>
  <c r="I80" i="10"/>
  <c r="M80" i="10" s="1"/>
  <c r="H80" i="10"/>
  <c r="G80" i="10"/>
  <c r="F80" i="10"/>
  <c r="E80" i="10"/>
  <c r="D80" i="10"/>
  <c r="C80" i="10"/>
  <c r="Q79" i="10"/>
  <c r="O79" i="10"/>
  <c r="K79" i="10"/>
  <c r="J79" i="10"/>
  <c r="I79" i="10"/>
  <c r="H79" i="10"/>
  <c r="G79" i="10"/>
  <c r="F79" i="10"/>
  <c r="E79" i="10"/>
  <c r="D79" i="10"/>
  <c r="C79" i="10"/>
  <c r="Q78" i="10"/>
  <c r="P78" i="10"/>
  <c r="P77" i="10" s="1"/>
  <c r="O78" i="10"/>
  <c r="L78" i="10"/>
  <c r="K78" i="10"/>
  <c r="J78" i="10"/>
  <c r="I78" i="10"/>
  <c r="M78" i="10" s="1"/>
  <c r="H78" i="10"/>
  <c r="H77" i="10" s="1"/>
  <c r="G78" i="10"/>
  <c r="F78" i="10"/>
  <c r="E78" i="10"/>
  <c r="D78" i="10"/>
  <c r="D77" i="10" s="1"/>
  <c r="C78" i="10"/>
  <c r="Q77" i="10"/>
  <c r="O77" i="10"/>
  <c r="K77" i="10"/>
  <c r="J77" i="10"/>
  <c r="I77" i="10"/>
  <c r="M77" i="10" s="1"/>
  <c r="G77" i="10"/>
  <c r="F77" i="10"/>
  <c r="E77" i="10"/>
  <c r="C77" i="10"/>
  <c r="Q76" i="10"/>
  <c r="O76" i="10"/>
  <c r="K76" i="10"/>
  <c r="J76" i="10"/>
  <c r="I76" i="10"/>
  <c r="M76" i="10" s="1"/>
  <c r="H76" i="10"/>
  <c r="G76" i="10"/>
  <c r="F76" i="10"/>
  <c r="F75" i="10" s="1"/>
  <c r="E76" i="10"/>
  <c r="D76" i="10"/>
  <c r="C76" i="10"/>
  <c r="Q75" i="10"/>
  <c r="O75" i="10"/>
  <c r="K75" i="10"/>
  <c r="J75" i="10"/>
  <c r="I75" i="10"/>
  <c r="L75" i="10" s="1"/>
  <c r="H75" i="10"/>
  <c r="G75" i="10"/>
  <c r="E75" i="10"/>
  <c r="D75" i="10"/>
  <c r="C75" i="10"/>
  <c r="Q74" i="10"/>
  <c r="P74" i="10"/>
  <c r="O74" i="10"/>
  <c r="L74" i="10"/>
  <c r="K74" i="10"/>
  <c r="J74" i="10"/>
  <c r="I74" i="10"/>
  <c r="M74" i="10" s="1"/>
  <c r="H74" i="10"/>
  <c r="G74" i="10"/>
  <c r="F74" i="10"/>
  <c r="E74" i="10"/>
  <c r="D74" i="10"/>
  <c r="C74" i="10"/>
  <c r="Q73" i="10"/>
  <c r="O73" i="10"/>
  <c r="K73" i="10"/>
  <c r="J73" i="10"/>
  <c r="I73" i="10"/>
  <c r="H73" i="10"/>
  <c r="G73" i="10"/>
  <c r="F73" i="10"/>
  <c r="E73" i="10"/>
  <c r="D73" i="10"/>
  <c r="C73" i="10"/>
  <c r="Q72" i="10"/>
  <c r="O72" i="10"/>
  <c r="N72" i="10"/>
  <c r="K72" i="10"/>
  <c r="J72" i="10"/>
  <c r="I72" i="10"/>
  <c r="M72" i="10" s="1"/>
  <c r="H72" i="10"/>
  <c r="G72" i="10"/>
  <c r="F72" i="10"/>
  <c r="E72" i="10"/>
  <c r="D72" i="10"/>
  <c r="C72" i="10"/>
  <c r="Q71" i="10"/>
  <c r="O71" i="10"/>
  <c r="M71" i="10"/>
  <c r="K71" i="10"/>
  <c r="J71" i="10"/>
  <c r="I71" i="10"/>
  <c r="L71" i="10" s="1"/>
  <c r="H71" i="10"/>
  <c r="G71" i="10"/>
  <c r="F71" i="10"/>
  <c r="E71" i="10"/>
  <c r="D71" i="10"/>
  <c r="C71" i="10"/>
  <c r="Q70" i="10"/>
  <c r="O70" i="10"/>
  <c r="L70" i="10"/>
  <c r="K70" i="10"/>
  <c r="J70" i="10"/>
  <c r="I70" i="10"/>
  <c r="M70" i="10" s="1"/>
  <c r="H70" i="10"/>
  <c r="G70" i="10"/>
  <c r="F70" i="10"/>
  <c r="E70" i="10"/>
  <c r="D70" i="10"/>
  <c r="C70" i="10"/>
  <c r="Q69" i="10"/>
  <c r="O69" i="10"/>
  <c r="K69" i="10"/>
  <c r="J69" i="10"/>
  <c r="I69" i="10"/>
  <c r="H69" i="10"/>
  <c r="G69" i="10"/>
  <c r="F69" i="10"/>
  <c r="E69" i="10"/>
  <c r="D69" i="10"/>
  <c r="C69" i="10"/>
  <c r="Q68" i="10"/>
  <c r="O68" i="10"/>
  <c r="N68" i="10"/>
  <c r="K68" i="10"/>
  <c r="J68" i="10"/>
  <c r="I68" i="10"/>
  <c r="M68" i="10" s="1"/>
  <c r="H68" i="10"/>
  <c r="G68" i="10"/>
  <c r="F68" i="10"/>
  <c r="E68" i="10"/>
  <c r="D68" i="10"/>
  <c r="C68" i="10"/>
  <c r="Q67" i="10"/>
  <c r="O67" i="10"/>
  <c r="M67" i="10"/>
  <c r="K67" i="10"/>
  <c r="J67" i="10"/>
  <c r="I67" i="10"/>
  <c r="L67" i="10" s="1"/>
  <c r="H67" i="10"/>
  <c r="G67" i="10"/>
  <c r="F67" i="10"/>
  <c r="E67" i="10"/>
  <c r="D67" i="10"/>
  <c r="C67" i="10"/>
  <c r="Q66" i="10"/>
  <c r="O66" i="10"/>
  <c r="L66" i="10"/>
  <c r="K66" i="10"/>
  <c r="J66" i="10"/>
  <c r="I66" i="10"/>
  <c r="M66" i="10" s="1"/>
  <c r="H66" i="10"/>
  <c r="G66" i="10"/>
  <c r="F66" i="10"/>
  <c r="E66" i="10"/>
  <c r="D66" i="10"/>
  <c r="C66" i="10"/>
  <c r="O65" i="10"/>
  <c r="K65" i="10"/>
  <c r="J65" i="10"/>
  <c r="G65" i="10"/>
  <c r="C65" i="10"/>
  <c r="Q64" i="10"/>
  <c r="Q65" i="10" s="1"/>
  <c r="O64" i="10"/>
  <c r="N64" i="10"/>
  <c r="N65" i="10" s="1"/>
  <c r="K64" i="10"/>
  <c r="J64" i="10"/>
  <c r="I64" i="10"/>
  <c r="M64" i="10" s="1"/>
  <c r="H64" i="10"/>
  <c r="H65" i="10" s="1"/>
  <c r="G64" i="10"/>
  <c r="F64" i="10"/>
  <c r="F65" i="10" s="1"/>
  <c r="E64" i="10"/>
  <c r="E65" i="10" s="1"/>
  <c r="D64" i="10"/>
  <c r="D65" i="10" s="1"/>
  <c r="C64" i="10"/>
  <c r="Q63" i="10"/>
  <c r="O63" i="10"/>
  <c r="N63" i="10"/>
  <c r="K63" i="10"/>
  <c r="J63" i="10"/>
  <c r="I63" i="10"/>
  <c r="H63" i="10"/>
  <c r="G63" i="10"/>
  <c r="F63" i="10"/>
  <c r="E63" i="10"/>
  <c r="D63" i="10"/>
  <c r="C63" i="10"/>
  <c r="Q62" i="10"/>
  <c r="P62" i="10"/>
  <c r="O62" i="10"/>
  <c r="N62" i="10"/>
  <c r="L62" i="10"/>
  <c r="K62" i="10"/>
  <c r="J62" i="10"/>
  <c r="I62" i="10"/>
  <c r="M62" i="10" s="1"/>
  <c r="H62" i="10"/>
  <c r="G62" i="10"/>
  <c r="F62" i="10"/>
  <c r="E62" i="10"/>
  <c r="D62" i="10"/>
  <c r="C62" i="10"/>
  <c r="Q61" i="10"/>
  <c r="O61" i="10"/>
  <c r="N61" i="10"/>
  <c r="K61" i="10"/>
  <c r="J61" i="10"/>
  <c r="I61" i="10"/>
  <c r="H61" i="10"/>
  <c r="G61" i="10"/>
  <c r="F61" i="10"/>
  <c r="E61" i="10"/>
  <c r="D61" i="10"/>
  <c r="C61" i="10"/>
  <c r="Q60" i="10"/>
  <c r="O60" i="10"/>
  <c r="N60" i="10"/>
  <c r="M60" i="10"/>
  <c r="K60" i="10"/>
  <c r="J60" i="10"/>
  <c r="I60" i="10"/>
  <c r="H60" i="10"/>
  <c r="G60" i="10"/>
  <c r="F60" i="10"/>
  <c r="E60" i="10"/>
  <c r="D60" i="10"/>
  <c r="C60" i="10"/>
  <c r="DX55" i="10"/>
  <c r="P81" i="10" s="1"/>
  <c r="P82" i="10" s="1"/>
  <c r="DW55" i="10"/>
  <c r="N81" i="10" s="1"/>
  <c r="N82" i="10" s="1"/>
  <c r="DX54" i="10"/>
  <c r="P80" i="10" s="1"/>
  <c r="DW54" i="10"/>
  <c r="DX53" i="10"/>
  <c r="P72" i="10" s="1"/>
  <c r="DW53" i="10"/>
  <c r="DX52" i="10"/>
  <c r="P71" i="10" s="1"/>
  <c r="DW52" i="10"/>
  <c r="N71" i="10" s="1"/>
  <c r="DX51" i="10"/>
  <c r="P70" i="10" s="1"/>
  <c r="DW51" i="10"/>
  <c r="N70" i="10" s="1"/>
  <c r="DX50" i="10"/>
  <c r="P69" i="10" s="1"/>
  <c r="DW50" i="10"/>
  <c r="N69" i="10" s="1"/>
  <c r="DX49" i="10"/>
  <c r="P68" i="10" s="1"/>
  <c r="DW49" i="10"/>
  <c r="DX48" i="10"/>
  <c r="P67" i="10" s="1"/>
  <c r="DW48" i="10"/>
  <c r="N67" i="10" s="1"/>
  <c r="DX47" i="10"/>
  <c r="P66" i="10" s="1"/>
  <c r="DW47" i="10"/>
  <c r="N66" i="10" s="1"/>
  <c r="DX46" i="10"/>
  <c r="P84" i="10" s="1"/>
  <c r="P83" i="10" s="1"/>
  <c r="DW46" i="10"/>
  <c r="DX45" i="10"/>
  <c r="P79" i="10" s="1"/>
  <c r="DW45" i="10"/>
  <c r="N79" i="10" s="1"/>
  <c r="DX44" i="10"/>
  <c r="DW44" i="10"/>
  <c r="N78" i="10" s="1"/>
  <c r="N77" i="10" s="1"/>
  <c r="DX43" i="10"/>
  <c r="P76" i="10" s="1"/>
  <c r="P75" i="10" s="1"/>
  <c r="DW43" i="10"/>
  <c r="N76" i="10" s="1"/>
  <c r="N75" i="10" s="1"/>
  <c r="DX42" i="10"/>
  <c r="DW42" i="10"/>
  <c r="N74" i="10" s="1"/>
  <c r="DX41" i="10"/>
  <c r="P73" i="10" s="1"/>
  <c r="DW41" i="10"/>
  <c r="N73" i="10" s="1"/>
  <c r="DX40" i="10"/>
  <c r="P64" i="10" s="1"/>
  <c r="P65" i="10" s="1"/>
  <c r="DW40" i="10"/>
  <c r="DX39" i="10"/>
  <c r="P63" i="10" s="1"/>
  <c r="DW39" i="10"/>
  <c r="DX38" i="10"/>
  <c r="DW38" i="10"/>
  <c r="DX37" i="10"/>
  <c r="P61" i="10" s="1"/>
  <c r="DW37" i="10"/>
  <c r="DX36" i="10"/>
  <c r="P60" i="10" s="1"/>
  <c r="DW36" i="10"/>
  <c r="BG29" i="10"/>
  <c r="BE29" i="10"/>
  <c r="C154" i="10" s="1"/>
  <c r="BD29" i="10"/>
  <c r="J124" i="10" s="1"/>
  <c r="L154" i="10" s="1"/>
  <c r="BD28" i="10"/>
  <c r="BD27" i="10"/>
  <c r="BD26" i="10"/>
  <c r="K121" i="10" s="1"/>
  <c r="M151" i="10" s="1"/>
  <c r="BG25" i="10"/>
  <c r="BE25" i="10"/>
  <c r="C150" i="10" s="1"/>
  <c r="BD25" i="10"/>
  <c r="J120" i="10" s="1"/>
  <c r="L150" i="10" s="1"/>
  <c r="BD24" i="10"/>
  <c r="BD23" i="10"/>
  <c r="BE21" i="10"/>
  <c r="C146" i="10" s="1"/>
  <c r="BD21" i="10"/>
  <c r="J116" i="10" s="1"/>
  <c r="L146" i="10" s="1"/>
  <c r="BE20" i="10"/>
  <c r="BD20" i="10"/>
  <c r="J115" i="10" s="1"/>
  <c r="L145" i="10" s="1"/>
  <c r="BD19" i="10"/>
  <c r="E114" i="10" s="1"/>
  <c r="G144" i="10" s="1"/>
  <c r="BD18" i="10"/>
  <c r="K113" i="10" s="1"/>
  <c r="M143" i="10" s="1"/>
  <c r="BE17" i="10"/>
  <c r="C142" i="10" s="1"/>
  <c r="BD17" i="10"/>
  <c r="BE16" i="10"/>
  <c r="BD16" i="10"/>
  <c r="J111" i="10" s="1"/>
  <c r="L141" i="10" s="1"/>
  <c r="BD15" i="10"/>
  <c r="BD14" i="10"/>
  <c r="K109" i="10" s="1"/>
  <c r="M139" i="10" s="1"/>
  <c r="BE13" i="10"/>
  <c r="BD13" i="10"/>
  <c r="BE12" i="10"/>
  <c r="BD12" i="10"/>
  <c r="F107" i="10" s="1"/>
  <c r="H137" i="10" s="1"/>
  <c r="BD11" i="10"/>
  <c r="BD9" i="10"/>
  <c r="BE8" i="10"/>
  <c r="BD8" i="10"/>
  <c r="BD7" i="10"/>
  <c r="BE6" i="10"/>
  <c r="BD6" i="10"/>
  <c r="BD5" i="10"/>
  <c r="R146" i="9"/>
  <c r="C145" i="9"/>
  <c r="M135" i="9"/>
  <c r="E124" i="9"/>
  <c r="G154" i="9" s="1"/>
  <c r="H123" i="9"/>
  <c r="J153" i="9" s="1"/>
  <c r="C122" i="9"/>
  <c r="E152" i="9" s="1"/>
  <c r="F121" i="9"/>
  <c r="H151" i="9" s="1"/>
  <c r="I120" i="9"/>
  <c r="K150" i="9" s="1"/>
  <c r="D119" i="9"/>
  <c r="F149" i="9" s="1"/>
  <c r="K116" i="9"/>
  <c r="M146" i="9" s="1"/>
  <c r="G116" i="9"/>
  <c r="I146" i="9" s="1"/>
  <c r="C116" i="9"/>
  <c r="E146" i="9" s="1"/>
  <c r="J115" i="9"/>
  <c r="L145" i="9" s="1"/>
  <c r="F115" i="9"/>
  <c r="H145" i="9" s="1"/>
  <c r="H113" i="9"/>
  <c r="J143" i="9" s="1"/>
  <c r="D113" i="9"/>
  <c r="F143" i="9" s="1"/>
  <c r="K112" i="9"/>
  <c r="M142" i="9" s="1"/>
  <c r="G112" i="9"/>
  <c r="I142" i="9" s="1"/>
  <c r="C112" i="9"/>
  <c r="E142" i="9" s="1"/>
  <c r="J111" i="9"/>
  <c r="L141" i="9" s="1"/>
  <c r="F111" i="9"/>
  <c r="H141" i="9" s="1"/>
  <c r="M110" i="9"/>
  <c r="O140" i="9" s="1"/>
  <c r="H109" i="9"/>
  <c r="J139" i="9" s="1"/>
  <c r="D109" i="9"/>
  <c r="F139" i="9" s="1"/>
  <c r="K108" i="9"/>
  <c r="M138" i="9" s="1"/>
  <c r="G108" i="9"/>
  <c r="I138" i="9" s="1"/>
  <c r="C108" i="9"/>
  <c r="E138" i="9" s="1"/>
  <c r="J107" i="9"/>
  <c r="L137" i="9" s="1"/>
  <c r="F107" i="9"/>
  <c r="H137" i="9" s="1"/>
  <c r="I106" i="9"/>
  <c r="K136" i="9" s="1"/>
  <c r="K104" i="9"/>
  <c r="M134" i="9" s="1"/>
  <c r="G104" i="9"/>
  <c r="I134" i="9" s="1"/>
  <c r="C104" i="9"/>
  <c r="E134" i="9" s="1"/>
  <c r="J103" i="9"/>
  <c r="L133" i="9" s="1"/>
  <c r="F103" i="9"/>
  <c r="H133" i="9" s="1"/>
  <c r="E102" i="9"/>
  <c r="G132" i="9" s="1"/>
  <c r="H101" i="9"/>
  <c r="J131" i="9" s="1"/>
  <c r="D101" i="9"/>
  <c r="F131" i="9" s="1"/>
  <c r="K100" i="9"/>
  <c r="M130" i="9" s="1"/>
  <c r="G100" i="9"/>
  <c r="I130" i="9" s="1"/>
  <c r="C100" i="9"/>
  <c r="E130" i="9" s="1"/>
  <c r="Q84" i="9"/>
  <c r="O84" i="9"/>
  <c r="N84" i="9"/>
  <c r="N83" i="9" s="1"/>
  <c r="K84" i="9"/>
  <c r="J84" i="9"/>
  <c r="I84" i="9"/>
  <c r="M84" i="9" s="1"/>
  <c r="M124" i="9" s="1"/>
  <c r="O154" i="9" s="1"/>
  <c r="H84" i="9"/>
  <c r="G84" i="9"/>
  <c r="F84" i="9"/>
  <c r="F83" i="9" s="1"/>
  <c r="E84" i="9"/>
  <c r="D84" i="9"/>
  <c r="C84" i="9"/>
  <c r="Q83" i="9"/>
  <c r="O83" i="9"/>
  <c r="K83" i="9"/>
  <c r="J83" i="9"/>
  <c r="I83" i="9"/>
  <c r="H83" i="9"/>
  <c r="G83" i="9"/>
  <c r="E83" i="9"/>
  <c r="D83" i="9"/>
  <c r="C83" i="9"/>
  <c r="K82" i="9"/>
  <c r="J82" i="9"/>
  <c r="H82" i="9"/>
  <c r="D82" i="9"/>
  <c r="Q81" i="9"/>
  <c r="Q82" i="9" s="1"/>
  <c r="O81" i="9"/>
  <c r="O82" i="9" s="1"/>
  <c r="K81" i="9"/>
  <c r="J81" i="9"/>
  <c r="I81" i="9"/>
  <c r="M81" i="9" s="1"/>
  <c r="H81" i="9"/>
  <c r="G81" i="9"/>
  <c r="G82" i="9" s="1"/>
  <c r="F81" i="9"/>
  <c r="F82" i="9" s="1"/>
  <c r="E81" i="9"/>
  <c r="E82" i="9" s="1"/>
  <c r="D81" i="9"/>
  <c r="C81" i="9"/>
  <c r="C82" i="9" s="1"/>
  <c r="Q80" i="9"/>
  <c r="O80" i="9"/>
  <c r="N80" i="9"/>
  <c r="K80" i="9"/>
  <c r="J80" i="9"/>
  <c r="I80" i="9"/>
  <c r="M80" i="9" s="1"/>
  <c r="H80" i="9"/>
  <c r="G80" i="9"/>
  <c r="F80" i="9"/>
  <c r="E80" i="9"/>
  <c r="D80" i="9"/>
  <c r="C80" i="9"/>
  <c r="Q79" i="9"/>
  <c r="O79" i="9"/>
  <c r="K79" i="9"/>
  <c r="J79" i="9"/>
  <c r="I79" i="9"/>
  <c r="H79" i="9"/>
  <c r="G79" i="9"/>
  <c r="F79" i="9"/>
  <c r="E79" i="9"/>
  <c r="D79" i="9"/>
  <c r="C79" i="9"/>
  <c r="Q78" i="9"/>
  <c r="P78" i="9"/>
  <c r="P77" i="9" s="1"/>
  <c r="O78" i="9"/>
  <c r="L78" i="9"/>
  <c r="K78" i="9"/>
  <c r="J78" i="9"/>
  <c r="I78" i="9"/>
  <c r="M78" i="9" s="1"/>
  <c r="H78" i="9"/>
  <c r="H77" i="9" s="1"/>
  <c r="G78" i="9"/>
  <c r="F78" i="9"/>
  <c r="E78" i="9"/>
  <c r="D78" i="9"/>
  <c r="D77" i="9" s="1"/>
  <c r="C78" i="9"/>
  <c r="Q77" i="9"/>
  <c r="O77" i="9"/>
  <c r="K77" i="9"/>
  <c r="J77" i="9"/>
  <c r="I77" i="9"/>
  <c r="M77" i="9" s="1"/>
  <c r="G77" i="9"/>
  <c r="F77" i="9"/>
  <c r="E77" i="9"/>
  <c r="C77" i="9"/>
  <c r="Q76" i="9"/>
  <c r="O76" i="9"/>
  <c r="N76" i="9"/>
  <c r="N75" i="9" s="1"/>
  <c r="K76" i="9"/>
  <c r="J76" i="9"/>
  <c r="I76" i="9"/>
  <c r="M76" i="9" s="1"/>
  <c r="H76" i="9"/>
  <c r="G76" i="9"/>
  <c r="F76" i="9"/>
  <c r="F75" i="9" s="1"/>
  <c r="E76" i="9"/>
  <c r="D76" i="9"/>
  <c r="C76" i="9"/>
  <c r="Q75" i="9"/>
  <c r="O75" i="9"/>
  <c r="K75" i="9"/>
  <c r="J75" i="9"/>
  <c r="I75" i="9"/>
  <c r="L75" i="9" s="1"/>
  <c r="H75" i="9"/>
  <c r="G75" i="9"/>
  <c r="E75" i="9"/>
  <c r="D75" i="9"/>
  <c r="C75" i="9"/>
  <c r="Q74" i="9"/>
  <c r="P74" i="9"/>
  <c r="O74" i="9"/>
  <c r="L74" i="9"/>
  <c r="K74" i="9"/>
  <c r="J74" i="9"/>
  <c r="I74" i="9"/>
  <c r="M74" i="9" s="1"/>
  <c r="H74" i="9"/>
  <c r="G74" i="9"/>
  <c r="F74" i="9"/>
  <c r="E74" i="9"/>
  <c r="D74" i="9"/>
  <c r="C74" i="9"/>
  <c r="Q73" i="9"/>
  <c r="O73" i="9"/>
  <c r="K73" i="9"/>
  <c r="J73" i="9"/>
  <c r="I73" i="9"/>
  <c r="M73" i="9" s="1"/>
  <c r="H73" i="9"/>
  <c r="G73" i="9"/>
  <c r="F73" i="9"/>
  <c r="E73" i="9"/>
  <c r="D73" i="9"/>
  <c r="C73" i="9"/>
  <c r="Q72" i="9"/>
  <c r="O72" i="9"/>
  <c r="N72" i="9"/>
  <c r="K72" i="9"/>
  <c r="J72" i="9"/>
  <c r="I72" i="9"/>
  <c r="M72" i="9" s="1"/>
  <c r="H72" i="9"/>
  <c r="G72" i="9"/>
  <c r="F72" i="9"/>
  <c r="E72" i="9"/>
  <c r="D72" i="9"/>
  <c r="C72" i="9"/>
  <c r="Q71" i="9"/>
  <c r="O71" i="9"/>
  <c r="M71" i="9"/>
  <c r="K71" i="9"/>
  <c r="J71" i="9"/>
  <c r="I71" i="9"/>
  <c r="L71" i="9" s="1"/>
  <c r="H71" i="9"/>
  <c r="G71" i="9"/>
  <c r="F71" i="9"/>
  <c r="E71" i="9"/>
  <c r="D71" i="9"/>
  <c r="C71" i="9"/>
  <c r="Q70" i="9"/>
  <c r="O70" i="9"/>
  <c r="L70" i="9"/>
  <c r="K70" i="9"/>
  <c r="J70" i="9"/>
  <c r="I70" i="9"/>
  <c r="M70" i="9" s="1"/>
  <c r="H70" i="9"/>
  <c r="G70" i="9"/>
  <c r="F70" i="9"/>
  <c r="E70" i="9"/>
  <c r="D70" i="9"/>
  <c r="C70" i="9"/>
  <c r="Q69" i="9"/>
  <c r="O69" i="9"/>
  <c r="K69" i="9"/>
  <c r="J69" i="9"/>
  <c r="I69" i="9"/>
  <c r="M69" i="9" s="1"/>
  <c r="H69" i="9"/>
  <c r="G69" i="9"/>
  <c r="F69" i="9"/>
  <c r="E69" i="9"/>
  <c r="D69" i="9"/>
  <c r="C69" i="9"/>
  <c r="Q68" i="9"/>
  <c r="O68" i="9"/>
  <c r="N68" i="9"/>
  <c r="K68" i="9"/>
  <c r="J68" i="9"/>
  <c r="I68" i="9"/>
  <c r="M68" i="9" s="1"/>
  <c r="H68" i="9"/>
  <c r="G68" i="9"/>
  <c r="F68" i="9"/>
  <c r="E68" i="9"/>
  <c r="D68" i="9"/>
  <c r="C68" i="9"/>
  <c r="Q67" i="9"/>
  <c r="O67" i="9"/>
  <c r="M67" i="9"/>
  <c r="K67" i="9"/>
  <c r="J67" i="9"/>
  <c r="I67" i="9"/>
  <c r="L67" i="9" s="1"/>
  <c r="H67" i="9"/>
  <c r="G67" i="9"/>
  <c r="F67" i="9"/>
  <c r="E67" i="9"/>
  <c r="D67" i="9"/>
  <c r="C67" i="9"/>
  <c r="Q66" i="9"/>
  <c r="O66" i="9"/>
  <c r="L66" i="9"/>
  <c r="K66" i="9"/>
  <c r="J66" i="9"/>
  <c r="I66" i="9"/>
  <c r="M66" i="9" s="1"/>
  <c r="H66" i="9"/>
  <c r="G66" i="9"/>
  <c r="F66" i="9"/>
  <c r="E66" i="9"/>
  <c r="D66" i="9"/>
  <c r="C66" i="9"/>
  <c r="O65" i="9"/>
  <c r="K65" i="9"/>
  <c r="J65" i="9"/>
  <c r="G65" i="9"/>
  <c r="C65" i="9"/>
  <c r="Q64" i="9"/>
  <c r="Q65" i="9" s="1"/>
  <c r="O64" i="9"/>
  <c r="N64" i="9"/>
  <c r="N65" i="9" s="1"/>
  <c r="K64" i="9"/>
  <c r="J64" i="9"/>
  <c r="I64" i="9"/>
  <c r="M64" i="9" s="1"/>
  <c r="H64" i="9"/>
  <c r="H65" i="9" s="1"/>
  <c r="H105" i="9" s="1"/>
  <c r="J135" i="9" s="1"/>
  <c r="G64" i="9"/>
  <c r="F64" i="9"/>
  <c r="F65" i="9" s="1"/>
  <c r="E64" i="9"/>
  <c r="E65" i="9" s="1"/>
  <c r="D64" i="9"/>
  <c r="D65" i="9" s="1"/>
  <c r="D105" i="9" s="1"/>
  <c r="F135" i="9" s="1"/>
  <c r="C64" i="9"/>
  <c r="Q63" i="9"/>
  <c r="O63" i="9"/>
  <c r="N63" i="9"/>
  <c r="K63" i="9"/>
  <c r="J63" i="9"/>
  <c r="I63" i="9"/>
  <c r="H63" i="9"/>
  <c r="G63" i="9"/>
  <c r="F63" i="9"/>
  <c r="E63" i="9"/>
  <c r="D63" i="9"/>
  <c r="C63" i="9"/>
  <c r="Q62" i="9"/>
  <c r="P62" i="9"/>
  <c r="O62" i="9"/>
  <c r="N62" i="9"/>
  <c r="L62" i="9"/>
  <c r="K62" i="9"/>
  <c r="J62" i="9"/>
  <c r="I62" i="9"/>
  <c r="M62" i="9" s="1"/>
  <c r="H62" i="9"/>
  <c r="G62" i="9"/>
  <c r="F62" i="9"/>
  <c r="E62" i="9"/>
  <c r="D62" i="9"/>
  <c r="C62" i="9"/>
  <c r="Q61" i="9"/>
  <c r="O61" i="9"/>
  <c r="N61" i="9"/>
  <c r="K61" i="9"/>
  <c r="J61" i="9"/>
  <c r="I61" i="9"/>
  <c r="H61" i="9"/>
  <c r="G61" i="9"/>
  <c r="F61" i="9"/>
  <c r="E61" i="9"/>
  <c r="D61" i="9"/>
  <c r="C61" i="9"/>
  <c r="Q60" i="9"/>
  <c r="O60" i="9"/>
  <c r="N60" i="9"/>
  <c r="K60" i="9"/>
  <c r="J60" i="9"/>
  <c r="I60" i="9"/>
  <c r="M60" i="9" s="1"/>
  <c r="H60" i="9"/>
  <c r="G60" i="9"/>
  <c r="F60" i="9"/>
  <c r="E60" i="9"/>
  <c r="D60" i="9"/>
  <c r="C60" i="9"/>
  <c r="DX55" i="9"/>
  <c r="P81" i="9" s="1"/>
  <c r="P82" i="9" s="1"/>
  <c r="DW55" i="9"/>
  <c r="N81" i="9" s="1"/>
  <c r="N82" i="9" s="1"/>
  <c r="DX54" i="9"/>
  <c r="P80" i="9" s="1"/>
  <c r="DW54" i="9"/>
  <c r="DX53" i="9"/>
  <c r="P72" i="9" s="1"/>
  <c r="DW53" i="9"/>
  <c r="DX52" i="9"/>
  <c r="P71" i="9" s="1"/>
  <c r="DW52" i="9"/>
  <c r="N71" i="9" s="1"/>
  <c r="DX51" i="9"/>
  <c r="P70" i="9" s="1"/>
  <c r="DW51" i="9"/>
  <c r="N70" i="9" s="1"/>
  <c r="DX50" i="9"/>
  <c r="P69" i="9" s="1"/>
  <c r="DW50" i="9"/>
  <c r="N69" i="9" s="1"/>
  <c r="DX49" i="9"/>
  <c r="P68" i="9" s="1"/>
  <c r="R138" i="9" s="1"/>
  <c r="DW49" i="9"/>
  <c r="DX48" i="9"/>
  <c r="P67" i="9" s="1"/>
  <c r="DW48" i="9"/>
  <c r="N67" i="9" s="1"/>
  <c r="DX47" i="9"/>
  <c r="P66" i="9" s="1"/>
  <c r="DW47" i="9"/>
  <c r="N66" i="9" s="1"/>
  <c r="DX46" i="9"/>
  <c r="P84" i="9" s="1"/>
  <c r="P83" i="9" s="1"/>
  <c r="DW46" i="9"/>
  <c r="DX45" i="9"/>
  <c r="P79" i="9" s="1"/>
  <c r="DW45" i="9"/>
  <c r="N79" i="9" s="1"/>
  <c r="DX44" i="9"/>
  <c r="DW44" i="9"/>
  <c r="N78" i="9" s="1"/>
  <c r="N77" i="9" s="1"/>
  <c r="DX43" i="9"/>
  <c r="P76" i="9" s="1"/>
  <c r="P75" i="9" s="1"/>
  <c r="DW43" i="9"/>
  <c r="DX42" i="9"/>
  <c r="DW42" i="9"/>
  <c r="N74" i="9" s="1"/>
  <c r="DX41" i="9"/>
  <c r="P73" i="9" s="1"/>
  <c r="DW41" i="9"/>
  <c r="N73" i="9" s="1"/>
  <c r="DX40" i="9"/>
  <c r="P64" i="9" s="1"/>
  <c r="P65" i="9" s="1"/>
  <c r="DW40" i="9"/>
  <c r="DX39" i="9"/>
  <c r="P63" i="9" s="1"/>
  <c r="DW39" i="9"/>
  <c r="DX38" i="9"/>
  <c r="DW38" i="9"/>
  <c r="DX37" i="9"/>
  <c r="P61" i="9" s="1"/>
  <c r="DW37" i="9"/>
  <c r="DX36" i="9"/>
  <c r="P60" i="9" s="1"/>
  <c r="R130" i="9" s="1"/>
  <c r="DW36" i="9"/>
  <c r="BG29" i="9"/>
  <c r="BE29" i="9"/>
  <c r="C154" i="9" s="1"/>
  <c r="BD29" i="9"/>
  <c r="G124" i="9" s="1"/>
  <c r="I154" i="9" s="1"/>
  <c r="BE28" i="9"/>
  <c r="BD28" i="9"/>
  <c r="BD27" i="9"/>
  <c r="K122" i="9" s="1"/>
  <c r="M152" i="9" s="1"/>
  <c r="BD26" i="9"/>
  <c r="BG25" i="9"/>
  <c r="BE25" i="9"/>
  <c r="C150" i="9" s="1"/>
  <c r="R150" i="9" s="1"/>
  <c r="BD25" i="9"/>
  <c r="K120" i="9" s="1"/>
  <c r="M150" i="9" s="1"/>
  <c r="BE24" i="9"/>
  <c r="BD24" i="9"/>
  <c r="H119" i="9" s="1"/>
  <c r="J149" i="9" s="1"/>
  <c r="BD23" i="9"/>
  <c r="BG21" i="9"/>
  <c r="BE21" i="9"/>
  <c r="C146" i="9" s="1"/>
  <c r="BD21" i="9"/>
  <c r="J116" i="9" s="1"/>
  <c r="L146" i="9" s="1"/>
  <c r="BE20" i="9"/>
  <c r="BG20" i="9" s="1"/>
  <c r="BD20" i="9"/>
  <c r="BD19" i="9"/>
  <c r="BD18" i="9"/>
  <c r="K113" i="9" s="1"/>
  <c r="M143" i="9" s="1"/>
  <c r="BG17" i="9"/>
  <c r="BE17" i="9"/>
  <c r="C142" i="9" s="1"/>
  <c r="R142" i="9" s="1"/>
  <c r="BD17" i="9"/>
  <c r="BE16" i="9"/>
  <c r="BD16" i="9"/>
  <c r="M111" i="9" s="1"/>
  <c r="O141" i="9" s="1"/>
  <c r="BD15" i="9"/>
  <c r="BD14" i="9"/>
  <c r="K109" i="9" s="1"/>
  <c r="M139" i="9" s="1"/>
  <c r="BG13" i="9"/>
  <c r="BE13" i="9"/>
  <c r="C138" i="9" s="1"/>
  <c r="BD13" i="9"/>
  <c r="BE12" i="9"/>
  <c r="BG12" i="9" s="1"/>
  <c r="BD12" i="9"/>
  <c r="M107" i="9" s="1"/>
  <c r="O137" i="9" s="1"/>
  <c r="BD11" i="9"/>
  <c r="M106" i="9" s="1"/>
  <c r="O136" i="9" s="1"/>
  <c r="BD10" i="9"/>
  <c r="K105" i="9" s="1"/>
  <c r="BG9" i="9"/>
  <c r="BE9" i="9"/>
  <c r="C134" i="9" s="1"/>
  <c r="R134" i="9" s="1"/>
  <c r="BD9" i="9"/>
  <c r="J104" i="9" s="1"/>
  <c r="L134" i="9" s="1"/>
  <c r="BE8" i="9"/>
  <c r="BD8" i="9"/>
  <c r="BD7" i="9"/>
  <c r="BD6" i="9"/>
  <c r="BG5" i="9"/>
  <c r="BE5" i="9"/>
  <c r="C130" i="9" s="1"/>
  <c r="BD5" i="9"/>
  <c r="J100" i="9" s="1"/>
  <c r="L130" i="9" s="1"/>
  <c r="R142" i="8"/>
  <c r="I124" i="8"/>
  <c r="K154" i="8" s="1"/>
  <c r="D123" i="8"/>
  <c r="F153" i="8" s="1"/>
  <c r="J121" i="8"/>
  <c r="L151" i="8" s="1"/>
  <c r="E120" i="8"/>
  <c r="G150" i="8" s="1"/>
  <c r="K118" i="8"/>
  <c r="M148" i="8" s="1"/>
  <c r="G114" i="8"/>
  <c r="I144" i="8" s="1"/>
  <c r="H111" i="8"/>
  <c r="J141" i="8" s="1"/>
  <c r="C110" i="8"/>
  <c r="E140" i="8" s="1"/>
  <c r="I108" i="8"/>
  <c r="K138" i="8" s="1"/>
  <c r="D107" i="8"/>
  <c r="F137" i="8" s="1"/>
  <c r="E104" i="8"/>
  <c r="G134" i="8" s="1"/>
  <c r="K102" i="8"/>
  <c r="M132" i="8" s="1"/>
  <c r="Q84" i="8"/>
  <c r="O84" i="8"/>
  <c r="L84" i="8"/>
  <c r="K84" i="8"/>
  <c r="J84" i="8"/>
  <c r="I84" i="8"/>
  <c r="M84" i="8" s="1"/>
  <c r="H84" i="8"/>
  <c r="H83" i="8" s="1"/>
  <c r="G84" i="8"/>
  <c r="G83" i="8" s="1"/>
  <c r="F84" i="8"/>
  <c r="E84" i="8"/>
  <c r="D84" i="8"/>
  <c r="C84" i="8"/>
  <c r="C83" i="8" s="1"/>
  <c r="Q83" i="8"/>
  <c r="O83" i="8"/>
  <c r="K83" i="8"/>
  <c r="J83" i="8"/>
  <c r="I83" i="8"/>
  <c r="F83" i="8"/>
  <c r="E83" i="8"/>
  <c r="D83" i="8"/>
  <c r="Q82" i="8"/>
  <c r="O82" i="8"/>
  <c r="K82" i="8"/>
  <c r="J82" i="8"/>
  <c r="I82" i="8"/>
  <c r="L82" i="8" s="1"/>
  <c r="G82" i="8"/>
  <c r="E82" i="8"/>
  <c r="C82" i="8"/>
  <c r="Q81" i="8"/>
  <c r="P81" i="8"/>
  <c r="P82" i="8" s="1"/>
  <c r="O81" i="8"/>
  <c r="L81" i="8"/>
  <c r="K81" i="8"/>
  <c r="J81" i="8"/>
  <c r="I81" i="8"/>
  <c r="M81" i="8" s="1"/>
  <c r="H81" i="8"/>
  <c r="H82" i="8" s="1"/>
  <c r="G81" i="8"/>
  <c r="F81" i="8"/>
  <c r="F82" i="8" s="1"/>
  <c r="E81" i="8"/>
  <c r="D81" i="8"/>
  <c r="D82" i="8" s="1"/>
  <c r="C81" i="8"/>
  <c r="Q80" i="8"/>
  <c r="O80" i="8"/>
  <c r="K80" i="8"/>
  <c r="J80" i="8"/>
  <c r="I80" i="8"/>
  <c r="H80" i="8"/>
  <c r="G80" i="8"/>
  <c r="F80" i="8"/>
  <c r="E80" i="8"/>
  <c r="D80" i="8"/>
  <c r="C80" i="8"/>
  <c r="Q79" i="8"/>
  <c r="O79" i="8"/>
  <c r="N79" i="8"/>
  <c r="K79" i="8"/>
  <c r="J79" i="8"/>
  <c r="L79" i="8" s="1"/>
  <c r="I79" i="8"/>
  <c r="M79" i="8" s="1"/>
  <c r="H79" i="8"/>
  <c r="G79" i="8"/>
  <c r="F79" i="8"/>
  <c r="E79" i="8"/>
  <c r="D79" i="8"/>
  <c r="C79" i="8"/>
  <c r="Q78" i="8"/>
  <c r="Q77" i="8" s="1"/>
  <c r="O78" i="8"/>
  <c r="O77" i="8" s="1"/>
  <c r="M78" i="8"/>
  <c r="K78" i="8"/>
  <c r="J78" i="8"/>
  <c r="I78" i="8"/>
  <c r="H78" i="8"/>
  <c r="G78" i="8"/>
  <c r="G77" i="8" s="1"/>
  <c r="F78" i="8"/>
  <c r="E78" i="8"/>
  <c r="E77" i="8" s="1"/>
  <c r="D78" i="8"/>
  <c r="C78" i="8"/>
  <c r="C77" i="8" s="1"/>
  <c r="K77" i="8"/>
  <c r="J77" i="8"/>
  <c r="H77" i="8"/>
  <c r="F77" i="8"/>
  <c r="D77" i="8"/>
  <c r="Q76" i="8"/>
  <c r="Q75" i="8" s="1"/>
  <c r="O76" i="8"/>
  <c r="O75" i="8" s="1"/>
  <c r="K76" i="8"/>
  <c r="J76" i="8"/>
  <c r="I76" i="8"/>
  <c r="I75" i="8" s="1"/>
  <c r="H76" i="8"/>
  <c r="G76" i="8"/>
  <c r="G75" i="8" s="1"/>
  <c r="F76" i="8"/>
  <c r="E76" i="8"/>
  <c r="E75" i="8" s="1"/>
  <c r="D76" i="8"/>
  <c r="C76" i="8"/>
  <c r="C75" i="8" s="1"/>
  <c r="K75" i="8"/>
  <c r="J75" i="8"/>
  <c r="H75" i="8"/>
  <c r="F75" i="8"/>
  <c r="D75" i="8"/>
  <c r="Q74" i="8"/>
  <c r="O74" i="8"/>
  <c r="K74" i="8"/>
  <c r="J74" i="8"/>
  <c r="I74" i="8"/>
  <c r="L74" i="8" s="1"/>
  <c r="H74" i="8"/>
  <c r="G74" i="8"/>
  <c r="F74" i="8"/>
  <c r="E74" i="8"/>
  <c r="D74" i="8"/>
  <c r="C74" i="8"/>
  <c r="Q73" i="8"/>
  <c r="P73" i="8"/>
  <c r="O73" i="8"/>
  <c r="L73" i="8"/>
  <c r="K73" i="8"/>
  <c r="J73" i="8"/>
  <c r="I73" i="8"/>
  <c r="M73" i="8" s="1"/>
  <c r="H73" i="8"/>
  <c r="G73" i="8"/>
  <c r="F73" i="8"/>
  <c r="E73" i="8"/>
  <c r="D73" i="8"/>
  <c r="C73" i="8"/>
  <c r="Q72" i="8"/>
  <c r="O72" i="8"/>
  <c r="K72" i="8"/>
  <c r="J72" i="8"/>
  <c r="I72" i="8"/>
  <c r="H72" i="8"/>
  <c r="G72" i="8"/>
  <c r="F72" i="8"/>
  <c r="E72" i="8"/>
  <c r="D72" i="8"/>
  <c r="C72" i="8"/>
  <c r="Q71" i="8"/>
  <c r="P71" i="8"/>
  <c r="O71" i="8"/>
  <c r="K71" i="8"/>
  <c r="J71" i="8"/>
  <c r="L71" i="8" s="1"/>
  <c r="I71" i="8"/>
  <c r="M71" i="8" s="1"/>
  <c r="H71" i="8"/>
  <c r="G71" i="8"/>
  <c r="F71" i="8"/>
  <c r="E71" i="8"/>
  <c r="D71" i="8"/>
  <c r="C71" i="8"/>
  <c r="Q70" i="8"/>
  <c r="O70" i="8"/>
  <c r="M70" i="8"/>
  <c r="K70" i="8"/>
  <c r="J70" i="8"/>
  <c r="I70" i="8"/>
  <c r="L70" i="8" s="1"/>
  <c r="H70" i="8"/>
  <c r="G70" i="8"/>
  <c r="F70" i="8"/>
  <c r="E70" i="8"/>
  <c r="D70" i="8"/>
  <c r="C70" i="8"/>
  <c r="Q69" i="8"/>
  <c r="P69" i="8"/>
  <c r="O69" i="8"/>
  <c r="L69" i="8"/>
  <c r="K69" i="8"/>
  <c r="J69" i="8"/>
  <c r="I69" i="8"/>
  <c r="M69" i="8" s="1"/>
  <c r="H69" i="8"/>
  <c r="G69" i="8"/>
  <c r="F69" i="8"/>
  <c r="E69" i="8"/>
  <c r="D69" i="8"/>
  <c r="C69" i="8"/>
  <c r="Q68" i="8"/>
  <c r="O68" i="8"/>
  <c r="K68" i="8"/>
  <c r="J68" i="8"/>
  <c r="I68" i="8"/>
  <c r="H68" i="8"/>
  <c r="G68" i="8"/>
  <c r="F68" i="8"/>
  <c r="E68" i="8"/>
  <c r="D68" i="8"/>
  <c r="C68" i="8"/>
  <c r="Q67" i="8"/>
  <c r="P67" i="8"/>
  <c r="O67" i="8"/>
  <c r="N67" i="8"/>
  <c r="K67" i="8"/>
  <c r="J67" i="8"/>
  <c r="L67" i="8" s="1"/>
  <c r="I67" i="8"/>
  <c r="M67" i="8" s="1"/>
  <c r="H67" i="8"/>
  <c r="G67" i="8"/>
  <c r="F67" i="8"/>
  <c r="E67" i="8"/>
  <c r="D67" i="8"/>
  <c r="C67" i="8"/>
  <c r="Q66" i="8"/>
  <c r="O66" i="8"/>
  <c r="M66" i="8"/>
  <c r="K66" i="8"/>
  <c r="J66" i="8"/>
  <c r="I66" i="8"/>
  <c r="L66" i="8" s="1"/>
  <c r="H66" i="8"/>
  <c r="G66" i="8"/>
  <c r="F66" i="8"/>
  <c r="E66" i="8"/>
  <c r="D66" i="8"/>
  <c r="C66" i="8"/>
  <c r="N65" i="8"/>
  <c r="K65" i="8"/>
  <c r="J65" i="8"/>
  <c r="H65" i="8"/>
  <c r="F65" i="8"/>
  <c r="D65" i="8"/>
  <c r="Q64" i="8"/>
  <c r="Q65" i="8" s="1"/>
  <c r="O64" i="8"/>
  <c r="O65" i="8" s="1"/>
  <c r="N64" i="8"/>
  <c r="K64" i="8"/>
  <c r="J64" i="8"/>
  <c r="I64" i="8"/>
  <c r="M64" i="8" s="1"/>
  <c r="H64" i="8"/>
  <c r="G64" i="8"/>
  <c r="G65" i="8" s="1"/>
  <c r="F64" i="8"/>
  <c r="E64" i="8"/>
  <c r="E65" i="8" s="1"/>
  <c r="D64" i="8"/>
  <c r="C64" i="8"/>
  <c r="C65" i="8" s="1"/>
  <c r="Q63" i="8"/>
  <c r="P63" i="8"/>
  <c r="O63" i="8"/>
  <c r="N63" i="8"/>
  <c r="K63" i="8"/>
  <c r="J63" i="8"/>
  <c r="L63" i="8" s="1"/>
  <c r="I63" i="8"/>
  <c r="M63" i="8" s="1"/>
  <c r="H63" i="8"/>
  <c r="G63" i="8"/>
  <c r="F63" i="8"/>
  <c r="E63" i="8"/>
  <c r="D63" i="8"/>
  <c r="C63" i="8"/>
  <c r="Q62" i="8"/>
  <c r="O62" i="8"/>
  <c r="N62" i="8"/>
  <c r="K62" i="8"/>
  <c r="J62" i="8"/>
  <c r="I62" i="8"/>
  <c r="L62" i="8" s="1"/>
  <c r="H62" i="8"/>
  <c r="G62" i="8"/>
  <c r="F62" i="8"/>
  <c r="E62" i="8"/>
  <c r="D62" i="8"/>
  <c r="C62" i="8"/>
  <c r="Q61" i="8"/>
  <c r="P61" i="8"/>
  <c r="O61" i="8"/>
  <c r="N61" i="8"/>
  <c r="L61" i="8"/>
  <c r="K61" i="8"/>
  <c r="J61" i="8"/>
  <c r="I61" i="8"/>
  <c r="M61" i="8" s="1"/>
  <c r="H61" i="8"/>
  <c r="G61" i="8"/>
  <c r="F61" i="8"/>
  <c r="E61" i="8"/>
  <c r="D61" i="8"/>
  <c r="C61" i="8"/>
  <c r="Q60" i="8"/>
  <c r="O60" i="8"/>
  <c r="N60" i="8"/>
  <c r="K60" i="8"/>
  <c r="J60" i="8"/>
  <c r="I60" i="8"/>
  <c r="M60" i="8" s="1"/>
  <c r="H60" i="8"/>
  <c r="G60" i="8"/>
  <c r="F60" i="8"/>
  <c r="E60" i="8"/>
  <c r="D60" i="8"/>
  <c r="C60" i="8"/>
  <c r="DX55" i="8"/>
  <c r="DW55" i="8"/>
  <c r="N81" i="8" s="1"/>
  <c r="N82" i="8" s="1"/>
  <c r="DX54" i="8"/>
  <c r="P80" i="8" s="1"/>
  <c r="DW54" i="8"/>
  <c r="N80" i="8" s="1"/>
  <c r="DX53" i="8"/>
  <c r="P72" i="8" s="1"/>
  <c r="DW53" i="8"/>
  <c r="N72" i="8" s="1"/>
  <c r="DX52" i="8"/>
  <c r="DW52" i="8"/>
  <c r="N71" i="8" s="1"/>
  <c r="DX51" i="8"/>
  <c r="P70" i="8" s="1"/>
  <c r="DW51" i="8"/>
  <c r="N70" i="8" s="1"/>
  <c r="DX50" i="8"/>
  <c r="DW50" i="8"/>
  <c r="N69" i="8" s="1"/>
  <c r="DX49" i="8"/>
  <c r="P68" i="8" s="1"/>
  <c r="DW49" i="8"/>
  <c r="N68" i="8" s="1"/>
  <c r="DX48" i="8"/>
  <c r="DW48" i="8"/>
  <c r="DX47" i="8"/>
  <c r="P66" i="8" s="1"/>
  <c r="DW47" i="8"/>
  <c r="N66" i="8" s="1"/>
  <c r="DX46" i="8"/>
  <c r="P84" i="8" s="1"/>
  <c r="P83" i="8" s="1"/>
  <c r="DW46" i="8"/>
  <c r="N84" i="8" s="1"/>
  <c r="N83" i="8" s="1"/>
  <c r="DX45" i="8"/>
  <c r="P79" i="8" s="1"/>
  <c r="DW45" i="8"/>
  <c r="DX44" i="8"/>
  <c r="P78" i="8" s="1"/>
  <c r="P77" i="8" s="1"/>
  <c r="DW44" i="8"/>
  <c r="N78" i="8" s="1"/>
  <c r="N77" i="8" s="1"/>
  <c r="DX43" i="8"/>
  <c r="P76" i="8" s="1"/>
  <c r="P75" i="8" s="1"/>
  <c r="DW43" i="8"/>
  <c r="N76" i="8" s="1"/>
  <c r="N75" i="8" s="1"/>
  <c r="DX42" i="8"/>
  <c r="P74" i="8" s="1"/>
  <c r="DW42" i="8"/>
  <c r="N74" i="8" s="1"/>
  <c r="DX41" i="8"/>
  <c r="DW41" i="8"/>
  <c r="N73" i="8" s="1"/>
  <c r="DX40" i="8"/>
  <c r="P64" i="8" s="1"/>
  <c r="P65" i="8" s="1"/>
  <c r="DW40" i="8"/>
  <c r="DX39" i="8"/>
  <c r="DW39" i="8"/>
  <c r="DX38" i="8"/>
  <c r="P62" i="8" s="1"/>
  <c r="DW38" i="8"/>
  <c r="DX37" i="8"/>
  <c r="DW37" i="8"/>
  <c r="DX36" i="8"/>
  <c r="P60" i="8" s="1"/>
  <c r="DW36" i="8"/>
  <c r="BE29" i="8"/>
  <c r="C154" i="8" s="1"/>
  <c r="BD29" i="8"/>
  <c r="BD28" i="8"/>
  <c r="H123" i="8" s="1"/>
  <c r="J153" i="8" s="1"/>
  <c r="BD26" i="8"/>
  <c r="BE25" i="8"/>
  <c r="C150" i="8" s="1"/>
  <c r="BD25" i="8"/>
  <c r="BD24" i="8"/>
  <c r="D119" i="8" s="1"/>
  <c r="F149" i="8" s="1"/>
  <c r="BE23" i="8"/>
  <c r="BD23" i="8"/>
  <c r="C118" i="8" s="1"/>
  <c r="E148" i="8" s="1"/>
  <c r="BD22" i="8"/>
  <c r="F117" i="8" s="1"/>
  <c r="H147" i="8" s="1"/>
  <c r="BE21" i="8"/>
  <c r="C146" i="8" s="1"/>
  <c r="R146" i="8" s="1"/>
  <c r="BD21" i="8"/>
  <c r="BD20" i="8"/>
  <c r="BE19" i="8"/>
  <c r="BD19" i="8"/>
  <c r="K114" i="8" s="1"/>
  <c r="M144" i="8" s="1"/>
  <c r="BD18" i="8"/>
  <c r="BE17" i="8"/>
  <c r="C142" i="8" s="1"/>
  <c r="BD17" i="8"/>
  <c r="BD16" i="8"/>
  <c r="L111" i="8" s="1"/>
  <c r="N141" i="8" s="1"/>
  <c r="BE15" i="8"/>
  <c r="BD15" i="8"/>
  <c r="K110" i="8" s="1"/>
  <c r="M140" i="8" s="1"/>
  <c r="BD14" i="8"/>
  <c r="BE13" i="8"/>
  <c r="C138" i="8" s="1"/>
  <c r="BD13" i="8"/>
  <c r="BD12" i="8"/>
  <c r="H107" i="8" s="1"/>
  <c r="J137" i="8" s="1"/>
  <c r="BE11" i="8"/>
  <c r="BD11" i="8"/>
  <c r="G106" i="8" s="1"/>
  <c r="I136" i="8" s="1"/>
  <c r="BD10" i="8"/>
  <c r="BE9" i="8"/>
  <c r="C134" i="8" s="1"/>
  <c r="BD9" i="8"/>
  <c r="BD8" i="8"/>
  <c r="D103" i="8" s="1"/>
  <c r="F133" i="8" s="1"/>
  <c r="BE7" i="8"/>
  <c r="BD7" i="8"/>
  <c r="C102" i="8" s="1"/>
  <c r="E132" i="8" s="1"/>
  <c r="BD6" i="8"/>
  <c r="BE5" i="8"/>
  <c r="C130" i="8" s="1"/>
  <c r="BD5" i="8"/>
  <c r="C142" i="7"/>
  <c r="J124" i="7"/>
  <c r="L154" i="7" s="1"/>
  <c r="H124" i="7"/>
  <c r="J154" i="7" s="1"/>
  <c r="F124" i="7"/>
  <c r="H154" i="7" s="1"/>
  <c r="D124" i="7"/>
  <c r="F154" i="7" s="1"/>
  <c r="E123" i="7"/>
  <c r="G153" i="7" s="1"/>
  <c r="K121" i="7"/>
  <c r="M151" i="7" s="1"/>
  <c r="C121" i="7"/>
  <c r="E151" i="7" s="1"/>
  <c r="J120" i="7"/>
  <c r="L150" i="7" s="1"/>
  <c r="H120" i="7"/>
  <c r="J150" i="7" s="1"/>
  <c r="F120" i="7"/>
  <c r="H150" i="7" s="1"/>
  <c r="D120" i="7"/>
  <c r="F150" i="7" s="1"/>
  <c r="I119" i="7"/>
  <c r="K149" i="7" s="1"/>
  <c r="J118" i="7"/>
  <c r="L148" i="7" s="1"/>
  <c r="H118" i="7"/>
  <c r="J148" i="7" s="1"/>
  <c r="F118" i="7"/>
  <c r="H148" i="7" s="1"/>
  <c r="D118" i="7"/>
  <c r="F148" i="7" s="1"/>
  <c r="J116" i="7"/>
  <c r="L146" i="7" s="1"/>
  <c r="H116" i="7"/>
  <c r="J146" i="7" s="1"/>
  <c r="F116" i="7"/>
  <c r="H146" i="7" s="1"/>
  <c r="D116" i="7"/>
  <c r="F146" i="7" s="1"/>
  <c r="E115" i="7"/>
  <c r="G145" i="7" s="1"/>
  <c r="J114" i="7"/>
  <c r="L144" i="7" s="1"/>
  <c r="H114" i="7"/>
  <c r="J144" i="7" s="1"/>
  <c r="F114" i="7"/>
  <c r="H144" i="7" s="1"/>
  <c r="D114" i="7"/>
  <c r="F144" i="7" s="1"/>
  <c r="K113" i="7"/>
  <c r="M143" i="7" s="1"/>
  <c r="I113" i="7"/>
  <c r="K143" i="7" s="1"/>
  <c r="C113" i="7"/>
  <c r="E143" i="7" s="1"/>
  <c r="J112" i="7"/>
  <c r="L142" i="7" s="1"/>
  <c r="H112" i="7"/>
  <c r="J142" i="7" s="1"/>
  <c r="F112" i="7"/>
  <c r="H142" i="7" s="1"/>
  <c r="D112" i="7"/>
  <c r="F142" i="7" s="1"/>
  <c r="I111" i="7"/>
  <c r="K141" i="7" s="1"/>
  <c r="G111" i="7"/>
  <c r="I141" i="7" s="1"/>
  <c r="G109" i="7"/>
  <c r="I139" i="7" s="1"/>
  <c r="E109" i="7"/>
  <c r="G139" i="7" s="1"/>
  <c r="H106" i="7"/>
  <c r="J136" i="7" s="1"/>
  <c r="L102" i="7"/>
  <c r="N132" i="7" s="1"/>
  <c r="D102" i="7"/>
  <c r="F132" i="7" s="1"/>
  <c r="G101" i="7"/>
  <c r="I131" i="7" s="1"/>
  <c r="E101" i="7"/>
  <c r="G131" i="7" s="1"/>
  <c r="Q84" i="7"/>
  <c r="Q83" i="7" s="1"/>
  <c r="O84" i="7"/>
  <c r="O83" i="7" s="1"/>
  <c r="K84" i="7"/>
  <c r="J84" i="7"/>
  <c r="I84" i="7"/>
  <c r="M84" i="7" s="1"/>
  <c r="H84" i="7"/>
  <c r="G84" i="7"/>
  <c r="G83" i="7" s="1"/>
  <c r="F84" i="7"/>
  <c r="E84" i="7"/>
  <c r="E83" i="7" s="1"/>
  <c r="D84" i="7"/>
  <c r="C84" i="7"/>
  <c r="C83" i="7" s="1"/>
  <c r="P83" i="7"/>
  <c r="K83" i="7"/>
  <c r="J83" i="7"/>
  <c r="H83" i="7"/>
  <c r="F83" i="7"/>
  <c r="D83" i="7"/>
  <c r="Q82" i="7"/>
  <c r="O82" i="7"/>
  <c r="K82" i="7"/>
  <c r="J82" i="7"/>
  <c r="I82" i="7"/>
  <c r="L82" i="7" s="1"/>
  <c r="G82" i="7"/>
  <c r="E82" i="7"/>
  <c r="C82" i="7"/>
  <c r="Q81" i="7"/>
  <c r="P81" i="7"/>
  <c r="P82" i="7" s="1"/>
  <c r="O81" i="7"/>
  <c r="N81" i="7"/>
  <c r="N82" i="7" s="1"/>
  <c r="L81" i="7"/>
  <c r="K81" i="7"/>
  <c r="J81" i="7"/>
  <c r="I81" i="7"/>
  <c r="M81" i="7" s="1"/>
  <c r="H81" i="7"/>
  <c r="H82" i="7" s="1"/>
  <c r="G81" i="7"/>
  <c r="F81" i="7"/>
  <c r="F82" i="7" s="1"/>
  <c r="E81" i="7"/>
  <c r="D81" i="7"/>
  <c r="D82" i="7" s="1"/>
  <c r="C81" i="7"/>
  <c r="Q80" i="7"/>
  <c r="O80" i="7"/>
  <c r="K80" i="7"/>
  <c r="J80" i="7"/>
  <c r="I80" i="7"/>
  <c r="H80" i="7"/>
  <c r="G80" i="7"/>
  <c r="F80" i="7"/>
  <c r="E80" i="7"/>
  <c r="D80" i="7"/>
  <c r="C80" i="7"/>
  <c r="Q79" i="7"/>
  <c r="P79" i="7"/>
  <c r="O79" i="7"/>
  <c r="K79" i="7"/>
  <c r="J79" i="7"/>
  <c r="L79" i="7" s="1"/>
  <c r="I79" i="7"/>
  <c r="M79" i="7" s="1"/>
  <c r="H79" i="7"/>
  <c r="G79" i="7"/>
  <c r="F79" i="7"/>
  <c r="E79" i="7"/>
  <c r="D79" i="7"/>
  <c r="C79" i="7"/>
  <c r="Q78" i="7"/>
  <c r="Q77" i="7" s="1"/>
  <c r="O78" i="7"/>
  <c r="O77" i="7" s="1"/>
  <c r="K78" i="7"/>
  <c r="M78" i="7" s="1"/>
  <c r="J78" i="7"/>
  <c r="I78" i="7"/>
  <c r="H78" i="7"/>
  <c r="G78" i="7"/>
  <c r="G77" i="7" s="1"/>
  <c r="G117" i="7" s="1"/>
  <c r="I147" i="7" s="1"/>
  <c r="F78" i="7"/>
  <c r="E78" i="7"/>
  <c r="E77" i="7" s="1"/>
  <c r="D78" i="7"/>
  <c r="C78" i="7"/>
  <c r="C77" i="7" s="1"/>
  <c r="P77" i="7"/>
  <c r="K77" i="7"/>
  <c r="J77" i="7"/>
  <c r="H77" i="7"/>
  <c r="F77" i="7"/>
  <c r="D77" i="7"/>
  <c r="Q76" i="7"/>
  <c r="Q75" i="7" s="1"/>
  <c r="O76" i="7"/>
  <c r="O75" i="7" s="1"/>
  <c r="K76" i="7"/>
  <c r="M76" i="7" s="1"/>
  <c r="J76" i="7"/>
  <c r="I76" i="7"/>
  <c r="H76" i="7"/>
  <c r="G76" i="7"/>
  <c r="G75" i="7" s="1"/>
  <c r="F76" i="7"/>
  <c r="E76" i="7"/>
  <c r="E75" i="7" s="1"/>
  <c r="D76" i="7"/>
  <c r="C76" i="7"/>
  <c r="C75" i="7" s="1"/>
  <c r="K75" i="7"/>
  <c r="J75" i="7"/>
  <c r="H75" i="7"/>
  <c r="F75" i="7"/>
  <c r="D75" i="7"/>
  <c r="Q74" i="7"/>
  <c r="O74" i="7"/>
  <c r="K74" i="7"/>
  <c r="M74" i="7" s="1"/>
  <c r="J74" i="7"/>
  <c r="I74" i="7"/>
  <c r="L74" i="7" s="1"/>
  <c r="L114" i="7" s="1"/>
  <c r="N144" i="7" s="1"/>
  <c r="H74" i="7"/>
  <c r="G74" i="7"/>
  <c r="F74" i="7"/>
  <c r="E74" i="7"/>
  <c r="D74" i="7"/>
  <c r="C74" i="7"/>
  <c r="Q73" i="7"/>
  <c r="P73" i="7"/>
  <c r="O73" i="7"/>
  <c r="N73" i="7"/>
  <c r="L73" i="7"/>
  <c r="K73" i="7"/>
  <c r="J73" i="7"/>
  <c r="I73" i="7"/>
  <c r="M73" i="7" s="1"/>
  <c r="H73" i="7"/>
  <c r="G73" i="7"/>
  <c r="F73" i="7"/>
  <c r="E73" i="7"/>
  <c r="D73" i="7"/>
  <c r="C73" i="7"/>
  <c r="Q72" i="7"/>
  <c r="O72" i="7"/>
  <c r="K72" i="7"/>
  <c r="J72" i="7"/>
  <c r="I72" i="7"/>
  <c r="H72" i="7"/>
  <c r="G72" i="7"/>
  <c r="F72" i="7"/>
  <c r="E72" i="7"/>
  <c r="D72" i="7"/>
  <c r="C72" i="7"/>
  <c r="Q71" i="7"/>
  <c r="P71" i="7"/>
  <c r="O71" i="7"/>
  <c r="K71" i="7"/>
  <c r="J71" i="7"/>
  <c r="L71" i="7" s="1"/>
  <c r="I71" i="7"/>
  <c r="M71" i="7" s="1"/>
  <c r="H71" i="7"/>
  <c r="G71" i="7"/>
  <c r="F71" i="7"/>
  <c r="E71" i="7"/>
  <c r="D71" i="7"/>
  <c r="C71" i="7"/>
  <c r="Q70" i="7"/>
  <c r="O70" i="7"/>
  <c r="K70" i="7"/>
  <c r="M70" i="7" s="1"/>
  <c r="J70" i="7"/>
  <c r="I70" i="7"/>
  <c r="L70" i="7" s="1"/>
  <c r="H70" i="7"/>
  <c r="G70" i="7"/>
  <c r="F70" i="7"/>
  <c r="E70" i="7"/>
  <c r="D70" i="7"/>
  <c r="C70" i="7"/>
  <c r="Q69" i="7"/>
  <c r="P69" i="7"/>
  <c r="O69" i="7"/>
  <c r="N69" i="7"/>
  <c r="L69" i="7"/>
  <c r="K69" i="7"/>
  <c r="J69" i="7"/>
  <c r="I69" i="7"/>
  <c r="M69" i="7" s="1"/>
  <c r="M109" i="7" s="1"/>
  <c r="O139" i="7" s="1"/>
  <c r="H69" i="7"/>
  <c r="G69" i="7"/>
  <c r="F69" i="7"/>
  <c r="E69" i="7"/>
  <c r="D69" i="7"/>
  <c r="C69" i="7"/>
  <c r="Q68" i="7"/>
  <c r="O68" i="7"/>
  <c r="K68" i="7"/>
  <c r="J68" i="7"/>
  <c r="I68" i="7"/>
  <c r="H68" i="7"/>
  <c r="G68" i="7"/>
  <c r="F68" i="7"/>
  <c r="E68" i="7"/>
  <c r="D68" i="7"/>
  <c r="C68" i="7"/>
  <c r="Q67" i="7"/>
  <c r="P67" i="7"/>
  <c r="O67" i="7"/>
  <c r="K67" i="7"/>
  <c r="J67" i="7"/>
  <c r="L67" i="7" s="1"/>
  <c r="I67" i="7"/>
  <c r="M67" i="7" s="1"/>
  <c r="H67" i="7"/>
  <c r="G67" i="7"/>
  <c r="F67" i="7"/>
  <c r="E67" i="7"/>
  <c r="D67" i="7"/>
  <c r="C67" i="7"/>
  <c r="Q66" i="7"/>
  <c r="O66" i="7"/>
  <c r="K66" i="7"/>
  <c r="M66" i="7" s="1"/>
  <c r="J66" i="7"/>
  <c r="I66" i="7"/>
  <c r="L66" i="7" s="1"/>
  <c r="H66" i="7"/>
  <c r="G66" i="7"/>
  <c r="F66" i="7"/>
  <c r="E66" i="7"/>
  <c r="D66" i="7"/>
  <c r="C66" i="7"/>
  <c r="P65" i="7"/>
  <c r="N65" i="7"/>
  <c r="K65" i="7"/>
  <c r="J65" i="7"/>
  <c r="H65" i="7"/>
  <c r="F65" i="7"/>
  <c r="D65" i="7"/>
  <c r="Q64" i="7"/>
  <c r="Q65" i="7" s="1"/>
  <c r="O64" i="7"/>
  <c r="O65" i="7" s="1"/>
  <c r="N64" i="7"/>
  <c r="M64" i="7"/>
  <c r="K64" i="7"/>
  <c r="J64" i="7"/>
  <c r="I64" i="7"/>
  <c r="H64" i="7"/>
  <c r="G64" i="7"/>
  <c r="G65" i="7" s="1"/>
  <c r="F64" i="7"/>
  <c r="E64" i="7"/>
  <c r="E65" i="7" s="1"/>
  <c r="D64" i="7"/>
  <c r="C64" i="7"/>
  <c r="C65" i="7" s="1"/>
  <c r="Q63" i="7"/>
  <c r="P63" i="7"/>
  <c r="O63" i="7"/>
  <c r="N63" i="7"/>
  <c r="K63" i="7"/>
  <c r="J63" i="7"/>
  <c r="L63" i="7" s="1"/>
  <c r="I63" i="7"/>
  <c r="M63" i="7" s="1"/>
  <c r="H63" i="7"/>
  <c r="G63" i="7"/>
  <c r="F63" i="7"/>
  <c r="E63" i="7"/>
  <c r="D63" i="7"/>
  <c r="C63" i="7"/>
  <c r="Q62" i="7"/>
  <c r="O62" i="7"/>
  <c r="N62" i="7"/>
  <c r="K62" i="7"/>
  <c r="M62" i="7" s="1"/>
  <c r="J62" i="7"/>
  <c r="I62" i="7"/>
  <c r="L62" i="7" s="1"/>
  <c r="H62" i="7"/>
  <c r="G62" i="7"/>
  <c r="F62" i="7"/>
  <c r="E62" i="7"/>
  <c r="D62" i="7"/>
  <c r="C62" i="7"/>
  <c r="Q61" i="7"/>
  <c r="P61" i="7"/>
  <c r="O61" i="7"/>
  <c r="N61" i="7"/>
  <c r="L61" i="7"/>
  <c r="K61" i="7"/>
  <c r="J61" i="7"/>
  <c r="I61" i="7"/>
  <c r="M61" i="7" s="1"/>
  <c r="M101" i="7" s="1"/>
  <c r="O131" i="7" s="1"/>
  <c r="H61" i="7"/>
  <c r="G61" i="7"/>
  <c r="F61" i="7"/>
  <c r="E61" i="7"/>
  <c r="D61" i="7"/>
  <c r="C61" i="7"/>
  <c r="Q60" i="7"/>
  <c r="O60" i="7"/>
  <c r="N60" i="7"/>
  <c r="K60" i="7"/>
  <c r="J60" i="7"/>
  <c r="I60" i="7"/>
  <c r="L60" i="7" s="1"/>
  <c r="H60" i="7"/>
  <c r="G60" i="7"/>
  <c r="F60" i="7"/>
  <c r="E60" i="7"/>
  <c r="D60" i="7"/>
  <c r="C60" i="7"/>
  <c r="DX55" i="7"/>
  <c r="DW55" i="7"/>
  <c r="DX54" i="7"/>
  <c r="P80" i="7" s="1"/>
  <c r="DW54" i="7"/>
  <c r="N80" i="7" s="1"/>
  <c r="DX53" i="7"/>
  <c r="P72" i="7" s="1"/>
  <c r="DW53" i="7"/>
  <c r="N72" i="7" s="1"/>
  <c r="DX52" i="7"/>
  <c r="DW52" i="7"/>
  <c r="N71" i="7" s="1"/>
  <c r="DX51" i="7"/>
  <c r="P70" i="7" s="1"/>
  <c r="DW51" i="7"/>
  <c r="N70" i="7" s="1"/>
  <c r="DX50" i="7"/>
  <c r="DW50" i="7"/>
  <c r="DX49" i="7"/>
  <c r="P68" i="7" s="1"/>
  <c r="DW49" i="7"/>
  <c r="N68" i="7" s="1"/>
  <c r="DX48" i="7"/>
  <c r="DW48" i="7"/>
  <c r="N67" i="7" s="1"/>
  <c r="DX47" i="7"/>
  <c r="P66" i="7" s="1"/>
  <c r="DW47" i="7"/>
  <c r="N66" i="7" s="1"/>
  <c r="DX46" i="7"/>
  <c r="P84" i="7" s="1"/>
  <c r="DW46" i="7"/>
  <c r="N84" i="7" s="1"/>
  <c r="N83" i="7" s="1"/>
  <c r="DX45" i="7"/>
  <c r="DW45" i="7"/>
  <c r="N79" i="7" s="1"/>
  <c r="DX44" i="7"/>
  <c r="P78" i="7" s="1"/>
  <c r="DW44" i="7"/>
  <c r="N78" i="7" s="1"/>
  <c r="N77" i="7" s="1"/>
  <c r="DX43" i="7"/>
  <c r="P76" i="7" s="1"/>
  <c r="P75" i="7" s="1"/>
  <c r="DW43" i="7"/>
  <c r="N76" i="7" s="1"/>
  <c r="N75" i="7" s="1"/>
  <c r="DX42" i="7"/>
  <c r="P74" i="7" s="1"/>
  <c r="DW42" i="7"/>
  <c r="N74" i="7" s="1"/>
  <c r="DX41" i="7"/>
  <c r="DW41" i="7"/>
  <c r="DX40" i="7"/>
  <c r="P64" i="7" s="1"/>
  <c r="DW40" i="7"/>
  <c r="DX39" i="7"/>
  <c r="DW39" i="7"/>
  <c r="DX38" i="7"/>
  <c r="P62" i="7" s="1"/>
  <c r="DW38" i="7"/>
  <c r="DX37" i="7"/>
  <c r="DW37" i="7"/>
  <c r="DX36" i="7"/>
  <c r="P60" i="7" s="1"/>
  <c r="DW36" i="7"/>
  <c r="BE29" i="7"/>
  <c r="BD29" i="7"/>
  <c r="M124" i="7" s="1"/>
  <c r="O154" i="7" s="1"/>
  <c r="BD28" i="7"/>
  <c r="BD26" i="7"/>
  <c r="M121" i="7" s="1"/>
  <c r="O151" i="7" s="1"/>
  <c r="BE25" i="7"/>
  <c r="BG25" i="7" s="1"/>
  <c r="BD25" i="7"/>
  <c r="BD24" i="7"/>
  <c r="K119" i="7" s="1"/>
  <c r="M149" i="7" s="1"/>
  <c r="BE23" i="7"/>
  <c r="BD23" i="7"/>
  <c r="K118" i="7" s="1"/>
  <c r="M148" i="7" s="1"/>
  <c r="BD22" i="7"/>
  <c r="BE21" i="7"/>
  <c r="BG21" i="7" s="1"/>
  <c r="BD21" i="7"/>
  <c r="M116" i="7" s="1"/>
  <c r="O146" i="7" s="1"/>
  <c r="BD20" i="7"/>
  <c r="G115" i="7" s="1"/>
  <c r="I145" i="7" s="1"/>
  <c r="BE19" i="7"/>
  <c r="BD19" i="7"/>
  <c r="K114" i="7" s="1"/>
  <c r="M144" i="7" s="1"/>
  <c r="BD18" i="7"/>
  <c r="M113" i="7" s="1"/>
  <c r="O143" i="7" s="1"/>
  <c r="BE17" i="7"/>
  <c r="BG17" i="7" s="1"/>
  <c r="BD17" i="7"/>
  <c r="BD16" i="7"/>
  <c r="K111" i="7" s="1"/>
  <c r="M141" i="7" s="1"/>
  <c r="BD15" i="7"/>
  <c r="BD14" i="7"/>
  <c r="I109" i="7" s="1"/>
  <c r="K139" i="7" s="1"/>
  <c r="BE13" i="7"/>
  <c r="BD13" i="7"/>
  <c r="BD12" i="7"/>
  <c r="E107" i="7" s="1"/>
  <c r="G137" i="7" s="1"/>
  <c r="BD11" i="7"/>
  <c r="BD9" i="7"/>
  <c r="BD8" i="7"/>
  <c r="BD7" i="7"/>
  <c r="BG6" i="7"/>
  <c r="BE6" i="7"/>
  <c r="C131" i="7" s="1"/>
  <c r="BD6" i="7"/>
  <c r="I101" i="7" s="1"/>
  <c r="K131" i="7" s="1"/>
  <c r="BD5" i="7"/>
  <c r="J100" i="7" s="1"/>
  <c r="L130" i="7" s="1"/>
  <c r="I149" i="6"/>
  <c r="I141" i="6"/>
  <c r="R137" i="6"/>
  <c r="M137" i="6"/>
  <c r="E137" i="6"/>
  <c r="I133" i="6"/>
  <c r="L124" i="6"/>
  <c r="N154" i="6" s="1"/>
  <c r="G124" i="6"/>
  <c r="I154" i="6" s="1"/>
  <c r="D124" i="6"/>
  <c r="F154" i="6" s="1"/>
  <c r="K120" i="6"/>
  <c r="M150" i="6" s="1"/>
  <c r="H120" i="6"/>
  <c r="J150" i="6" s="1"/>
  <c r="C120" i="6"/>
  <c r="E150" i="6" s="1"/>
  <c r="K119" i="6"/>
  <c r="M149" i="6" s="1"/>
  <c r="G119" i="6"/>
  <c r="C119" i="6"/>
  <c r="E149" i="6" s="1"/>
  <c r="J114" i="6"/>
  <c r="L144" i="6" s="1"/>
  <c r="E114" i="6"/>
  <c r="G144" i="6" s="1"/>
  <c r="H112" i="6"/>
  <c r="J142" i="6" s="1"/>
  <c r="K111" i="6"/>
  <c r="M141" i="6" s="1"/>
  <c r="G111" i="6"/>
  <c r="F111" i="6"/>
  <c r="H141" i="6" s="1"/>
  <c r="C111" i="6"/>
  <c r="E141" i="6" s="1"/>
  <c r="I109" i="6"/>
  <c r="K139" i="6" s="1"/>
  <c r="K107" i="6"/>
  <c r="G107" i="6"/>
  <c r="I137" i="6" s="1"/>
  <c r="C107" i="6"/>
  <c r="J106" i="6"/>
  <c r="L136" i="6" s="1"/>
  <c r="K104" i="6"/>
  <c r="M134" i="6" s="1"/>
  <c r="H104" i="6"/>
  <c r="J134" i="6" s="1"/>
  <c r="C104" i="6"/>
  <c r="E134" i="6" s="1"/>
  <c r="K103" i="6"/>
  <c r="M133" i="6" s="1"/>
  <c r="G103" i="6"/>
  <c r="C103" i="6"/>
  <c r="E133" i="6" s="1"/>
  <c r="L101" i="6"/>
  <c r="N131" i="6" s="1"/>
  <c r="I101" i="6"/>
  <c r="K131" i="6" s="1"/>
  <c r="D101" i="6"/>
  <c r="F131" i="6" s="1"/>
  <c r="Q84" i="6"/>
  <c r="O84" i="6"/>
  <c r="O83" i="6" s="1"/>
  <c r="K84" i="6"/>
  <c r="J84" i="6"/>
  <c r="L84" i="6" s="1"/>
  <c r="I84" i="6"/>
  <c r="M84" i="6" s="1"/>
  <c r="H84" i="6"/>
  <c r="H83" i="6" s="1"/>
  <c r="G84" i="6"/>
  <c r="G83" i="6" s="1"/>
  <c r="F84" i="6"/>
  <c r="E84" i="6"/>
  <c r="D84" i="6"/>
  <c r="D83" i="6" s="1"/>
  <c r="C84" i="6"/>
  <c r="C83" i="6" s="1"/>
  <c r="Q83" i="6"/>
  <c r="K83" i="6"/>
  <c r="J83" i="6"/>
  <c r="I83" i="6"/>
  <c r="L83" i="6" s="1"/>
  <c r="F83" i="6"/>
  <c r="E83" i="6"/>
  <c r="Q82" i="6"/>
  <c r="K82" i="6"/>
  <c r="J82" i="6"/>
  <c r="I82" i="6"/>
  <c r="L82" i="6" s="1"/>
  <c r="F82" i="6"/>
  <c r="E82" i="6"/>
  <c r="Q81" i="6"/>
  <c r="O81" i="6"/>
  <c r="O82" i="6" s="1"/>
  <c r="L81" i="6"/>
  <c r="K81" i="6"/>
  <c r="J81" i="6"/>
  <c r="I81" i="6"/>
  <c r="M81" i="6" s="1"/>
  <c r="H81" i="6"/>
  <c r="H82" i="6" s="1"/>
  <c r="G81" i="6"/>
  <c r="G82" i="6" s="1"/>
  <c r="F81" i="6"/>
  <c r="E81" i="6"/>
  <c r="D81" i="6"/>
  <c r="D82" i="6" s="1"/>
  <c r="C81" i="6"/>
  <c r="C82" i="6" s="1"/>
  <c r="Q80" i="6"/>
  <c r="O80" i="6"/>
  <c r="K80" i="6"/>
  <c r="J80" i="6"/>
  <c r="L80" i="6" s="1"/>
  <c r="I80" i="6"/>
  <c r="M80" i="6" s="1"/>
  <c r="H80" i="6"/>
  <c r="G80" i="6"/>
  <c r="F80" i="6"/>
  <c r="E80" i="6"/>
  <c r="D80" i="6"/>
  <c r="C80" i="6"/>
  <c r="Q79" i="6"/>
  <c r="O79" i="6"/>
  <c r="N79" i="6"/>
  <c r="K79" i="6"/>
  <c r="J79" i="6"/>
  <c r="J119" i="6" s="1"/>
  <c r="L149" i="6" s="1"/>
  <c r="I79" i="6"/>
  <c r="H79" i="6"/>
  <c r="G79" i="6"/>
  <c r="F79" i="6"/>
  <c r="F119" i="6" s="1"/>
  <c r="H149" i="6" s="1"/>
  <c r="E79" i="6"/>
  <c r="D79" i="6"/>
  <c r="C79" i="6"/>
  <c r="Q78" i="6"/>
  <c r="Q77" i="6" s="1"/>
  <c r="P78" i="6"/>
  <c r="P77" i="6" s="1"/>
  <c r="O78" i="6"/>
  <c r="L78" i="6"/>
  <c r="K78" i="6"/>
  <c r="J78" i="6"/>
  <c r="I78" i="6"/>
  <c r="I77" i="6" s="1"/>
  <c r="H78" i="6"/>
  <c r="H77" i="6" s="1"/>
  <c r="G78" i="6"/>
  <c r="F78" i="6"/>
  <c r="F77" i="6" s="1"/>
  <c r="E78" i="6"/>
  <c r="E77" i="6" s="1"/>
  <c r="D78" i="6"/>
  <c r="D77" i="6" s="1"/>
  <c r="C78" i="6"/>
  <c r="O77" i="6"/>
  <c r="L77" i="6"/>
  <c r="K77" i="6"/>
  <c r="J77" i="6"/>
  <c r="G77" i="6"/>
  <c r="C77" i="6"/>
  <c r="Q76" i="6"/>
  <c r="O76" i="6"/>
  <c r="O75" i="6" s="1"/>
  <c r="N76" i="6"/>
  <c r="N75" i="6" s="1"/>
  <c r="K76" i="6"/>
  <c r="J76" i="6"/>
  <c r="L76" i="6" s="1"/>
  <c r="I76" i="6"/>
  <c r="M76" i="6" s="1"/>
  <c r="H76" i="6"/>
  <c r="H75" i="6" s="1"/>
  <c r="G76" i="6"/>
  <c r="G75" i="6" s="1"/>
  <c r="F76" i="6"/>
  <c r="E76" i="6"/>
  <c r="D76" i="6"/>
  <c r="D75" i="6" s="1"/>
  <c r="C76" i="6"/>
  <c r="C75" i="6" s="1"/>
  <c r="Q75" i="6"/>
  <c r="M75" i="6"/>
  <c r="K75" i="6"/>
  <c r="J75" i="6"/>
  <c r="I75" i="6"/>
  <c r="L75" i="6" s="1"/>
  <c r="F75" i="6"/>
  <c r="E75" i="6"/>
  <c r="Q74" i="6"/>
  <c r="P74" i="6"/>
  <c r="O74" i="6"/>
  <c r="L74" i="6"/>
  <c r="K74" i="6"/>
  <c r="J74" i="6"/>
  <c r="I74" i="6"/>
  <c r="M74" i="6" s="1"/>
  <c r="M114" i="6" s="1"/>
  <c r="O144" i="6" s="1"/>
  <c r="H74" i="6"/>
  <c r="G74" i="6"/>
  <c r="F74" i="6"/>
  <c r="E74" i="6"/>
  <c r="D74" i="6"/>
  <c r="C74" i="6"/>
  <c r="Q73" i="6"/>
  <c r="O73" i="6"/>
  <c r="L73" i="6"/>
  <c r="K73" i="6"/>
  <c r="J73" i="6"/>
  <c r="I73" i="6"/>
  <c r="H73" i="6"/>
  <c r="G73" i="6"/>
  <c r="F73" i="6"/>
  <c r="E73" i="6"/>
  <c r="D73" i="6"/>
  <c r="C73" i="6"/>
  <c r="Q72" i="6"/>
  <c r="O72" i="6"/>
  <c r="N72" i="6"/>
  <c r="K72" i="6"/>
  <c r="K112" i="6" s="1"/>
  <c r="M142" i="6" s="1"/>
  <c r="J72" i="6"/>
  <c r="L72" i="6" s="1"/>
  <c r="I72" i="6"/>
  <c r="H72" i="6"/>
  <c r="G72" i="6"/>
  <c r="F72" i="6"/>
  <c r="E72" i="6"/>
  <c r="D72" i="6"/>
  <c r="C72" i="6"/>
  <c r="C112" i="6" s="1"/>
  <c r="E142" i="6" s="1"/>
  <c r="Q71" i="6"/>
  <c r="O71" i="6"/>
  <c r="K71" i="6"/>
  <c r="J71" i="6"/>
  <c r="J111" i="6" s="1"/>
  <c r="L141" i="6" s="1"/>
  <c r="I71" i="6"/>
  <c r="L71" i="6" s="1"/>
  <c r="H71" i="6"/>
  <c r="G71" i="6"/>
  <c r="F71" i="6"/>
  <c r="E71" i="6"/>
  <c r="D71" i="6"/>
  <c r="C71" i="6"/>
  <c r="Q70" i="6"/>
  <c r="P70" i="6"/>
  <c r="O70" i="6"/>
  <c r="N70" i="6"/>
  <c r="L70" i="6"/>
  <c r="K70" i="6"/>
  <c r="J70" i="6"/>
  <c r="I70" i="6"/>
  <c r="M70" i="6" s="1"/>
  <c r="H70" i="6"/>
  <c r="G70" i="6"/>
  <c r="F70" i="6"/>
  <c r="E70" i="6"/>
  <c r="D70" i="6"/>
  <c r="C70" i="6"/>
  <c r="Q69" i="6"/>
  <c r="P69" i="6"/>
  <c r="O69" i="6"/>
  <c r="L69" i="6"/>
  <c r="L109" i="6" s="1"/>
  <c r="N139" i="6" s="1"/>
  <c r="K69" i="6"/>
  <c r="J69" i="6"/>
  <c r="I69" i="6"/>
  <c r="M69" i="6" s="1"/>
  <c r="H69" i="6"/>
  <c r="G69" i="6"/>
  <c r="F69" i="6"/>
  <c r="E69" i="6"/>
  <c r="D69" i="6"/>
  <c r="D109" i="6" s="1"/>
  <c r="F139" i="6" s="1"/>
  <c r="C69" i="6"/>
  <c r="Q68" i="6"/>
  <c r="O68" i="6"/>
  <c r="N68" i="6"/>
  <c r="K68" i="6"/>
  <c r="J68" i="6"/>
  <c r="L68" i="6" s="1"/>
  <c r="I68" i="6"/>
  <c r="M68" i="6" s="1"/>
  <c r="H68" i="6"/>
  <c r="G68" i="6"/>
  <c r="F68" i="6"/>
  <c r="E68" i="6"/>
  <c r="D68" i="6"/>
  <c r="C68" i="6"/>
  <c r="Q67" i="6"/>
  <c r="O67" i="6"/>
  <c r="K67" i="6"/>
  <c r="J67" i="6"/>
  <c r="J107" i="6" s="1"/>
  <c r="L137" i="6" s="1"/>
  <c r="I67" i="6"/>
  <c r="H67" i="6"/>
  <c r="G67" i="6"/>
  <c r="F67" i="6"/>
  <c r="F107" i="6" s="1"/>
  <c r="H137" i="6" s="1"/>
  <c r="E67" i="6"/>
  <c r="D67" i="6"/>
  <c r="C67" i="6"/>
  <c r="Q66" i="6"/>
  <c r="P66" i="6"/>
  <c r="O66" i="6"/>
  <c r="N66" i="6"/>
  <c r="L66" i="6"/>
  <c r="K66" i="6"/>
  <c r="J66" i="6"/>
  <c r="I66" i="6"/>
  <c r="M66" i="6" s="1"/>
  <c r="M106" i="6" s="1"/>
  <c r="O136" i="6" s="1"/>
  <c r="H66" i="6"/>
  <c r="G66" i="6"/>
  <c r="F66" i="6"/>
  <c r="E66" i="6"/>
  <c r="E106" i="6" s="1"/>
  <c r="G136" i="6" s="1"/>
  <c r="D66" i="6"/>
  <c r="C66" i="6"/>
  <c r="Q65" i="6"/>
  <c r="P65" i="6"/>
  <c r="O65" i="6"/>
  <c r="L65" i="6"/>
  <c r="K65" i="6"/>
  <c r="J65" i="6"/>
  <c r="I65" i="6"/>
  <c r="M65" i="6" s="1"/>
  <c r="H65" i="6"/>
  <c r="G65" i="6"/>
  <c r="E65" i="6"/>
  <c r="D65" i="6"/>
  <c r="Q64" i="6"/>
  <c r="O64" i="6"/>
  <c r="N64" i="6"/>
  <c r="N65" i="6" s="1"/>
  <c r="K64" i="6"/>
  <c r="J64" i="6"/>
  <c r="L64" i="6" s="1"/>
  <c r="I64" i="6"/>
  <c r="M64" i="6" s="1"/>
  <c r="H64" i="6"/>
  <c r="G64" i="6"/>
  <c r="F64" i="6"/>
  <c r="F65" i="6" s="1"/>
  <c r="E64" i="6"/>
  <c r="D64" i="6"/>
  <c r="C64" i="6"/>
  <c r="C65" i="6" s="1"/>
  <c r="Q63" i="6"/>
  <c r="O63" i="6"/>
  <c r="N63" i="6"/>
  <c r="K63" i="6"/>
  <c r="J63" i="6"/>
  <c r="J103" i="6" s="1"/>
  <c r="L133" i="6" s="1"/>
  <c r="I63" i="6"/>
  <c r="H63" i="6"/>
  <c r="G63" i="6"/>
  <c r="F63" i="6"/>
  <c r="F103" i="6" s="1"/>
  <c r="H133" i="6" s="1"/>
  <c r="E63" i="6"/>
  <c r="D63" i="6"/>
  <c r="C63" i="6"/>
  <c r="Q62" i="6"/>
  <c r="P62" i="6"/>
  <c r="O62" i="6"/>
  <c r="N62" i="6"/>
  <c r="K62" i="6"/>
  <c r="J62" i="6"/>
  <c r="I62" i="6"/>
  <c r="L62" i="6" s="1"/>
  <c r="H62" i="6"/>
  <c r="G62" i="6"/>
  <c r="F62" i="6"/>
  <c r="E62" i="6"/>
  <c r="D62" i="6"/>
  <c r="C62" i="6"/>
  <c r="Q61" i="6"/>
  <c r="P61" i="6"/>
  <c r="O61" i="6"/>
  <c r="N61" i="6"/>
  <c r="L61" i="6"/>
  <c r="K61" i="6"/>
  <c r="J61" i="6"/>
  <c r="I61" i="6"/>
  <c r="H61" i="6"/>
  <c r="G61" i="6"/>
  <c r="F61" i="6"/>
  <c r="E61" i="6"/>
  <c r="D61" i="6"/>
  <c r="C61" i="6"/>
  <c r="Q60" i="6"/>
  <c r="O60" i="6"/>
  <c r="N60" i="6"/>
  <c r="K60" i="6"/>
  <c r="J60" i="6"/>
  <c r="L60" i="6" s="1"/>
  <c r="I60" i="6"/>
  <c r="H60" i="6"/>
  <c r="G60" i="6"/>
  <c r="F60" i="6"/>
  <c r="E60" i="6"/>
  <c r="D60" i="6"/>
  <c r="C60" i="6"/>
  <c r="DX55" i="6"/>
  <c r="P81" i="6" s="1"/>
  <c r="P82" i="6" s="1"/>
  <c r="DW55" i="6"/>
  <c r="N81" i="6" s="1"/>
  <c r="N82" i="6" s="1"/>
  <c r="DX54" i="6"/>
  <c r="P80" i="6" s="1"/>
  <c r="DW54" i="6"/>
  <c r="N80" i="6" s="1"/>
  <c r="DX53" i="6"/>
  <c r="P72" i="6" s="1"/>
  <c r="DW53" i="6"/>
  <c r="DX52" i="6"/>
  <c r="P71" i="6" s="1"/>
  <c r="DW52" i="6"/>
  <c r="N71" i="6" s="1"/>
  <c r="DX51" i="6"/>
  <c r="DW51" i="6"/>
  <c r="DX50" i="6"/>
  <c r="DW50" i="6"/>
  <c r="N69" i="6" s="1"/>
  <c r="DX49" i="6"/>
  <c r="P68" i="6" s="1"/>
  <c r="DW49" i="6"/>
  <c r="DX48" i="6"/>
  <c r="P67" i="6" s="1"/>
  <c r="DW48" i="6"/>
  <c r="N67" i="6" s="1"/>
  <c r="DX47" i="6"/>
  <c r="DW47" i="6"/>
  <c r="DX46" i="6"/>
  <c r="P84" i="6" s="1"/>
  <c r="P83" i="6" s="1"/>
  <c r="DW46" i="6"/>
  <c r="N84" i="6" s="1"/>
  <c r="N83" i="6" s="1"/>
  <c r="DX45" i="6"/>
  <c r="P79" i="6" s="1"/>
  <c r="DW45" i="6"/>
  <c r="DX44" i="6"/>
  <c r="DW44" i="6"/>
  <c r="N78" i="6" s="1"/>
  <c r="N77" i="6" s="1"/>
  <c r="DX43" i="6"/>
  <c r="P76" i="6" s="1"/>
  <c r="P75" i="6" s="1"/>
  <c r="DW43" i="6"/>
  <c r="DX42" i="6"/>
  <c r="DW42" i="6"/>
  <c r="N74" i="6" s="1"/>
  <c r="DX41" i="6"/>
  <c r="P73" i="6" s="1"/>
  <c r="DW41" i="6"/>
  <c r="N73" i="6" s="1"/>
  <c r="DX40" i="6"/>
  <c r="P64" i="6" s="1"/>
  <c r="DW40" i="6"/>
  <c r="DX39" i="6"/>
  <c r="P63" i="6" s="1"/>
  <c r="DW39" i="6"/>
  <c r="DX38" i="6"/>
  <c r="DW38" i="6"/>
  <c r="DX37" i="6"/>
  <c r="DW37" i="6"/>
  <c r="DX36" i="6"/>
  <c r="P60" i="6" s="1"/>
  <c r="DW36" i="6"/>
  <c r="BD29" i="6"/>
  <c r="H124" i="6" s="1"/>
  <c r="J154" i="6" s="1"/>
  <c r="BE26" i="6"/>
  <c r="BD26" i="6"/>
  <c r="BD25" i="6"/>
  <c r="BG24" i="6"/>
  <c r="BE24" i="6"/>
  <c r="C149" i="6" s="1"/>
  <c r="BD24" i="6"/>
  <c r="BD23" i="6"/>
  <c r="BD21" i="6"/>
  <c r="BE19" i="6"/>
  <c r="C144" i="6" s="1"/>
  <c r="BD19" i="6"/>
  <c r="F114" i="6" s="1"/>
  <c r="H144" i="6" s="1"/>
  <c r="BD18" i="6"/>
  <c r="BD17" i="6"/>
  <c r="L112" i="6" s="1"/>
  <c r="N142" i="6" s="1"/>
  <c r="BE16" i="6"/>
  <c r="BD16" i="6"/>
  <c r="BD15" i="6"/>
  <c r="BE14" i="6"/>
  <c r="BD14" i="6"/>
  <c r="BD13" i="6"/>
  <c r="BG12" i="6"/>
  <c r="BE12" i="6"/>
  <c r="C137" i="6" s="1"/>
  <c r="BD12" i="6"/>
  <c r="BE11" i="6"/>
  <c r="C136" i="6" s="1"/>
  <c r="BD11" i="6"/>
  <c r="F106" i="6" s="1"/>
  <c r="H136" i="6" s="1"/>
  <c r="BD10" i="6"/>
  <c r="BD9" i="6"/>
  <c r="L104" i="6" s="1"/>
  <c r="N134" i="6" s="1"/>
  <c r="BE8" i="6"/>
  <c r="BD8" i="6"/>
  <c r="BD7" i="6"/>
  <c r="BE6" i="6"/>
  <c r="BD6" i="6"/>
  <c r="BD5" i="6"/>
  <c r="Q84" i="5"/>
  <c r="O84" i="5"/>
  <c r="O83" i="5" s="1"/>
  <c r="K84" i="5"/>
  <c r="J84" i="5"/>
  <c r="I84" i="5"/>
  <c r="M84" i="5" s="1"/>
  <c r="H84" i="5"/>
  <c r="G84" i="5"/>
  <c r="G83" i="5" s="1"/>
  <c r="F84" i="5"/>
  <c r="F83" i="5" s="1"/>
  <c r="E84" i="5"/>
  <c r="D84" i="5"/>
  <c r="C84" i="5"/>
  <c r="C83" i="5" s="1"/>
  <c r="Q83" i="5"/>
  <c r="K83" i="5"/>
  <c r="J83" i="5"/>
  <c r="I83" i="5"/>
  <c r="L83" i="5" s="1"/>
  <c r="H83" i="5"/>
  <c r="E83" i="5"/>
  <c r="D83" i="5"/>
  <c r="Q82" i="5"/>
  <c r="L82" i="5"/>
  <c r="K82" i="5"/>
  <c r="J82" i="5"/>
  <c r="I82" i="5"/>
  <c r="M82" i="5" s="1"/>
  <c r="H82" i="5"/>
  <c r="E82" i="5"/>
  <c r="D82" i="5"/>
  <c r="Q81" i="5"/>
  <c r="O81" i="5"/>
  <c r="O82" i="5" s="1"/>
  <c r="L81" i="5"/>
  <c r="K81" i="5"/>
  <c r="J81" i="5"/>
  <c r="I81" i="5"/>
  <c r="M81" i="5" s="1"/>
  <c r="H81" i="5"/>
  <c r="G81" i="5"/>
  <c r="G82" i="5" s="1"/>
  <c r="F81" i="5"/>
  <c r="F82" i="5" s="1"/>
  <c r="E81" i="5"/>
  <c r="D81" i="5"/>
  <c r="C81" i="5"/>
  <c r="C82" i="5" s="1"/>
  <c r="Q80" i="5"/>
  <c r="O80" i="5"/>
  <c r="K80" i="5"/>
  <c r="J80" i="5"/>
  <c r="I80" i="5"/>
  <c r="M80" i="5" s="1"/>
  <c r="H80" i="5"/>
  <c r="G80" i="5"/>
  <c r="F80" i="5"/>
  <c r="E80" i="5"/>
  <c r="D80" i="5"/>
  <c r="C80" i="5"/>
  <c r="Q79" i="5"/>
  <c r="O79" i="5"/>
  <c r="N79" i="5"/>
  <c r="K79" i="5"/>
  <c r="J79" i="5"/>
  <c r="I79" i="5"/>
  <c r="L79" i="5" s="1"/>
  <c r="H79" i="5"/>
  <c r="G79" i="5"/>
  <c r="F79" i="5"/>
  <c r="E79" i="5"/>
  <c r="D79" i="5"/>
  <c r="C79" i="5"/>
  <c r="Q78" i="5"/>
  <c r="Q77" i="5" s="1"/>
  <c r="P78" i="5"/>
  <c r="P77" i="5" s="1"/>
  <c r="O78" i="5"/>
  <c r="L78" i="5"/>
  <c r="K78" i="5"/>
  <c r="J78" i="5"/>
  <c r="I78" i="5"/>
  <c r="I77" i="5" s="1"/>
  <c r="H78" i="5"/>
  <c r="H77" i="5" s="1"/>
  <c r="G78" i="5"/>
  <c r="F78" i="5"/>
  <c r="E78" i="5"/>
  <c r="E77" i="5" s="1"/>
  <c r="D78" i="5"/>
  <c r="D77" i="5" s="1"/>
  <c r="C78" i="5"/>
  <c r="O77" i="5"/>
  <c r="K77" i="5"/>
  <c r="J77" i="5"/>
  <c r="G77" i="5"/>
  <c r="F77" i="5"/>
  <c r="C77" i="5"/>
  <c r="Q76" i="5"/>
  <c r="O76" i="5"/>
  <c r="O75" i="5" s="1"/>
  <c r="N76" i="5"/>
  <c r="N75" i="5" s="1"/>
  <c r="K76" i="5"/>
  <c r="J76" i="5"/>
  <c r="I76" i="5"/>
  <c r="M76" i="5" s="1"/>
  <c r="H76" i="5"/>
  <c r="G76" i="5"/>
  <c r="G75" i="5" s="1"/>
  <c r="F76" i="5"/>
  <c r="F75" i="5" s="1"/>
  <c r="E76" i="5"/>
  <c r="D76" i="5"/>
  <c r="C76" i="5"/>
  <c r="C75" i="5" s="1"/>
  <c r="Q75" i="5"/>
  <c r="K75" i="5"/>
  <c r="J75" i="5"/>
  <c r="I75" i="5"/>
  <c r="L75" i="5" s="1"/>
  <c r="H75" i="5"/>
  <c r="E75" i="5"/>
  <c r="D75" i="5"/>
  <c r="Q74" i="5"/>
  <c r="P74" i="5"/>
  <c r="O74" i="5"/>
  <c r="L74" i="5"/>
  <c r="K74" i="5"/>
  <c r="J74" i="5"/>
  <c r="I74" i="5"/>
  <c r="M74" i="5" s="1"/>
  <c r="H74" i="5"/>
  <c r="G74" i="5"/>
  <c r="F74" i="5"/>
  <c r="E74" i="5"/>
  <c r="D74" i="5"/>
  <c r="C74" i="5"/>
  <c r="Q73" i="5"/>
  <c r="O73" i="5"/>
  <c r="L73" i="5"/>
  <c r="K73" i="5"/>
  <c r="J73" i="5"/>
  <c r="I73" i="5"/>
  <c r="M73" i="5" s="1"/>
  <c r="H73" i="5"/>
  <c r="G73" i="5"/>
  <c r="F73" i="5"/>
  <c r="E73" i="5"/>
  <c r="D73" i="5"/>
  <c r="C73" i="5"/>
  <c r="Q72" i="5"/>
  <c r="O72" i="5"/>
  <c r="N72" i="5"/>
  <c r="K72" i="5"/>
  <c r="J72" i="5"/>
  <c r="I72" i="5"/>
  <c r="M72" i="5" s="1"/>
  <c r="H72" i="5"/>
  <c r="G72" i="5"/>
  <c r="F72" i="5"/>
  <c r="E72" i="5"/>
  <c r="D72" i="5"/>
  <c r="C72" i="5"/>
  <c r="Q71" i="5"/>
  <c r="O71" i="5"/>
  <c r="K71" i="5"/>
  <c r="J71" i="5"/>
  <c r="I71" i="5"/>
  <c r="L71" i="5" s="1"/>
  <c r="H71" i="5"/>
  <c r="G71" i="5"/>
  <c r="F71" i="5"/>
  <c r="E71" i="5"/>
  <c r="D71" i="5"/>
  <c r="C71" i="5"/>
  <c r="Q70" i="5"/>
  <c r="O70" i="5"/>
  <c r="L70" i="5"/>
  <c r="K70" i="5"/>
  <c r="J70" i="5"/>
  <c r="I70" i="5"/>
  <c r="M70" i="5" s="1"/>
  <c r="H70" i="5"/>
  <c r="G70" i="5"/>
  <c r="F70" i="5"/>
  <c r="E70" i="5"/>
  <c r="D70" i="5"/>
  <c r="C70" i="5"/>
  <c r="Q69" i="5"/>
  <c r="P69" i="5"/>
  <c r="O69" i="5"/>
  <c r="L69" i="5"/>
  <c r="K69" i="5"/>
  <c r="J69" i="5"/>
  <c r="I69" i="5"/>
  <c r="M69" i="5" s="1"/>
  <c r="H69" i="5"/>
  <c r="G69" i="5"/>
  <c r="F69" i="5"/>
  <c r="E69" i="5"/>
  <c r="D69" i="5"/>
  <c r="C69" i="5"/>
  <c r="Q68" i="5"/>
  <c r="O68" i="5"/>
  <c r="N68" i="5"/>
  <c r="K68" i="5"/>
  <c r="J68" i="5"/>
  <c r="I68" i="5"/>
  <c r="M68" i="5" s="1"/>
  <c r="H68" i="5"/>
  <c r="G68" i="5"/>
  <c r="F68" i="5"/>
  <c r="E68" i="5"/>
  <c r="D68" i="5"/>
  <c r="C68" i="5"/>
  <c r="Q67" i="5"/>
  <c r="O67" i="5"/>
  <c r="K67" i="5"/>
  <c r="J67" i="5"/>
  <c r="I67" i="5"/>
  <c r="L67" i="5" s="1"/>
  <c r="H67" i="5"/>
  <c r="G67" i="5"/>
  <c r="F67" i="5"/>
  <c r="E67" i="5"/>
  <c r="D67" i="5"/>
  <c r="C67" i="5"/>
  <c r="Q66" i="5"/>
  <c r="O66" i="5"/>
  <c r="K66" i="5"/>
  <c r="J66" i="5"/>
  <c r="I66" i="5"/>
  <c r="M66" i="5" s="1"/>
  <c r="H66" i="5"/>
  <c r="G66" i="5"/>
  <c r="F66" i="5"/>
  <c r="E66" i="5"/>
  <c r="D66" i="5"/>
  <c r="C66" i="5"/>
  <c r="K65" i="5"/>
  <c r="J65" i="5"/>
  <c r="H65" i="5"/>
  <c r="D65" i="5"/>
  <c r="Q64" i="5"/>
  <c r="Q65" i="5" s="1"/>
  <c r="O64" i="5"/>
  <c r="O65" i="5" s="1"/>
  <c r="N64" i="5"/>
  <c r="N65" i="5" s="1"/>
  <c r="K64" i="5"/>
  <c r="J64" i="5"/>
  <c r="I64" i="5"/>
  <c r="M64" i="5" s="1"/>
  <c r="H64" i="5"/>
  <c r="G64" i="5"/>
  <c r="G65" i="5" s="1"/>
  <c r="F64" i="5"/>
  <c r="F65" i="5" s="1"/>
  <c r="E64" i="5"/>
  <c r="E65" i="5" s="1"/>
  <c r="D64" i="5"/>
  <c r="C64" i="5"/>
  <c r="C65" i="5" s="1"/>
  <c r="Q63" i="5"/>
  <c r="O63" i="5"/>
  <c r="N63" i="5"/>
  <c r="K63" i="5"/>
  <c r="J63" i="5"/>
  <c r="I63" i="5"/>
  <c r="L63" i="5" s="1"/>
  <c r="H63" i="5"/>
  <c r="G63" i="5"/>
  <c r="F63" i="5"/>
  <c r="E63" i="5"/>
  <c r="D63" i="5"/>
  <c r="C63" i="5"/>
  <c r="Q62" i="5"/>
  <c r="P62" i="5"/>
  <c r="O62" i="5"/>
  <c r="N62" i="5"/>
  <c r="K62" i="5"/>
  <c r="J62" i="5"/>
  <c r="I62" i="5"/>
  <c r="M62" i="5" s="1"/>
  <c r="H62" i="5"/>
  <c r="G62" i="5"/>
  <c r="F62" i="5"/>
  <c r="E62" i="5"/>
  <c r="D62" i="5"/>
  <c r="C62" i="5"/>
  <c r="Q61" i="5"/>
  <c r="O61" i="5"/>
  <c r="N61" i="5"/>
  <c r="L61" i="5"/>
  <c r="K61" i="5"/>
  <c r="J61" i="5"/>
  <c r="I61" i="5"/>
  <c r="M61" i="5" s="1"/>
  <c r="H61" i="5"/>
  <c r="G61" i="5"/>
  <c r="F61" i="5"/>
  <c r="E61" i="5"/>
  <c r="D61" i="5"/>
  <c r="C61" i="5"/>
  <c r="Q60" i="5"/>
  <c r="O60" i="5"/>
  <c r="N60" i="5"/>
  <c r="K60" i="5"/>
  <c r="J60" i="5"/>
  <c r="L60" i="5" s="1"/>
  <c r="I60" i="5"/>
  <c r="M60" i="5" s="1"/>
  <c r="H60" i="5"/>
  <c r="G60" i="5"/>
  <c r="F60" i="5"/>
  <c r="E60" i="5"/>
  <c r="D60" i="5"/>
  <c r="C60" i="5"/>
  <c r="DX55" i="5"/>
  <c r="P81" i="5" s="1"/>
  <c r="P82" i="5" s="1"/>
  <c r="DW55" i="5"/>
  <c r="N81" i="5" s="1"/>
  <c r="N82" i="5" s="1"/>
  <c r="DX54" i="5"/>
  <c r="P80" i="5" s="1"/>
  <c r="DW54" i="5"/>
  <c r="N80" i="5" s="1"/>
  <c r="DX53" i="5"/>
  <c r="P72" i="5" s="1"/>
  <c r="DW53" i="5"/>
  <c r="DX52" i="5"/>
  <c r="P71" i="5" s="1"/>
  <c r="DW52" i="5"/>
  <c r="N71" i="5" s="1"/>
  <c r="DX51" i="5"/>
  <c r="P70" i="5" s="1"/>
  <c r="DW51" i="5"/>
  <c r="N70" i="5" s="1"/>
  <c r="DX50" i="5"/>
  <c r="DW50" i="5"/>
  <c r="N69" i="5" s="1"/>
  <c r="DX49" i="5"/>
  <c r="P68" i="5" s="1"/>
  <c r="DW49" i="5"/>
  <c r="DX48" i="5"/>
  <c r="P67" i="5" s="1"/>
  <c r="DW48" i="5"/>
  <c r="N67" i="5" s="1"/>
  <c r="DX47" i="5"/>
  <c r="P66" i="5" s="1"/>
  <c r="DW47" i="5"/>
  <c r="N66" i="5" s="1"/>
  <c r="DX46" i="5"/>
  <c r="P84" i="5" s="1"/>
  <c r="P83" i="5" s="1"/>
  <c r="DW46" i="5"/>
  <c r="N84" i="5" s="1"/>
  <c r="N83" i="5" s="1"/>
  <c r="DX45" i="5"/>
  <c r="P79" i="5" s="1"/>
  <c r="DW45" i="5"/>
  <c r="DX44" i="5"/>
  <c r="DW44" i="5"/>
  <c r="N78" i="5" s="1"/>
  <c r="N77" i="5" s="1"/>
  <c r="DX43" i="5"/>
  <c r="P76" i="5" s="1"/>
  <c r="P75" i="5" s="1"/>
  <c r="DW43" i="5"/>
  <c r="DX42" i="5"/>
  <c r="DW42" i="5"/>
  <c r="N74" i="5" s="1"/>
  <c r="DX41" i="5"/>
  <c r="P73" i="5" s="1"/>
  <c r="DW41" i="5"/>
  <c r="N73" i="5" s="1"/>
  <c r="DX40" i="5"/>
  <c r="P64" i="5" s="1"/>
  <c r="P65" i="5" s="1"/>
  <c r="DW40" i="5"/>
  <c r="DX39" i="5"/>
  <c r="P63" i="5" s="1"/>
  <c r="DW39" i="5"/>
  <c r="DX38" i="5"/>
  <c r="DW38" i="5"/>
  <c r="DX37" i="5"/>
  <c r="P61" i="5" s="1"/>
  <c r="DW37" i="5"/>
  <c r="DX36" i="5"/>
  <c r="P60" i="5" s="1"/>
  <c r="DW36" i="5"/>
  <c r="BD29" i="5"/>
  <c r="BD26" i="5"/>
  <c r="L121" i="5" s="1"/>
  <c r="N151" i="5" s="1"/>
  <c r="BD25" i="5"/>
  <c r="H120" i="5" s="1"/>
  <c r="J150" i="5" s="1"/>
  <c r="BE24" i="5"/>
  <c r="C149" i="5" s="1"/>
  <c r="BD24" i="5"/>
  <c r="F119" i="5" s="1"/>
  <c r="H149" i="5" s="1"/>
  <c r="BD23" i="5"/>
  <c r="BD21" i="5"/>
  <c r="J116" i="5" s="1"/>
  <c r="L146" i="5" s="1"/>
  <c r="BE20" i="5"/>
  <c r="C145" i="5" s="1"/>
  <c r="BD20" i="5"/>
  <c r="BD19" i="5"/>
  <c r="L114" i="5" s="1"/>
  <c r="N144" i="5" s="1"/>
  <c r="BD18" i="5"/>
  <c r="K113" i="5" s="1"/>
  <c r="M143" i="5" s="1"/>
  <c r="BD17" i="5"/>
  <c r="J112" i="5" s="1"/>
  <c r="L142" i="5" s="1"/>
  <c r="BE16" i="5"/>
  <c r="C141" i="5" s="1"/>
  <c r="BD16" i="5"/>
  <c r="BD15" i="5"/>
  <c r="L110" i="5" s="1"/>
  <c r="N140" i="5" s="1"/>
  <c r="BD14" i="5"/>
  <c r="K109" i="5" s="1"/>
  <c r="M139" i="5" s="1"/>
  <c r="BD13" i="5"/>
  <c r="J108" i="5" s="1"/>
  <c r="L138" i="5" s="1"/>
  <c r="BE12" i="5"/>
  <c r="C137" i="5" s="1"/>
  <c r="BD12" i="5"/>
  <c r="BD11" i="5"/>
  <c r="BD10" i="5"/>
  <c r="K105" i="5" s="1"/>
  <c r="M135" i="5" s="1"/>
  <c r="BD9" i="5"/>
  <c r="J104" i="5" s="1"/>
  <c r="L134" i="5" s="1"/>
  <c r="BE8" i="5"/>
  <c r="C133" i="5" s="1"/>
  <c r="BD8" i="5"/>
  <c r="BD7" i="5"/>
  <c r="BD6" i="5"/>
  <c r="K101" i="5" s="1"/>
  <c r="M131" i="5" s="1"/>
  <c r="BD5" i="5"/>
  <c r="J100" i="5" s="1"/>
  <c r="L130" i="5" s="1"/>
  <c r="Q84" i="4"/>
  <c r="Q83" i="4" s="1"/>
  <c r="O84" i="4"/>
  <c r="K84" i="4"/>
  <c r="J84" i="4"/>
  <c r="I84" i="4"/>
  <c r="I83" i="4" s="1"/>
  <c r="H84" i="4"/>
  <c r="G84" i="4"/>
  <c r="F84" i="4"/>
  <c r="E84" i="4"/>
  <c r="E83" i="4" s="1"/>
  <c r="D84" i="4"/>
  <c r="C84" i="4"/>
  <c r="O83" i="4"/>
  <c r="K83" i="4"/>
  <c r="J83" i="4"/>
  <c r="H83" i="4"/>
  <c r="G83" i="4"/>
  <c r="F83" i="4"/>
  <c r="D83" i="4"/>
  <c r="C83" i="4"/>
  <c r="O82" i="4"/>
  <c r="K82" i="4"/>
  <c r="J82" i="4"/>
  <c r="G82" i="4"/>
  <c r="C82" i="4"/>
  <c r="Q81" i="4"/>
  <c r="Q82" i="4" s="1"/>
  <c r="O81" i="4"/>
  <c r="K81" i="4"/>
  <c r="J81" i="4"/>
  <c r="I81" i="4"/>
  <c r="I82" i="4" s="1"/>
  <c r="H81" i="4"/>
  <c r="H82" i="4" s="1"/>
  <c r="G81" i="4"/>
  <c r="F81" i="4"/>
  <c r="F82" i="4" s="1"/>
  <c r="E81" i="4"/>
  <c r="E82" i="4" s="1"/>
  <c r="D81" i="4"/>
  <c r="D82" i="4" s="1"/>
  <c r="C81" i="4"/>
  <c r="Q80" i="4"/>
  <c r="O80" i="4"/>
  <c r="K80" i="4"/>
  <c r="J80" i="4"/>
  <c r="I80" i="4"/>
  <c r="M80" i="4" s="1"/>
  <c r="H80" i="4"/>
  <c r="G80" i="4"/>
  <c r="F80" i="4"/>
  <c r="E80" i="4"/>
  <c r="D80" i="4"/>
  <c r="C80" i="4"/>
  <c r="Q79" i="4"/>
  <c r="P79" i="4"/>
  <c r="O79" i="4"/>
  <c r="L79" i="4"/>
  <c r="K79" i="4"/>
  <c r="J79" i="4"/>
  <c r="I79" i="4"/>
  <c r="M79" i="4" s="1"/>
  <c r="H79" i="4"/>
  <c r="G79" i="4"/>
  <c r="F79" i="4"/>
  <c r="E79" i="4"/>
  <c r="D79" i="4"/>
  <c r="C79" i="4"/>
  <c r="Q78" i="4"/>
  <c r="O78" i="4"/>
  <c r="O77" i="4" s="1"/>
  <c r="N78" i="4"/>
  <c r="K78" i="4"/>
  <c r="J78" i="4"/>
  <c r="I78" i="4"/>
  <c r="M78" i="4" s="1"/>
  <c r="H78" i="4"/>
  <c r="G78" i="4"/>
  <c r="G77" i="4" s="1"/>
  <c r="F78" i="4"/>
  <c r="F77" i="4" s="1"/>
  <c r="E78" i="4"/>
  <c r="D78" i="4"/>
  <c r="C78" i="4"/>
  <c r="C77" i="4" s="1"/>
  <c r="Q77" i="4"/>
  <c r="N77" i="4"/>
  <c r="K77" i="4"/>
  <c r="J77" i="4"/>
  <c r="I77" i="4"/>
  <c r="L77" i="4" s="1"/>
  <c r="H77" i="4"/>
  <c r="E77" i="4"/>
  <c r="D77" i="4"/>
  <c r="Q76" i="4"/>
  <c r="Q75" i="4" s="1"/>
  <c r="P76" i="4"/>
  <c r="P75" i="4" s="1"/>
  <c r="O76" i="4"/>
  <c r="L76" i="4"/>
  <c r="K76" i="4"/>
  <c r="J76" i="4"/>
  <c r="I76" i="4"/>
  <c r="I75" i="4" s="1"/>
  <c r="H76" i="4"/>
  <c r="H75" i="4" s="1"/>
  <c r="G76" i="4"/>
  <c r="F76" i="4"/>
  <c r="E76" i="4"/>
  <c r="E75" i="4" s="1"/>
  <c r="D76" i="4"/>
  <c r="D75" i="4" s="1"/>
  <c r="C76" i="4"/>
  <c r="O75" i="4"/>
  <c r="K75" i="4"/>
  <c r="J75" i="4"/>
  <c r="G75" i="4"/>
  <c r="F75" i="4"/>
  <c r="C75" i="4"/>
  <c r="Q74" i="4"/>
  <c r="O74" i="4"/>
  <c r="N74" i="4"/>
  <c r="K74" i="4"/>
  <c r="J74" i="4"/>
  <c r="I74" i="4"/>
  <c r="M74" i="4" s="1"/>
  <c r="H74" i="4"/>
  <c r="G74" i="4"/>
  <c r="F74" i="4"/>
  <c r="E74" i="4"/>
  <c r="D74" i="4"/>
  <c r="C74" i="4"/>
  <c r="Q73" i="4"/>
  <c r="O73" i="4"/>
  <c r="K73" i="4"/>
  <c r="J73" i="4"/>
  <c r="I73" i="4"/>
  <c r="L73" i="4" s="1"/>
  <c r="H73" i="4"/>
  <c r="G73" i="4"/>
  <c r="F73" i="4"/>
  <c r="E73" i="4"/>
  <c r="D73" i="4"/>
  <c r="C73" i="4"/>
  <c r="Q72" i="4"/>
  <c r="P72" i="4"/>
  <c r="O72" i="4"/>
  <c r="L72" i="4"/>
  <c r="K72" i="4"/>
  <c r="J72" i="4"/>
  <c r="I72" i="4"/>
  <c r="M72" i="4" s="1"/>
  <c r="H72" i="4"/>
  <c r="G72" i="4"/>
  <c r="F72" i="4"/>
  <c r="E72" i="4"/>
  <c r="D72" i="4"/>
  <c r="C72" i="4"/>
  <c r="Q71" i="4"/>
  <c r="O71" i="4"/>
  <c r="L71" i="4"/>
  <c r="K71" i="4"/>
  <c r="J71" i="4"/>
  <c r="I71" i="4"/>
  <c r="M71" i="4" s="1"/>
  <c r="H71" i="4"/>
  <c r="G71" i="4"/>
  <c r="F71" i="4"/>
  <c r="E71" i="4"/>
  <c r="D71" i="4"/>
  <c r="C71" i="4"/>
  <c r="Q70" i="4"/>
  <c r="O70" i="4"/>
  <c r="K70" i="4"/>
  <c r="J70" i="4"/>
  <c r="I70" i="4"/>
  <c r="M70" i="4" s="1"/>
  <c r="H70" i="4"/>
  <c r="G70" i="4"/>
  <c r="F70" i="4"/>
  <c r="E70" i="4"/>
  <c r="D70" i="4"/>
  <c r="C70" i="4"/>
  <c r="Q69" i="4"/>
  <c r="O69" i="4"/>
  <c r="N69" i="4"/>
  <c r="K69" i="4"/>
  <c r="J69" i="4"/>
  <c r="I69" i="4"/>
  <c r="L69" i="4" s="1"/>
  <c r="H69" i="4"/>
  <c r="G69" i="4"/>
  <c r="F69" i="4"/>
  <c r="E69" i="4"/>
  <c r="D69" i="4"/>
  <c r="C69" i="4"/>
  <c r="Q68" i="4"/>
  <c r="P68" i="4"/>
  <c r="O68" i="4"/>
  <c r="L68" i="4"/>
  <c r="K68" i="4"/>
  <c r="J68" i="4"/>
  <c r="I68" i="4"/>
  <c r="M68" i="4" s="1"/>
  <c r="H68" i="4"/>
  <c r="G68" i="4"/>
  <c r="F68" i="4"/>
  <c r="E68" i="4"/>
  <c r="D68" i="4"/>
  <c r="C68" i="4"/>
  <c r="Q67" i="4"/>
  <c r="O67" i="4"/>
  <c r="L67" i="4"/>
  <c r="K67" i="4"/>
  <c r="J67" i="4"/>
  <c r="I67" i="4"/>
  <c r="M67" i="4" s="1"/>
  <c r="H67" i="4"/>
  <c r="G67" i="4"/>
  <c r="F67" i="4"/>
  <c r="E67" i="4"/>
  <c r="D67" i="4"/>
  <c r="C67" i="4"/>
  <c r="Q66" i="4"/>
  <c r="O66" i="4"/>
  <c r="N66" i="4"/>
  <c r="K66" i="4"/>
  <c r="J66" i="4"/>
  <c r="I66" i="4"/>
  <c r="M66" i="4" s="1"/>
  <c r="H66" i="4"/>
  <c r="G66" i="4"/>
  <c r="F66" i="4"/>
  <c r="E66" i="4"/>
  <c r="D66" i="4"/>
  <c r="C66" i="4"/>
  <c r="Q65" i="4"/>
  <c r="N65" i="4"/>
  <c r="K65" i="4"/>
  <c r="J65" i="4"/>
  <c r="I65" i="4"/>
  <c r="L65" i="4" s="1"/>
  <c r="F65" i="4"/>
  <c r="E65" i="4"/>
  <c r="Q64" i="4"/>
  <c r="O64" i="4"/>
  <c r="O65" i="4" s="1"/>
  <c r="N64" i="4"/>
  <c r="L64" i="4"/>
  <c r="K64" i="4"/>
  <c r="J64" i="4"/>
  <c r="I64" i="4"/>
  <c r="M64" i="4" s="1"/>
  <c r="H64" i="4"/>
  <c r="H65" i="4" s="1"/>
  <c r="G64" i="4"/>
  <c r="G65" i="4" s="1"/>
  <c r="F64" i="4"/>
  <c r="E64" i="4"/>
  <c r="D64" i="4"/>
  <c r="D65" i="4" s="1"/>
  <c r="C64" i="4"/>
  <c r="C65" i="4" s="1"/>
  <c r="Q63" i="4"/>
  <c r="P63" i="4"/>
  <c r="O63" i="4"/>
  <c r="N63" i="4"/>
  <c r="L63" i="4"/>
  <c r="K63" i="4"/>
  <c r="J63" i="4"/>
  <c r="I63" i="4"/>
  <c r="M63" i="4" s="1"/>
  <c r="H63" i="4"/>
  <c r="G63" i="4"/>
  <c r="F63" i="4"/>
  <c r="E63" i="4"/>
  <c r="D63" i="4"/>
  <c r="C63" i="4"/>
  <c r="Q62" i="4"/>
  <c r="O62" i="4"/>
  <c r="N62" i="4"/>
  <c r="K62" i="4"/>
  <c r="J62" i="4"/>
  <c r="I62" i="4"/>
  <c r="M62" i="4" s="1"/>
  <c r="H62" i="4"/>
  <c r="G62" i="4"/>
  <c r="F62" i="4"/>
  <c r="E62" i="4"/>
  <c r="D62" i="4"/>
  <c r="C62" i="4"/>
  <c r="Q61" i="4"/>
  <c r="O61" i="4"/>
  <c r="N61" i="4"/>
  <c r="K61" i="4"/>
  <c r="J61" i="4"/>
  <c r="I61" i="4"/>
  <c r="L61" i="4" s="1"/>
  <c r="H61" i="4"/>
  <c r="G61" i="4"/>
  <c r="F61" i="4"/>
  <c r="E61" i="4"/>
  <c r="D61" i="4"/>
  <c r="C61" i="4"/>
  <c r="Q60" i="4"/>
  <c r="O60" i="4"/>
  <c r="N60" i="4"/>
  <c r="L60" i="4"/>
  <c r="K60" i="4"/>
  <c r="J60" i="4"/>
  <c r="I60" i="4"/>
  <c r="M60" i="4" s="1"/>
  <c r="H60" i="4"/>
  <c r="G60" i="4"/>
  <c r="F60" i="4"/>
  <c r="E60" i="4"/>
  <c r="D60" i="4"/>
  <c r="C60" i="4"/>
  <c r="DX55" i="4"/>
  <c r="P81" i="4" s="1"/>
  <c r="P82" i="4" s="1"/>
  <c r="DW55" i="4"/>
  <c r="N81" i="4" s="1"/>
  <c r="N82" i="4" s="1"/>
  <c r="DX54" i="4"/>
  <c r="P80" i="4" s="1"/>
  <c r="DW54" i="4"/>
  <c r="N80" i="4" s="1"/>
  <c r="DX53" i="4"/>
  <c r="DW53" i="4"/>
  <c r="N72" i="4" s="1"/>
  <c r="DX52" i="4"/>
  <c r="P71" i="4" s="1"/>
  <c r="DW52" i="4"/>
  <c r="N71" i="4" s="1"/>
  <c r="DX51" i="4"/>
  <c r="P70" i="4" s="1"/>
  <c r="DW51" i="4"/>
  <c r="N70" i="4" s="1"/>
  <c r="DX50" i="4"/>
  <c r="P69" i="4" s="1"/>
  <c r="DW50" i="4"/>
  <c r="DX49" i="4"/>
  <c r="DW49" i="4"/>
  <c r="N68" i="4" s="1"/>
  <c r="DX48" i="4"/>
  <c r="P67" i="4" s="1"/>
  <c r="DW48" i="4"/>
  <c r="N67" i="4" s="1"/>
  <c r="DX47" i="4"/>
  <c r="P66" i="4" s="1"/>
  <c r="DW47" i="4"/>
  <c r="DX46" i="4"/>
  <c r="P84" i="4" s="1"/>
  <c r="P83" i="4" s="1"/>
  <c r="DW46" i="4"/>
  <c r="N84" i="4" s="1"/>
  <c r="N83" i="4" s="1"/>
  <c r="DX45" i="4"/>
  <c r="DW45" i="4"/>
  <c r="N79" i="4" s="1"/>
  <c r="DX44" i="4"/>
  <c r="P78" i="4" s="1"/>
  <c r="P77" i="4" s="1"/>
  <c r="DW44" i="4"/>
  <c r="DX43" i="4"/>
  <c r="DW43" i="4"/>
  <c r="N76" i="4" s="1"/>
  <c r="N75" i="4" s="1"/>
  <c r="DX42" i="4"/>
  <c r="P74" i="4" s="1"/>
  <c r="DW42" i="4"/>
  <c r="DX41" i="4"/>
  <c r="P73" i="4" s="1"/>
  <c r="DW41" i="4"/>
  <c r="N73" i="4" s="1"/>
  <c r="DX40" i="4"/>
  <c r="P64" i="4" s="1"/>
  <c r="P65" i="4" s="1"/>
  <c r="DW40" i="4"/>
  <c r="DX39" i="4"/>
  <c r="DW39" i="4"/>
  <c r="DX38" i="4"/>
  <c r="P62" i="4" s="1"/>
  <c r="DW38" i="4"/>
  <c r="DX37" i="4"/>
  <c r="P61" i="4" s="1"/>
  <c r="DW37" i="4"/>
  <c r="DX36" i="4"/>
  <c r="P60" i="4" s="1"/>
  <c r="DW36" i="4"/>
  <c r="BD29" i="4"/>
  <c r="BD27" i="4"/>
  <c r="H122" i="4" s="1"/>
  <c r="J152" i="4" s="1"/>
  <c r="BE26" i="4"/>
  <c r="C151" i="4" s="1"/>
  <c r="BD26" i="4"/>
  <c r="F121" i="4" s="1"/>
  <c r="H151" i="4" s="1"/>
  <c r="BD25" i="4"/>
  <c r="BD24" i="4"/>
  <c r="L119" i="4" s="1"/>
  <c r="N149" i="4" s="1"/>
  <c r="BD23" i="4"/>
  <c r="BD21" i="4"/>
  <c r="J116" i="4" s="1"/>
  <c r="L146" i="4" s="1"/>
  <c r="BD19" i="4"/>
  <c r="H114" i="4" s="1"/>
  <c r="J144" i="4" s="1"/>
  <c r="BE18" i="4"/>
  <c r="C143" i="4" s="1"/>
  <c r="Q143" i="4" s="1"/>
  <c r="BD18" i="4"/>
  <c r="F113" i="4" s="1"/>
  <c r="H143" i="4" s="1"/>
  <c r="BD17" i="4"/>
  <c r="I112" i="4" s="1"/>
  <c r="K142" i="4" s="1"/>
  <c r="BD16" i="4"/>
  <c r="I111" i="4" s="1"/>
  <c r="K141" i="4" s="1"/>
  <c r="BD15" i="4"/>
  <c r="BE14" i="4"/>
  <c r="C139" i="4" s="1"/>
  <c r="BD14" i="4"/>
  <c r="J109" i="4" s="1"/>
  <c r="L139" i="4" s="1"/>
  <c r="BD13" i="4"/>
  <c r="BD12" i="4"/>
  <c r="BD11" i="4"/>
  <c r="H106" i="4" s="1"/>
  <c r="J136" i="4" s="1"/>
  <c r="BD9" i="4"/>
  <c r="BD8" i="4"/>
  <c r="I103" i="4" s="1"/>
  <c r="K133" i="4" s="1"/>
  <c r="BD7" i="4"/>
  <c r="BE6" i="4"/>
  <c r="C131" i="4" s="1"/>
  <c r="BD6" i="4"/>
  <c r="BD5" i="4"/>
  <c r="L100" i="4" s="1"/>
  <c r="N130" i="4" s="1"/>
  <c r="M108" i="4" l="1"/>
  <c r="O138" i="4" s="1"/>
  <c r="M120" i="4"/>
  <c r="O150" i="4" s="1"/>
  <c r="M75" i="4"/>
  <c r="L75" i="4"/>
  <c r="M107" i="4"/>
  <c r="O137" i="4" s="1"/>
  <c r="M104" i="4"/>
  <c r="O134" i="4" s="1"/>
  <c r="M82" i="4"/>
  <c r="L82" i="4"/>
  <c r="M83" i="4"/>
  <c r="L83" i="4"/>
  <c r="P131" i="4"/>
  <c r="S131" i="4"/>
  <c r="P151" i="4"/>
  <c r="S151" i="4"/>
  <c r="R151" i="4"/>
  <c r="Q151" i="4"/>
  <c r="M69" i="4"/>
  <c r="M73" i="4"/>
  <c r="M77" i="4"/>
  <c r="L80" i="4"/>
  <c r="M81" i="4"/>
  <c r="L84" i="4"/>
  <c r="E100" i="4"/>
  <c r="G130" i="4" s="1"/>
  <c r="I100" i="4"/>
  <c r="K130" i="4" s="1"/>
  <c r="M100" i="4"/>
  <c r="O130" i="4" s="1"/>
  <c r="F101" i="4"/>
  <c r="H131" i="4" s="1"/>
  <c r="J101" i="4"/>
  <c r="L131" i="4" s="1"/>
  <c r="C102" i="4"/>
  <c r="E132" i="4" s="1"/>
  <c r="K102" i="4"/>
  <c r="M132" i="4" s="1"/>
  <c r="H103" i="4"/>
  <c r="J133" i="4" s="1"/>
  <c r="E104" i="4"/>
  <c r="G134" i="4" s="1"/>
  <c r="G106" i="4"/>
  <c r="I136" i="4" s="1"/>
  <c r="D107" i="4"/>
  <c r="F137" i="4" s="1"/>
  <c r="L107" i="4"/>
  <c r="N137" i="4" s="1"/>
  <c r="I108" i="4"/>
  <c r="K138" i="4" s="1"/>
  <c r="F109" i="4"/>
  <c r="H139" i="4" s="1"/>
  <c r="C110" i="4"/>
  <c r="E140" i="4" s="1"/>
  <c r="K110" i="4"/>
  <c r="M140" i="4" s="1"/>
  <c r="H111" i="4"/>
  <c r="J141" i="4" s="1"/>
  <c r="E112" i="4"/>
  <c r="G142" i="4" s="1"/>
  <c r="M112" i="4"/>
  <c r="O142" i="4" s="1"/>
  <c r="J113" i="4"/>
  <c r="L143" i="4" s="1"/>
  <c r="G114" i="4"/>
  <c r="I144" i="4" s="1"/>
  <c r="I116" i="4"/>
  <c r="K146" i="4" s="1"/>
  <c r="C118" i="4"/>
  <c r="E148" i="4" s="1"/>
  <c r="K118" i="4"/>
  <c r="M148" i="4" s="1"/>
  <c r="H119" i="4"/>
  <c r="J149" i="4" s="1"/>
  <c r="E120" i="4"/>
  <c r="G150" i="4" s="1"/>
  <c r="J121" i="4"/>
  <c r="L151" i="4" s="1"/>
  <c r="G122" i="4"/>
  <c r="I152" i="4" s="1"/>
  <c r="I124" i="4"/>
  <c r="K154" i="4" s="1"/>
  <c r="L104" i="4"/>
  <c r="N134" i="4" s="1"/>
  <c r="H104" i="4"/>
  <c r="J134" i="4" s="1"/>
  <c r="D104" i="4"/>
  <c r="F134" i="4" s="1"/>
  <c r="K104" i="4"/>
  <c r="M134" i="4" s="1"/>
  <c r="G104" i="4"/>
  <c r="I134" i="4" s="1"/>
  <c r="C104" i="4"/>
  <c r="E134" i="4" s="1"/>
  <c r="P143" i="4"/>
  <c r="S143" i="4"/>
  <c r="L120" i="4"/>
  <c r="N150" i="4" s="1"/>
  <c r="H120" i="4"/>
  <c r="J150" i="4" s="1"/>
  <c r="D120" i="4"/>
  <c r="F150" i="4" s="1"/>
  <c r="K120" i="4"/>
  <c r="M150" i="4" s="1"/>
  <c r="G120" i="4"/>
  <c r="I150" i="4" s="1"/>
  <c r="C120" i="4"/>
  <c r="E150" i="4" s="1"/>
  <c r="M61" i="4"/>
  <c r="M101" i="4" s="1"/>
  <c r="O131" i="4" s="1"/>
  <c r="M65" i="4"/>
  <c r="BG6" i="4"/>
  <c r="BE13" i="4"/>
  <c r="BE21" i="4"/>
  <c r="BG26" i="4"/>
  <c r="BE29" i="4"/>
  <c r="M76" i="4"/>
  <c r="M84" i="4"/>
  <c r="M124" i="4" s="1"/>
  <c r="O154" i="4" s="1"/>
  <c r="F100" i="4"/>
  <c r="H130" i="4" s="1"/>
  <c r="J100" i="4"/>
  <c r="L130" i="4" s="1"/>
  <c r="C101" i="4"/>
  <c r="E131" i="4" s="1"/>
  <c r="G101" i="4"/>
  <c r="I131" i="4" s="1"/>
  <c r="K101" i="4"/>
  <c r="M131" i="4" s="1"/>
  <c r="D102" i="4"/>
  <c r="F132" i="4" s="1"/>
  <c r="F104" i="4"/>
  <c r="H134" i="4" s="1"/>
  <c r="E107" i="4"/>
  <c r="G137" i="4" s="1"/>
  <c r="J108" i="4"/>
  <c r="L138" i="4" s="1"/>
  <c r="G109" i="4"/>
  <c r="I139" i="4" s="1"/>
  <c r="D110" i="4"/>
  <c r="F140" i="4" s="1"/>
  <c r="F112" i="4"/>
  <c r="H142" i="4" s="1"/>
  <c r="C113" i="4"/>
  <c r="E143" i="4" s="1"/>
  <c r="K113" i="4"/>
  <c r="M143" i="4" s="1"/>
  <c r="D118" i="4"/>
  <c r="F148" i="4" s="1"/>
  <c r="I119" i="4"/>
  <c r="K149" i="4" s="1"/>
  <c r="F120" i="4"/>
  <c r="H150" i="4" s="1"/>
  <c r="C121" i="4"/>
  <c r="E151" i="4" s="1"/>
  <c r="K121" i="4"/>
  <c r="M151" i="4" s="1"/>
  <c r="J124" i="4"/>
  <c r="L154" i="4" s="1"/>
  <c r="R143" i="4"/>
  <c r="P139" i="4"/>
  <c r="S139" i="4"/>
  <c r="L116" i="4"/>
  <c r="N146" i="4" s="1"/>
  <c r="H116" i="4"/>
  <c r="J146" i="4" s="1"/>
  <c r="D116" i="4"/>
  <c r="F146" i="4" s="1"/>
  <c r="K116" i="4"/>
  <c r="M146" i="4" s="1"/>
  <c r="G116" i="4"/>
  <c r="I146" i="4" s="1"/>
  <c r="C116" i="4"/>
  <c r="E146" i="4" s="1"/>
  <c r="K103" i="4"/>
  <c r="M133" i="4" s="1"/>
  <c r="G103" i="4"/>
  <c r="I133" i="4" s="1"/>
  <c r="C103" i="4"/>
  <c r="E133" i="4" s="1"/>
  <c r="J103" i="4"/>
  <c r="L133" i="4" s="1"/>
  <c r="F103" i="4"/>
  <c r="H133" i="4" s="1"/>
  <c r="K107" i="4"/>
  <c r="M137" i="4" s="1"/>
  <c r="G107" i="4"/>
  <c r="I137" i="4" s="1"/>
  <c r="C107" i="4"/>
  <c r="E137" i="4" s="1"/>
  <c r="J107" i="4"/>
  <c r="L137" i="4" s="1"/>
  <c r="F107" i="4"/>
  <c r="H137" i="4" s="1"/>
  <c r="K111" i="4"/>
  <c r="M141" i="4" s="1"/>
  <c r="G111" i="4"/>
  <c r="I141" i="4" s="1"/>
  <c r="C111" i="4"/>
  <c r="E141" i="4" s="1"/>
  <c r="J111" i="4"/>
  <c r="L141" i="4" s="1"/>
  <c r="F111" i="4"/>
  <c r="H141" i="4" s="1"/>
  <c r="BG18" i="4"/>
  <c r="BE25" i="4"/>
  <c r="J102" i="4"/>
  <c r="L132" i="4" s="1"/>
  <c r="F102" i="4"/>
  <c r="H132" i="4" s="1"/>
  <c r="M102" i="4"/>
  <c r="O132" i="4" s="1"/>
  <c r="I102" i="4"/>
  <c r="K132" i="4" s="1"/>
  <c r="E102" i="4"/>
  <c r="G132" i="4" s="1"/>
  <c r="BE8" i="4"/>
  <c r="J106" i="4"/>
  <c r="L136" i="4" s="1"/>
  <c r="F106" i="4"/>
  <c r="H136" i="4" s="1"/>
  <c r="M106" i="4"/>
  <c r="O136" i="4" s="1"/>
  <c r="I106" i="4"/>
  <c r="K136" i="4" s="1"/>
  <c r="E106" i="4"/>
  <c r="G136" i="4" s="1"/>
  <c r="BE12" i="4"/>
  <c r="J110" i="4"/>
  <c r="L140" i="4" s="1"/>
  <c r="F110" i="4"/>
  <c r="H140" i="4" s="1"/>
  <c r="M110" i="4"/>
  <c r="O140" i="4" s="1"/>
  <c r="I110" i="4"/>
  <c r="K140" i="4" s="1"/>
  <c r="E110" i="4"/>
  <c r="G140" i="4" s="1"/>
  <c r="BE16" i="4"/>
  <c r="J114" i="4"/>
  <c r="L144" i="4" s="1"/>
  <c r="F114" i="4"/>
  <c r="H144" i="4" s="1"/>
  <c r="M114" i="4"/>
  <c r="O144" i="4" s="1"/>
  <c r="I114" i="4"/>
  <c r="K144" i="4" s="1"/>
  <c r="E114" i="4"/>
  <c r="G144" i="4" s="1"/>
  <c r="J118" i="4"/>
  <c r="L148" i="4" s="1"/>
  <c r="F118" i="4"/>
  <c r="H148" i="4" s="1"/>
  <c r="M118" i="4"/>
  <c r="O148" i="4" s="1"/>
  <c r="I118" i="4"/>
  <c r="K148" i="4" s="1"/>
  <c r="E118" i="4"/>
  <c r="G148" i="4" s="1"/>
  <c r="BE24" i="4"/>
  <c r="J122" i="4"/>
  <c r="L152" i="4" s="1"/>
  <c r="F122" i="4"/>
  <c r="H152" i="4" s="1"/>
  <c r="M122" i="4"/>
  <c r="O152" i="4" s="1"/>
  <c r="I122" i="4"/>
  <c r="K152" i="4" s="1"/>
  <c r="E122" i="4"/>
  <c r="G152" i="4" s="1"/>
  <c r="L62" i="4"/>
  <c r="L102" i="4" s="1"/>
  <c r="N132" i="4" s="1"/>
  <c r="L66" i="4"/>
  <c r="L70" i="4"/>
  <c r="L110" i="4" s="1"/>
  <c r="N140" i="4" s="1"/>
  <c r="L74" i="4"/>
  <c r="L78" i="4"/>
  <c r="L118" i="4" s="1"/>
  <c r="N148" i="4" s="1"/>
  <c r="C100" i="4"/>
  <c r="E130" i="4" s="1"/>
  <c r="G100" i="4"/>
  <c r="I130" i="4" s="1"/>
  <c r="K100" i="4"/>
  <c r="M130" i="4" s="1"/>
  <c r="D101" i="4"/>
  <c r="F131" i="4" s="1"/>
  <c r="H101" i="4"/>
  <c r="J131" i="4" s="1"/>
  <c r="L101" i="4"/>
  <c r="N131" i="4" s="1"/>
  <c r="G102" i="4"/>
  <c r="I132" i="4" s="1"/>
  <c r="D103" i="4"/>
  <c r="F133" i="4" s="1"/>
  <c r="L103" i="4"/>
  <c r="N133" i="4" s="1"/>
  <c r="I104" i="4"/>
  <c r="K134" i="4" s="1"/>
  <c r="C106" i="4"/>
  <c r="E136" i="4" s="1"/>
  <c r="K106" i="4"/>
  <c r="M136" i="4" s="1"/>
  <c r="H107" i="4"/>
  <c r="J137" i="4" s="1"/>
  <c r="E108" i="4"/>
  <c r="G138" i="4" s="1"/>
  <c r="G110" i="4"/>
  <c r="I140" i="4" s="1"/>
  <c r="D111" i="4"/>
  <c r="F141" i="4" s="1"/>
  <c r="L111" i="4"/>
  <c r="N141" i="4" s="1"/>
  <c r="C114" i="4"/>
  <c r="E144" i="4" s="1"/>
  <c r="K114" i="4"/>
  <c r="M144" i="4" s="1"/>
  <c r="E116" i="4"/>
  <c r="G146" i="4" s="1"/>
  <c r="M116" i="4"/>
  <c r="O146" i="4" s="1"/>
  <c r="G118" i="4"/>
  <c r="I148" i="4" s="1"/>
  <c r="D119" i="4"/>
  <c r="F149" i="4" s="1"/>
  <c r="I120" i="4"/>
  <c r="K150" i="4" s="1"/>
  <c r="C122" i="4"/>
  <c r="E152" i="4" s="1"/>
  <c r="K122" i="4"/>
  <c r="M152" i="4" s="1"/>
  <c r="E124" i="4"/>
  <c r="G154" i="4" s="1"/>
  <c r="Q131" i="4"/>
  <c r="Q139" i="4"/>
  <c r="L108" i="4"/>
  <c r="N138" i="4" s="1"/>
  <c r="H108" i="4"/>
  <c r="J138" i="4" s="1"/>
  <c r="D108" i="4"/>
  <c r="F138" i="4" s="1"/>
  <c r="K108" i="4"/>
  <c r="M138" i="4" s="1"/>
  <c r="G108" i="4"/>
  <c r="I138" i="4" s="1"/>
  <c r="C108" i="4"/>
  <c r="E138" i="4" s="1"/>
  <c r="L112" i="4"/>
  <c r="N142" i="4" s="1"/>
  <c r="H112" i="4"/>
  <c r="J142" i="4" s="1"/>
  <c r="D112" i="4"/>
  <c r="F142" i="4" s="1"/>
  <c r="K112" i="4"/>
  <c r="M142" i="4" s="1"/>
  <c r="G112" i="4"/>
  <c r="I142" i="4" s="1"/>
  <c r="C112" i="4"/>
  <c r="E142" i="4" s="1"/>
  <c r="L124" i="4"/>
  <c r="N154" i="4" s="1"/>
  <c r="H124" i="4"/>
  <c r="J154" i="4" s="1"/>
  <c r="D124" i="4"/>
  <c r="F154" i="4" s="1"/>
  <c r="K124" i="4"/>
  <c r="M154" i="4" s="1"/>
  <c r="G124" i="4"/>
  <c r="I154" i="4" s="1"/>
  <c r="C124" i="4"/>
  <c r="E154" i="4" s="1"/>
  <c r="BE5" i="4"/>
  <c r="BE9" i="4"/>
  <c r="BG14" i="4"/>
  <c r="BE17" i="4"/>
  <c r="BD20" i="4"/>
  <c r="K119" i="4"/>
  <c r="M149" i="4" s="1"/>
  <c r="G119" i="4"/>
  <c r="I149" i="4" s="1"/>
  <c r="C119" i="4"/>
  <c r="E149" i="4" s="1"/>
  <c r="J119" i="4"/>
  <c r="L149" i="4" s="1"/>
  <c r="F119" i="4"/>
  <c r="H149" i="4" s="1"/>
  <c r="BD28" i="4"/>
  <c r="BE7" i="4"/>
  <c r="BD10" i="4"/>
  <c r="BE11" i="4"/>
  <c r="M109" i="4"/>
  <c r="O139" i="4" s="1"/>
  <c r="I109" i="4"/>
  <c r="K139" i="4" s="1"/>
  <c r="E109" i="4"/>
  <c r="G139" i="4" s="1"/>
  <c r="L109" i="4"/>
  <c r="N139" i="4" s="1"/>
  <c r="H109" i="4"/>
  <c r="J139" i="4" s="1"/>
  <c r="D109" i="4"/>
  <c r="F139" i="4" s="1"/>
  <c r="BE15" i="4"/>
  <c r="M113" i="4"/>
  <c r="O143" i="4" s="1"/>
  <c r="I113" i="4"/>
  <c r="K143" i="4" s="1"/>
  <c r="E113" i="4"/>
  <c r="G143" i="4" s="1"/>
  <c r="L113" i="4"/>
  <c r="N143" i="4" s="1"/>
  <c r="H113" i="4"/>
  <c r="J143" i="4" s="1"/>
  <c r="D113" i="4"/>
  <c r="F143" i="4" s="1"/>
  <c r="BE19" i="4"/>
  <c r="BD22" i="4"/>
  <c r="BE23" i="4"/>
  <c r="M121" i="4"/>
  <c r="O151" i="4" s="1"/>
  <c r="I121" i="4"/>
  <c r="K151" i="4" s="1"/>
  <c r="E121" i="4"/>
  <c r="G151" i="4" s="1"/>
  <c r="H121" i="4"/>
  <c r="J151" i="4" s="1"/>
  <c r="D121" i="4"/>
  <c r="F151" i="4" s="1"/>
  <c r="BE27" i="4"/>
  <c r="L81" i="4"/>
  <c r="L121" i="4" s="1"/>
  <c r="N151" i="4" s="1"/>
  <c r="D100" i="4"/>
  <c r="F130" i="4" s="1"/>
  <c r="H100" i="4"/>
  <c r="J130" i="4" s="1"/>
  <c r="E101" i="4"/>
  <c r="G131" i="4" s="1"/>
  <c r="I101" i="4"/>
  <c r="K131" i="4" s="1"/>
  <c r="H102" i="4"/>
  <c r="J132" i="4" s="1"/>
  <c r="E103" i="4"/>
  <c r="G133" i="4" s="1"/>
  <c r="M103" i="4"/>
  <c r="O133" i="4" s="1"/>
  <c r="J104" i="4"/>
  <c r="L134" i="4" s="1"/>
  <c r="D106" i="4"/>
  <c r="F136" i="4" s="1"/>
  <c r="L106" i="4"/>
  <c r="N136" i="4" s="1"/>
  <c r="I107" i="4"/>
  <c r="K137" i="4" s="1"/>
  <c r="F108" i="4"/>
  <c r="H138" i="4" s="1"/>
  <c r="C109" i="4"/>
  <c r="E139" i="4" s="1"/>
  <c r="K109" i="4"/>
  <c r="M139" i="4" s="1"/>
  <c r="H110" i="4"/>
  <c r="J140" i="4" s="1"/>
  <c r="E111" i="4"/>
  <c r="G141" i="4" s="1"/>
  <c r="M111" i="4"/>
  <c r="O141" i="4" s="1"/>
  <c r="J112" i="4"/>
  <c r="L142" i="4" s="1"/>
  <c r="G113" i="4"/>
  <c r="I143" i="4" s="1"/>
  <c r="D114" i="4"/>
  <c r="F144" i="4" s="1"/>
  <c r="L114" i="4"/>
  <c r="N144" i="4" s="1"/>
  <c r="F116" i="4"/>
  <c r="H146" i="4" s="1"/>
  <c r="H118" i="4"/>
  <c r="J148" i="4" s="1"/>
  <c r="E119" i="4"/>
  <c r="G149" i="4" s="1"/>
  <c r="M119" i="4"/>
  <c r="O149" i="4" s="1"/>
  <c r="J120" i="4"/>
  <c r="L150" i="4" s="1"/>
  <c r="G121" i="4"/>
  <c r="I151" i="4" s="1"/>
  <c r="D122" i="4"/>
  <c r="F152" i="4" s="1"/>
  <c r="L122" i="4"/>
  <c r="N152" i="4" s="1"/>
  <c r="F124" i="4"/>
  <c r="H154" i="4" s="1"/>
  <c r="R131" i="4"/>
  <c r="R139" i="4"/>
  <c r="M77" i="5"/>
  <c r="L77" i="5"/>
  <c r="P133" i="5"/>
  <c r="S133" i="5"/>
  <c r="P137" i="5"/>
  <c r="S137" i="5"/>
  <c r="P141" i="5"/>
  <c r="S141" i="5"/>
  <c r="P145" i="5"/>
  <c r="S145" i="5"/>
  <c r="L118" i="5"/>
  <c r="N148" i="5" s="1"/>
  <c r="H118" i="5"/>
  <c r="J148" i="5" s="1"/>
  <c r="D118" i="5"/>
  <c r="F148" i="5" s="1"/>
  <c r="K118" i="5"/>
  <c r="M148" i="5" s="1"/>
  <c r="G118" i="5"/>
  <c r="I148" i="5" s="1"/>
  <c r="C118" i="5"/>
  <c r="E148" i="5" s="1"/>
  <c r="R149" i="5"/>
  <c r="Q149" i="5"/>
  <c r="P149" i="5"/>
  <c r="BD27" i="5"/>
  <c r="L62" i="5"/>
  <c r="L102" i="5" s="1"/>
  <c r="N132" i="5" s="1"/>
  <c r="M63" i="5"/>
  <c r="M103" i="5" s="1"/>
  <c r="O133" i="5" s="1"/>
  <c r="L66" i="5"/>
  <c r="L106" i="5" s="1"/>
  <c r="N136" i="5" s="1"/>
  <c r="M67" i="5"/>
  <c r="M107" i="5" s="1"/>
  <c r="O137" i="5" s="1"/>
  <c r="M71" i="5"/>
  <c r="M111" i="5" s="1"/>
  <c r="O141" i="5" s="1"/>
  <c r="M75" i="5"/>
  <c r="M115" i="5" s="1"/>
  <c r="O145" i="5" s="1"/>
  <c r="M79" i="5"/>
  <c r="M83" i="5"/>
  <c r="C100" i="5"/>
  <c r="E130" i="5" s="1"/>
  <c r="G100" i="5"/>
  <c r="I130" i="5" s="1"/>
  <c r="K100" i="5"/>
  <c r="M130" i="5" s="1"/>
  <c r="D101" i="5"/>
  <c r="F131" i="5" s="1"/>
  <c r="H101" i="5"/>
  <c r="J131" i="5" s="1"/>
  <c r="L101" i="5"/>
  <c r="N131" i="5" s="1"/>
  <c r="E102" i="5"/>
  <c r="G132" i="5" s="1"/>
  <c r="I102" i="5"/>
  <c r="K132" i="5" s="1"/>
  <c r="M102" i="5"/>
  <c r="O132" i="5" s="1"/>
  <c r="F103" i="5"/>
  <c r="H133" i="5" s="1"/>
  <c r="J103" i="5"/>
  <c r="L133" i="5" s="1"/>
  <c r="C104" i="5"/>
  <c r="E134" i="5" s="1"/>
  <c r="G104" i="5"/>
  <c r="I134" i="5" s="1"/>
  <c r="K104" i="5"/>
  <c r="M134" i="5" s="1"/>
  <c r="D105" i="5"/>
  <c r="F135" i="5" s="1"/>
  <c r="H105" i="5"/>
  <c r="J135" i="5" s="1"/>
  <c r="E106" i="5"/>
  <c r="G136" i="5" s="1"/>
  <c r="I106" i="5"/>
  <c r="K136" i="5" s="1"/>
  <c r="M106" i="5"/>
  <c r="O136" i="5" s="1"/>
  <c r="F107" i="5"/>
  <c r="H137" i="5" s="1"/>
  <c r="J107" i="5"/>
  <c r="L137" i="5" s="1"/>
  <c r="C108" i="5"/>
  <c r="E138" i="5" s="1"/>
  <c r="G108" i="5"/>
  <c r="I138" i="5" s="1"/>
  <c r="K108" i="5"/>
  <c r="M138" i="5" s="1"/>
  <c r="D109" i="5"/>
  <c r="F139" i="5" s="1"/>
  <c r="H109" i="5"/>
  <c r="J139" i="5" s="1"/>
  <c r="L109" i="5"/>
  <c r="N139" i="5" s="1"/>
  <c r="E110" i="5"/>
  <c r="G140" i="5" s="1"/>
  <c r="I110" i="5"/>
  <c r="K140" i="5" s="1"/>
  <c r="M110" i="5"/>
  <c r="O140" i="5" s="1"/>
  <c r="F111" i="5"/>
  <c r="H141" i="5" s="1"/>
  <c r="J111" i="5"/>
  <c r="L141" i="5" s="1"/>
  <c r="C112" i="5"/>
  <c r="E142" i="5" s="1"/>
  <c r="G112" i="5"/>
  <c r="I142" i="5" s="1"/>
  <c r="K112" i="5"/>
  <c r="M142" i="5" s="1"/>
  <c r="D113" i="5"/>
  <c r="F143" i="5" s="1"/>
  <c r="H113" i="5"/>
  <c r="J143" i="5" s="1"/>
  <c r="L113" i="5"/>
  <c r="N143" i="5" s="1"/>
  <c r="E114" i="5"/>
  <c r="G144" i="5" s="1"/>
  <c r="I114" i="5"/>
  <c r="K144" i="5" s="1"/>
  <c r="M114" i="5"/>
  <c r="O144" i="5" s="1"/>
  <c r="F115" i="5"/>
  <c r="H145" i="5" s="1"/>
  <c r="J115" i="5"/>
  <c r="L145" i="5" s="1"/>
  <c r="C116" i="5"/>
  <c r="E146" i="5" s="1"/>
  <c r="G116" i="5"/>
  <c r="I146" i="5" s="1"/>
  <c r="K116" i="5"/>
  <c r="M146" i="5" s="1"/>
  <c r="E118" i="5"/>
  <c r="G148" i="5" s="1"/>
  <c r="J119" i="5"/>
  <c r="L149" i="5" s="1"/>
  <c r="G120" i="5"/>
  <c r="I150" i="5" s="1"/>
  <c r="D121" i="5"/>
  <c r="F151" i="5" s="1"/>
  <c r="C124" i="5"/>
  <c r="E154" i="5" s="1"/>
  <c r="K124" i="5"/>
  <c r="M154" i="5" s="1"/>
  <c r="Q137" i="5"/>
  <c r="Q145" i="5"/>
  <c r="C133" i="6"/>
  <c r="BG8" i="6"/>
  <c r="BG14" i="6"/>
  <c r="C139" i="6"/>
  <c r="Q144" i="6"/>
  <c r="P144" i="6"/>
  <c r="R144" i="6"/>
  <c r="S144" i="6"/>
  <c r="L118" i="6"/>
  <c r="N148" i="6" s="1"/>
  <c r="H118" i="6"/>
  <c r="J148" i="6" s="1"/>
  <c r="D118" i="6"/>
  <c r="F148" i="6" s="1"/>
  <c r="K118" i="6"/>
  <c r="M148" i="6" s="1"/>
  <c r="G118" i="6"/>
  <c r="I148" i="6" s="1"/>
  <c r="C118" i="6"/>
  <c r="E148" i="6" s="1"/>
  <c r="E118" i="6"/>
  <c r="G148" i="6" s="1"/>
  <c r="J118" i="6"/>
  <c r="L148" i="6" s="1"/>
  <c r="BD22" i="6"/>
  <c r="I118" i="6"/>
  <c r="K148" i="6" s="1"/>
  <c r="F118" i="6"/>
  <c r="H148" i="6" s="1"/>
  <c r="M62" i="6"/>
  <c r="BE7" i="5"/>
  <c r="BG8" i="5"/>
  <c r="BE11" i="5"/>
  <c r="BG12" i="5"/>
  <c r="BE15" i="5"/>
  <c r="BG16" i="5"/>
  <c r="BE19" i="5"/>
  <c r="BG20" i="5"/>
  <c r="BD22" i="5"/>
  <c r="BE23" i="5"/>
  <c r="BG24" i="5"/>
  <c r="K121" i="5"/>
  <c r="M151" i="5" s="1"/>
  <c r="G121" i="5"/>
  <c r="I151" i="5" s="1"/>
  <c r="C121" i="5"/>
  <c r="E151" i="5" s="1"/>
  <c r="J121" i="5"/>
  <c r="L151" i="5" s="1"/>
  <c r="F121" i="5"/>
  <c r="H151" i="5" s="1"/>
  <c r="M78" i="5"/>
  <c r="M118" i="5" s="1"/>
  <c r="O148" i="5" s="1"/>
  <c r="D100" i="5"/>
  <c r="F130" i="5" s="1"/>
  <c r="H100" i="5"/>
  <c r="J130" i="5" s="1"/>
  <c r="L100" i="5"/>
  <c r="N130" i="5" s="1"/>
  <c r="E101" i="5"/>
  <c r="G131" i="5" s="1"/>
  <c r="I101" i="5"/>
  <c r="K131" i="5" s="1"/>
  <c r="M101" i="5"/>
  <c r="O131" i="5" s="1"/>
  <c r="F102" i="5"/>
  <c r="H132" i="5" s="1"/>
  <c r="J102" i="5"/>
  <c r="L132" i="5" s="1"/>
  <c r="C103" i="5"/>
  <c r="E133" i="5" s="1"/>
  <c r="G103" i="5"/>
  <c r="I133" i="5" s="1"/>
  <c r="K103" i="5"/>
  <c r="M133" i="5" s="1"/>
  <c r="D104" i="5"/>
  <c r="F134" i="5" s="1"/>
  <c r="H104" i="5"/>
  <c r="J134" i="5" s="1"/>
  <c r="E105" i="5"/>
  <c r="G135" i="5" s="1"/>
  <c r="F106" i="5"/>
  <c r="H136" i="5" s="1"/>
  <c r="J106" i="5"/>
  <c r="L136" i="5" s="1"/>
  <c r="C107" i="5"/>
  <c r="E137" i="5" s="1"/>
  <c r="G107" i="5"/>
  <c r="I137" i="5" s="1"/>
  <c r="K107" i="5"/>
  <c r="M137" i="5" s="1"/>
  <c r="D108" i="5"/>
  <c r="F138" i="5" s="1"/>
  <c r="H108" i="5"/>
  <c r="J138" i="5" s="1"/>
  <c r="E109" i="5"/>
  <c r="G139" i="5" s="1"/>
  <c r="I109" i="5"/>
  <c r="K139" i="5" s="1"/>
  <c r="M109" i="5"/>
  <c r="O139" i="5" s="1"/>
  <c r="F110" i="5"/>
  <c r="H140" i="5" s="1"/>
  <c r="J110" i="5"/>
  <c r="L140" i="5" s="1"/>
  <c r="C111" i="5"/>
  <c r="E141" i="5" s="1"/>
  <c r="G111" i="5"/>
  <c r="I141" i="5" s="1"/>
  <c r="K111" i="5"/>
  <c r="M141" i="5" s="1"/>
  <c r="D112" i="5"/>
  <c r="F142" i="5" s="1"/>
  <c r="H112" i="5"/>
  <c r="J142" i="5" s="1"/>
  <c r="E113" i="5"/>
  <c r="G143" i="5" s="1"/>
  <c r="I113" i="5"/>
  <c r="K143" i="5" s="1"/>
  <c r="M113" i="5"/>
  <c r="O143" i="5" s="1"/>
  <c r="F114" i="5"/>
  <c r="H144" i="5" s="1"/>
  <c r="J114" i="5"/>
  <c r="L144" i="5" s="1"/>
  <c r="C115" i="5"/>
  <c r="E145" i="5" s="1"/>
  <c r="G115" i="5"/>
  <c r="I145" i="5" s="1"/>
  <c r="K115" i="5"/>
  <c r="M145" i="5" s="1"/>
  <c r="D116" i="5"/>
  <c r="F146" i="5" s="1"/>
  <c r="H116" i="5"/>
  <c r="J146" i="5" s="1"/>
  <c r="F118" i="5"/>
  <c r="H148" i="5" s="1"/>
  <c r="C119" i="5"/>
  <c r="E149" i="5" s="1"/>
  <c r="K119" i="5"/>
  <c r="M149" i="5" s="1"/>
  <c r="E121" i="5"/>
  <c r="G151" i="5" s="1"/>
  <c r="M121" i="5"/>
  <c r="O151" i="5" s="1"/>
  <c r="D124" i="5"/>
  <c r="F154" i="5" s="1"/>
  <c r="R137" i="5"/>
  <c r="R145" i="5"/>
  <c r="BG6" i="6"/>
  <c r="C131" i="6"/>
  <c r="Q136" i="6"/>
  <c r="P136" i="6"/>
  <c r="R136" i="6"/>
  <c r="S136" i="6"/>
  <c r="L110" i="6"/>
  <c r="N140" i="6" s="1"/>
  <c r="H110" i="6"/>
  <c r="J140" i="6" s="1"/>
  <c r="D110" i="6"/>
  <c r="F140" i="6" s="1"/>
  <c r="K110" i="6"/>
  <c r="M140" i="6" s="1"/>
  <c r="G110" i="6"/>
  <c r="I140" i="6" s="1"/>
  <c r="C110" i="6"/>
  <c r="E140" i="6" s="1"/>
  <c r="M110" i="6"/>
  <c r="O140" i="6" s="1"/>
  <c r="E110" i="6"/>
  <c r="G140" i="6" s="1"/>
  <c r="J110" i="6"/>
  <c r="L140" i="6" s="1"/>
  <c r="BE15" i="6"/>
  <c r="I110" i="6"/>
  <c r="K140" i="6" s="1"/>
  <c r="F110" i="6"/>
  <c r="H140" i="6" s="1"/>
  <c r="BG19" i="6"/>
  <c r="BE23" i="6"/>
  <c r="L67" i="6"/>
  <c r="M67" i="6"/>
  <c r="BE6" i="5"/>
  <c r="BE10" i="5"/>
  <c r="BE14" i="5"/>
  <c r="BE18" i="5"/>
  <c r="J120" i="5"/>
  <c r="L150" i="5" s="1"/>
  <c r="F120" i="5"/>
  <c r="H150" i="5" s="1"/>
  <c r="M120" i="5"/>
  <c r="O150" i="5" s="1"/>
  <c r="I120" i="5"/>
  <c r="K150" i="5" s="1"/>
  <c r="E120" i="5"/>
  <c r="G150" i="5" s="1"/>
  <c r="BE26" i="5"/>
  <c r="J124" i="5"/>
  <c r="L154" i="5" s="1"/>
  <c r="F124" i="5"/>
  <c r="H154" i="5" s="1"/>
  <c r="M124" i="5"/>
  <c r="O154" i="5" s="1"/>
  <c r="I124" i="5"/>
  <c r="K154" i="5" s="1"/>
  <c r="E124" i="5"/>
  <c r="G154" i="5" s="1"/>
  <c r="L64" i="5"/>
  <c r="L104" i="5" s="1"/>
  <c r="N134" i="5" s="1"/>
  <c r="I65" i="5"/>
  <c r="I105" i="5" s="1"/>
  <c r="K135" i="5" s="1"/>
  <c r="L68" i="5"/>
  <c r="L108" i="5" s="1"/>
  <c r="N138" i="5" s="1"/>
  <c r="L72" i="5"/>
  <c r="L112" i="5" s="1"/>
  <c r="N142" i="5" s="1"/>
  <c r="L76" i="5"/>
  <c r="L116" i="5" s="1"/>
  <c r="N146" i="5" s="1"/>
  <c r="L80" i="5"/>
  <c r="L84" i="5"/>
  <c r="L124" i="5" s="1"/>
  <c r="N154" i="5" s="1"/>
  <c r="E100" i="5"/>
  <c r="G130" i="5" s="1"/>
  <c r="I100" i="5"/>
  <c r="K130" i="5" s="1"/>
  <c r="M100" i="5"/>
  <c r="O130" i="5" s="1"/>
  <c r="F101" i="5"/>
  <c r="H131" i="5" s="1"/>
  <c r="J101" i="5"/>
  <c r="L131" i="5" s="1"/>
  <c r="C102" i="5"/>
  <c r="E132" i="5" s="1"/>
  <c r="G102" i="5"/>
  <c r="I132" i="5" s="1"/>
  <c r="K102" i="5"/>
  <c r="M132" i="5" s="1"/>
  <c r="D103" i="5"/>
  <c r="F133" i="5" s="1"/>
  <c r="H103" i="5"/>
  <c r="J133" i="5" s="1"/>
  <c r="L103" i="5"/>
  <c r="N133" i="5" s="1"/>
  <c r="E104" i="5"/>
  <c r="G134" i="5" s="1"/>
  <c r="I104" i="5"/>
  <c r="K134" i="5" s="1"/>
  <c r="M104" i="5"/>
  <c r="O134" i="5" s="1"/>
  <c r="F105" i="5"/>
  <c r="H135" i="5" s="1"/>
  <c r="J105" i="5"/>
  <c r="L135" i="5" s="1"/>
  <c r="C106" i="5"/>
  <c r="E136" i="5" s="1"/>
  <c r="G106" i="5"/>
  <c r="I136" i="5" s="1"/>
  <c r="K106" i="5"/>
  <c r="M136" i="5" s="1"/>
  <c r="D107" i="5"/>
  <c r="F137" i="5" s="1"/>
  <c r="H107" i="5"/>
  <c r="J137" i="5" s="1"/>
  <c r="L107" i="5"/>
  <c r="N137" i="5" s="1"/>
  <c r="E108" i="5"/>
  <c r="G138" i="5" s="1"/>
  <c r="I108" i="5"/>
  <c r="K138" i="5" s="1"/>
  <c r="M108" i="5"/>
  <c r="O138" i="5" s="1"/>
  <c r="F109" i="5"/>
  <c r="H139" i="5" s="1"/>
  <c r="J109" i="5"/>
  <c r="L139" i="5" s="1"/>
  <c r="C110" i="5"/>
  <c r="E140" i="5" s="1"/>
  <c r="G110" i="5"/>
  <c r="I140" i="5" s="1"/>
  <c r="K110" i="5"/>
  <c r="M140" i="5" s="1"/>
  <c r="D111" i="5"/>
  <c r="F141" i="5" s="1"/>
  <c r="H111" i="5"/>
  <c r="J141" i="5" s="1"/>
  <c r="L111" i="5"/>
  <c r="N141" i="5" s="1"/>
  <c r="E112" i="5"/>
  <c r="G142" i="5" s="1"/>
  <c r="I112" i="5"/>
  <c r="K142" i="5" s="1"/>
  <c r="M112" i="5"/>
  <c r="O142" i="5" s="1"/>
  <c r="F113" i="5"/>
  <c r="H143" i="5" s="1"/>
  <c r="J113" i="5"/>
  <c r="L143" i="5" s="1"/>
  <c r="C114" i="5"/>
  <c r="E144" i="5" s="1"/>
  <c r="G114" i="5"/>
  <c r="I144" i="5" s="1"/>
  <c r="K114" i="5"/>
  <c r="M144" i="5" s="1"/>
  <c r="D115" i="5"/>
  <c r="F145" i="5" s="1"/>
  <c r="H115" i="5"/>
  <c r="J145" i="5" s="1"/>
  <c r="L115" i="5"/>
  <c r="N145" i="5" s="1"/>
  <c r="E116" i="5"/>
  <c r="G146" i="5" s="1"/>
  <c r="I116" i="5"/>
  <c r="K146" i="5" s="1"/>
  <c r="M116" i="5"/>
  <c r="O146" i="5" s="1"/>
  <c r="I118" i="5"/>
  <c r="K148" i="5" s="1"/>
  <c r="C120" i="5"/>
  <c r="E150" i="5" s="1"/>
  <c r="K120" i="5"/>
  <c r="M150" i="5" s="1"/>
  <c r="H121" i="5"/>
  <c r="J151" i="5" s="1"/>
  <c r="G124" i="5"/>
  <c r="I154" i="5" s="1"/>
  <c r="Q133" i="5"/>
  <c r="Q141" i="5"/>
  <c r="S149" i="5"/>
  <c r="L102" i="6"/>
  <c r="N132" i="6" s="1"/>
  <c r="H102" i="6"/>
  <c r="J132" i="6" s="1"/>
  <c r="D102" i="6"/>
  <c r="F132" i="6" s="1"/>
  <c r="K102" i="6"/>
  <c r="M132" i="6" s="1"/>
  <c r="G102" i="6"/>
  <c r="I132" i="6" s="1"/>
  <c r="C102" i="6"/>
  <c r="E132" i="6" s="1"/>
  <c r="M102" i="6"/>
  <c r="O132" i="6" s="1"/>
  <c r="E102" i="6"/>
  <c r="G132" i="6" s="1"/>
  <c r="J102" i="6"/>
  <c r="L132" i="6" s="1"/>
  <c r="BE7" i="6"/>
  <c r="I102" i="6"/>
  <c r="K132" i="6" s="1"/>
  <c r="F102" i="6"/>
  <c r="H132" i="6" s="1"/>
  <c r="BG11" i="6"/>
  <c r="J108" i="6"/>
  <c r="L138" i="6" s="1"/>
  <c r="F108" i="6"/>
  <c r="H138" i="6" s="1"/>
  <c r="BE13" i="6"/>
  <c r="M108" i="6"/>
  <c r="O138" i="6" s="1"/>
  <c r="I108" i="6"/>
  <c r="K138" i="6" s="1"/>
  <c r="E108" i="6"/>
  <c r="G138" i="6" s="1"/>
  <c r="K108" i="6"/>
  <c r="M138" i="6" s="1"/>
  <c r="C108" i="6"/>
  <c r="E138" i="6" s="1"/>
  <c r="H108" i="6"/>
  <c r="J138" i="6" s="1"/>
  <c r="G108" i="6"/>
  <c r="I138" i="6" s="1"/>
  <c r="L108" i="6"/>
  <c r="N138" i="6" s="1"/>
  <c r="D108" i="6"/>
  <c r="F138" i="6" s="1"/>
  <c r="K113" i="6"/>
  <c r="M143" i="6" s="1"/>
  <c r="G113" i="6"/>
  <c r="I143" i="6" s="1"/>
  <c r="C113" i="6"/>
  <c r="E143" i="6" s="1"/>
  <c r="J113" i="6"/>
  <c r="L143" i="6" s="1"/>
  <c r="F113" i="6"/>
  <c r="H143" i="6" s="1"/>
  <c r="L113" i="6"/>
  <c r="N143" i="6" s="1"/>
  <c r="D113" i="6"/>
  <c r="F143" i="6" s="1"/>
  <c r="I113" i="6"/>
  <c r="K143" i="6" s="1"/>
  <c r="BE18" i="6"/>
  <c r="H113" i="6"/>
  <c r="J143" i="6" s="1"/>
  <c r="E113" i="6"/>
  <c r="G143" i="6" s="1"/>
  <c r="J116" i="6"/>
  <c r="L146" i="6" s="1"/>
  <c r="F116" i="6"/>
  <c r="H146" i="6" s="1"/>
  <c r="BE21" i="6"/>
  <c r="BD20" i="6"/>
  <c r="M116" i="6"/>
  <c r="O146" i="6" s="1"/>
  <c r="I116" i="6"/>
  <c r="K146" i="6" s="1"/>
  <c r="E116" i="6"/>
  <c r="G146" i="6" s="1"/>
  <c r="K116" i="6"/>
  <c r="M146" i="6" s="1"/>
  <c r="C116" i="6"/>
  <c r="E146" i="6" s="1"/>
  <c r="H116" i="6"/>
  <c r="J146" i="6" s="1"/>
  <c r="G116" i="6"/>
  <c r="I146" i="6" s="1"/>
  <c r="L116" i="6"/>
  <c r="N146" i="6" s="1"/>
  <c r="D116" i="6"/>
  <c r="F146" i="6" s="1"/>
  <c r="K121" i="6"/>
  <c r="M151" i="6" s="1"/>
  <c r="G121" i="6"/>
  <c r="I151" i="6" s="1"/>
  <c r="C121" i="6"/>
  <c r="E151" i="6" s="1"/>
  <c r="J121" i="6"/>
  <c r="L151" i="6" s="1"/>
  <c r="F121" i="6"/>
  <c r="H151" i="6" s="1"/>
  <c r="L121" i="6"/>
  <c r="N151" i="6" s="1"/>
  <c r="D121" i="6"/>
  <c r="F151" i="6" s="1"/>
  <c r="I121" i="6"/>
  <c r="K151" i="6" s="1"/>
  <c r="BD27" i="6"/>
  <c r="H121" i="6"/>
  <c r="J151" i="6" s="1"/>
  <c r="M121" i="6"/>
  <c r="O151" i="6" s="1"/>
  <c r="E121" i="6"/>
  <c r="G151" i="6" s="1"/>
  <c r="BE5" i="5"/>
  <c r="BE9" i="5"/>
  <c r="BE13" i="5"/>
  <c r="BE17" i="5"/>
  <c r="BE21" i="5"/>
  <c r="M119" i="5"/>
  <c r="O149" i="5" s="1"/>
  <c r="I119" i="5"/>
  <c r="K149" i="5" s="1"/>
  <c r="E119" i="5"/>
  <c r="G149" i="5" s="1"/>
  <c r="L119" i="5"/>
  <c r="N149" i="5" s="1"/>
  <c r="H119" i="5"/>
  <c r="J149" i="5" s="1"/>
  <c r="D119" i="5"/>
  <c r="F149" i="5" s="1"/>
  <c r="BE25" i="5"/>
  <c r="BD28" i="5"/>
  <c r="BE29" i="5"/>
  <c r="F100" i="5"/>
  <c r="H130" i="5" s="1"/>
  <c r="C101" i="5"/>
  <c r="E131" i="5" s="1"/>
  <c r="G101" i="5"/>
  <c r="I131" i="5" s="1"/>
  <c r="D102" i="5"/>
  <c r="F132" i="5" s="1"/>
  <c r="H102" i="5"/>
  <c r="J132" i="5" s="1"/>
  <c r="E103" i="5"/>
  <c r="G133" i="5" s="1"/>
  <c r="I103" i="5"/>
  <c r="K133" i="5" s="1"/>
  <c r="F104" i="5"/>
  <c r="H134" i="5" s="1"/>
  <c r="C105" i="5"/>
  <c r="E135" i="5" s="1"/>
  <c r="G105" i="5"/>
  <c r="I135" i="5" s="1"/>
  <c r="D106" i="5"/>
  <c r="F136" i="5" s="1"/>
  <c r="H106" i="5"/>
  <c r="J136" i="5" s="1"/>
  <c r="E107" i="5"/>
  <c r="G137" i="5" s="1"/>
  <c r="I107" i="5"/>
  <c r="K137" i="5" s="1"/>
  <c r="F108" i="5"/>
  <c r="H138" i="5" s="1"/>
  <c r="C109" i="5"/>
  <c r="E139" i="5" s="1"/>
  <c r="G109" i="5"/>
  <c r="I139" i="5" s="1"/>
  <c r="D110" i="5"/>
  <c r="F140" i="5" s="1"/>
  <c r="H110" i="5"/>
  <c r="J140" i="5" s="1"/>
  <c r="E111" i="5"/>
  <c r="G141" i="5" s="1"/>
  <c r="I111" i="5"/>
  <c r="K141" i="5" s="1"/>
  <c r="F112" i="5"/>
  <c r="H142" i="5" s="1"/>
  <c r="C113" i="5"/>
  <c r="E143" i="5" s="1"/>
  <c r="G113" i="5"/>
  <c r="I143" i="5" s="1"/>
  <c r="D114" i="5"/>
  <c r="F144" i="5" s="1"/>
  <c r="H114" i="5"/>
  <c r="J144" i="5" s="1"/>
  <c r="E115" i="5"/>
  <c r="G145" i="5" s="1"/>
  <c r="I115" i="5"/>
  <c r="K145" i="5" s="1"/>
  <c r="F116" i="5"/>
  <c r="H146" i="5" s="1"/>
  <c r="J118" i="5"/>
  <c r="L148" i="5" s="1"/>
  <c r="G119" i="5"/>
  <c r="I149" i="5" s="1"/>
  <c r="D120" i="5"/>
  <c r="F150" i="5" s="1"/>
  <c r="L120" i="5"/>
  <c r="N150" i="5" s="1"/>
  <c r="I121" i="5"/>
  <c r="K151" i="5" s="1"/>
  <c r="H124" i="5"/>
  <c r="J154" i="5" s="1"/>
  <c r="R133" i="5"/>
  <c r="R141" i="5"/>
  <c r="J100" i="6"/>
  <c r="L130" i="6" s="1"/>
  <c r="F100" i="6"/>
  <c r="H130" i="6" s="1"/>
  <c r="BE5" i="6"/>
  <c r="I100" i="6"/>
  <c r="K130" i="6" s="1"/>
  <c r="E100" i="6"/>
  <c r="G130" i="6" s="1"/>
  <c r="K100" i="6"/>
  <c r="M130" i="6" s="1"/>
  <c r="C100" i="6"/>
  <c r="E130" i="6" s="1"/>
  <c r="H100" i="6"/>
  <c r="J130" i="6" s="1"/>
  <c r="G100" i="6"/>
  <c r="I130" i="6" s="1"/>
  <c r="L100" i="6"/>
  <c r="N130" i="6" s="1"/>
  <c r="D100" i="6"/>
  <c r="F130" i="6" s="1"/>
  <c r="K105" i="6"/>
  <c r="M135" i="6" s="1"/>
  <c r="G105" i="6"/>
  <c r="I135" i="6" s="1"/>
  <c r="C105" i="6"/>
  <c r="E135" i="6" s="1"/>
  <c r="J105" i="6"/>
  <c r="L135" i="6" s="1"/>
  <c r="F105" i="6"/>
  <c r="H135" i="6" s="1"/>
  <c r="L105" i="6"/>
  <c r="N135" i="6" s="1"/>
  <c r="D105" i="6"/>
  <c r="F135" i="6" s="1"/>
  <c r="I105" i="6"/>
  <c r="K135" i="6" s="1"/>
  <c r="BE10" i="6"/>
  <c r="H105" i="6"/>
  <c r="J135" i="6" s="1"/>
  <c r="M105" i="6"/>
  <c r="O135" i="6" s="1"/>
  <c r="E105" i="6"/>
  <c r="G135" i="6" s="1"/>
  <c r="M109" i="6"/>
  <c r="O139" i="6" s="1"/>
  <c r="C141" i="6"/>
  <c r="BG16" i="6"/>
  <c r="P149" i="6"/>
  <c r="S149" i="6"/>
  <c r="R149" i="6"/>
  <c r="Q149" i="6"/>
  <c r="BG26" i="6"/>
  <c r="C151" i="6"/>
  <c r="L63" i="6"/>
  <c r="M63" i="6"/>
  <c r="M103" i="6" s="1"/>
  <c r="O133" i="6" s="1"/>
  <c r="M71" i="6"/>
  <c r="M111" i="6" s="1"/>
  <c r="O141" i="6" s="1"/>
  <c r="L79" i="6"/>
  <c r="M82" i="6"/>
  <c r="M83" i="6"/>
  <c r="Q131" i="7"/>
  <c r="P131" i="7"/>
  <c r="S131" i="7"/>
  <c r="R131" i="7"/>
  <c r="L103" i="7"/>
  <c r="N133" i="7" s="1"/>
  <c r="H103" i="7"/>
  <c r="J133" i="7" s="1"/>
  <c r="D103" i="7"/>
  <c r="F133" i="7" s="1"/>
  <c r="J103" i="7"/>
  <c r="L133" i="7" s="1"/>
  <c r="F103" i="7"/>
  <c r="H133" i="7" s="1"/>
  <c r="G103" i="7"/>
  <c r="I133" i="7" s="1"/>
  <c r="M103" i="7"/>
  <c r="O133" i="7" s="1"/>
  <c r="E103" i="7"/>
  <c r="G133" i="7" s="1"/>
  <c r="K103" i="7"/>
  <c r="M133" i="7" s="1"/>
  <c r="C103" i="7"/>
  <c r="E133" i="7" s="1"/>
  <c r="BE8" i="7"/>
  <c r="I108" i="7"/>
  <c r="K138" i="7" s="1"/>
  <c r="E108" i="7"/>
  <c r="G138" i="7" s="1"/>
  <c r="K108" i="7"/>
  <c r="M138" i="7" s="1"/>
  <c r="G108" i="7"/>
  <c r="I138" i="7" s="1"/>
  <c r="C108" i="7"/>
  <c r="E138" i="7" s="1"/>
  <c r="H108" i="7"/>
  <c r="J138" i="7" s="1"/>
  <c r="F108" i="7"/>
  <c r="H138" i="7" s="1"/>
  <c r="D108" i="7"/>
  <c r="F138" i="7" s="1"/>
  <c r="K110" i="7"/>
  <c r="M140" i="7" s="1"/>
  <c r="G110" i="7"/>
  <c r="I140" i="7" s="1"/>
  <c r="C110" i="7"/>
  <c r="E140" i="7" s="1"/>
  <c r="M110" i="7"/>
  <c r="O140" i="7" s="1"/>
  <c r="I110" i="7"/>
  <c r="K140" i="7" s="1"/>
  <c r="E110" i="7"/>
  <c r="G140" i="7" s="1"/>
  <c r="J110" i="7"/>
  <c r="L140" i="7" s="1"/>
  <c r="H110" i="7"/>
  <c r="J140" i="7" s="1"/>
  <c r="F110" i="7"/>
  <c r="H140" i="7" s="1"/>
  <c r="BE15" i="7"/>
  <c r="L80" i="7"/>
  <c r="L120" i="7" s="1"/>
  <c r="N150" i="7" s="1"/>
  <c r="M80" i="7"/>
  <c r="J108" i="7"/>
  <c r="L138" i="7" s="1"/>
  <c r="L110" i="7"/>
  <c r="N140" i="7" s="1"/>
  <c r="I100" i="7"/>
  <c r="K130" i="7" s="1"/>
  <c r="E100" i="7"/>
  <c r="G130" i="7" s="1"/>
  <c r="K100" i="7"/>
  <c r="M130" i="7" s="1"/>
  <c r="G100" i="7"/>
  <c r="I130" i="7" s="1"/>
  <c r="C100" i="7"/>
  <c r="E130" i="7" s="1"/>
  <c r="H100" i="7"/>
  <c r="J130" i="7" s="1"/>
  <c r="F100" i="7"/>
  <c r="H130" i="7" s="1"/>
  <c r="L100" i="7"/>
  <c r="N130" i="7" s="1"/>
  <c r="D100" i="7"/>
  <c r="F130" i="7" s="1"/>
  <c r="M104" i="7"/>
  <c r="O134" i="7" s="1"/>
  <c r="I104" i="7"/>
  <c r="K134" i="7" s="1"/>
  <c r="E104" i="7"/>
  <c r="G134" i="7" s="1"/>
  <c r="K104" i="7"/>
  <c r="M134" i="7" s="1"/>
  <c r="G104" i="7"/>
  <c r="I134" i="7" s="1"/>
  <c r="C104" i="7"/>
  <c r="E134" i="7" s="1"/>
  <c r="D104" i="7"/>
  <c r="F134" i="7" s="1"/>
  <c r="J104" i="7"/>
  <c r="L134" i="7" s="1"/>
  <c r="BD10" i="7"/>
  <c r="H104" i="7"/>
  <c r="J134" i="7" s="1"/>
  <c r="C138" i="7"/>
  <c r="BG13" i="7"/>
  <c r="I103" i="7"/>
  <c r="K133" i="7" s="1"/>
  <c r="M107" i="6"/>
  <c r="O137" i="6" s="1"/>
  <c r="J120" i="6"/>
  <c r="L150" i="6" s="1"/>
  <c r="F120" i="6"/>
  <c r="H150" i="6" s="1"/>
  <c r="BE25" i="6"/>
  <c r="M120" i="6"/>
  <c r="O150" i="6" s="1"/>
  <c r="I120" i="6"/>
  <c r="K150" i="6" s="1"/>
  <c r="E120" i="6"/>
  <c r="G150" i="6" s="1"/>
  <c r="M72" i="6"/>
  <c r="M73" i="6"/>
  <c r="M113" i="6" s="1"/>
  <c r="O143" i="6" s="1"/>
  <c r="M77" i="6"/>
  <c r="M78" i="6"/>
  <c r="M118" i="6" s="1"/>
  <c r="O148" i="6" s="1"/>
  <c r="E101" i="6"/>
  <c r="G131" i="6" s="1"/>
  <c r="D104" i="6"/>
  <c r="F134" i="6" s="1"/>
  <c r="E109" i="6"/>
  <c r="G139" i="6" s="1"/>
  <c r="D112" i="6"/>
  <c r="F142" i="6" s="1"/>
  <c r="D120" i="6"/>
  <c r="F150" i="6" s="1"/>
  <c r="L120" i="6"/>
  <c r="N150" i="6" s="1"/>
  <c r="BE5" i="7"/>
  <c r="BE9" i="7"/>
  <c r="BG29" i="7"/>
  <c r="C154" i="7"/>
  <c r="F104" i="7"/>
  <c r="H134" i="7" s="1"/>
  <c r="K101" i="6"/>
  <c r="M131" i="6" s="1"/>
  <c r="G101" i="6"/>
  <c r="I131" i="6" s="1"/>
  <c r="C101" i="6"/>
  <c r="E131" i="6" s="1"/>
  <c r="J101" i="6"/>
  <c r="L131" i="6" s="1"/>
  <c r="F101" i="6"/>
  <c r="H131" i="6" s="1"/>
  <c r="J104" i="6"/>
  <c r="L134" i="6" s="1"/>
  <c r="F104" i="6"/>
  <c r="H134" i="6" s="1"/>
  <c r="BE9" i="6"/>
  <c r="M104" i="6"/>
  <c r="O134" i="6" s="1"/>
  <c r="I104" i="6"/>
  <c r="K134" i="6" s="1"/>
  <c r="E104" i="6"/>
  <c r="G134" i="6" s="1"/>
  <c r="L106" i="6"/>
  <c r="N136" i="6" s="1"/>
  <c r="H106" i="6"/>
  <c r="J136" i="6" s="1"/>
  <c r="D106" i="6"/>
  <c r="F136" i="6" s="1"/>
  <c r="K106" i="6"/>
  <c r="M136" i="6" s="1"/>
  <c r="G106" i="6"/>
  <c r="I136" i="6" s="1"/>
  <c r="C106" i="6"/>
  <c r="E136" i="6" s="1"/>
  <c r="P137" i="6"/>
  <c r="S137" i="6"/>
  <c r="K109" i="6"/>
  <c r="M139" i="6" s="1"/>
  <c r="G109" i="6"/>
  <c r="I139" i="6" s="1"/>
  <c r="C109" i="6"/>
  <c r="E139" i="6" s="1"/>
  <c r="J109" i="6"/>
  <c r="L139" i="6" s="1"/>
  <c r="F109" i="6"/>
  <c r="H139" i="6" s="1"/>
  <c r="J112" i="6"/>
  <c r="L142" i="6" s="1"/>
  <c r="F112" i="6"/>
  <c r="H142" i="6" s="1"/>
  <c r="BE17" i="6"/>
  <c r="M112" i="6"/>
  <c r="O142" i="6" s="1"/>
  <c r="I112" i="6"/>
  <c r="K142" i="6" s="1"/>
  <c r="E112" i="6"/>
  <c r="G142" i="6" s="1"/>
  <c r="L114" i="6"/>
  <c r="N144" i="6" s="1"/>
  <c r="H114" i="6"/>
  <c r="J144" i="6" s="1"/>
  <c r="D114" i="6"/>
  <c r="F144" i="6" s="1"/>
  <c r="K114" i="6"/>
  <c r="M144" i="6" s="1"/>
  <c r="G114" i="6"/>
  <c r="I144" i="6" s="1"/>
  <c r="C114" i="6"/>
  <c r="E144" i="6" s="1"/>
  <c r="M119" i="6"/>
  <c r="O149" i="6" s="1"/>
  <c r="J124" i="6"/>
  <c r="L154" i="6" s="1"/>
  <c r="F124" i="6"/>
  <c r="H154" i="6" s="1"/>
  <c r="BE29" i="6"/>
  <c r="BD28" i="6"/>
  <c r="M124" i="6"/>
  <c r="O154" i="6" s="1"/>
  <c r="I124" i="6"/>
  <c r="K154" i="6" s="1"/>
  <c r="E124" i="6"/>
  <c r="G154" i="6" s="1"/>
  <c r="M60" i="6"/>
  <c r="M100" i="6" s="1"/>
  <c r="O130" i="6" s="1"/>
  <c r="M61" i="6"/>
  <c r="M101" i="6" s="1"/>
  <c r="O131" i="6" s="1"/>
  <c r="M79" i="6"/>
  <c r="H101" i="6"/>
  <c r="J131" i="6" s="1"/>
  <c r="G104" i="6"/>
  <c r="I134" i="6" s="1"/>
  <c r="I106" i="6"/>
  <c r="K136" i="6" s="1"/>
  <c r="H109" i="6"/>
  <c r="J139" i="6" s="1"/>
  <c r="G112" i="6"/>
  <c r="I142" i="6" s="1"/>
  <c r="I114" i="6"/>
  <c r="K144" i="6" s="1"/>
  <c r="G120" i="6"/>
  <c r="I150" i="6" s="1"/>
  <c r="C124" i="6"/>
  <c r="E154" i="6" s="1"/>
  <c r="K124" i="6"/>
  <c r="M154" i="6" s="1"/>
  <c r="Q137" i="6"/>
  <c r="L107" i="7"/>
  <c r="N137" i="7" s="1"/>
  <c r="H107" i="7"/>
  <c r="J137" i="7" s="1"/>
  <c r="D107" i="7"/>
  <c r="F137" i="7" s="1"/>
  <c r="J107" i="7"/>
  <c r="L137" i="7" s="1"/>
  <c r="F107" i="7"/>
  <c r="H137" i="7" s="1"/>
  <c r="K107" i="7"/>
  <c r="M137" i="7" s="1"/>
  <c r="C107" i="7"/>
  <c r="E137" i="7" s="1"/>
  <c r="I107" i="7"/>
  <c r="K137" i="7" s="1"/>
  <c r="G107" i="7"/>
  <c r="I137" i="7" s="1"/>
  <c r="BE12" i="7"/>
  <c r="M120" i="7"/>
  <c r="O150" i="7" s="1"/>
  <c r="L68" i="7"/>
  <c r="L108" i="7" s="1"/>
  <c r="N138" i="7" s="1"/>
  <c r="M68" i="7"/>
  <c r="M108" i="7" s="1"/>
  <c r="O138" i="7" s="1"/>
  <c r="L72" i="7"/>
  <c r="L112" i="7" s="1"/>
  <c r="N142" i="7" s="1"/>
  <c r="M72" i="7"/>
  <c r="M112" i="7" s="1"/>
  <c r="O142" i="7" s="1"/>
  <c r="M107" i="7"/>
  <c r="O137" i="7" s="1"/>
  <c r="D110" i="7"/>
  <c r="F140" i="7" s="1"/>
  <c r="R142" i="7"/>
  <c r="Q142" i="7"/>
  <c r="P142" i="7"/>
  <c r="S142" i="7"/>
  <c r="C132" i="8"/>
  <c r="BG7" i="8"/>
  <c r="M109" i="8"/>
  <c r="O139" i="8" s="1"/>
  <c r="I109" i="8"/>
  <c r="K139" i="8" s="1"/>
  <c r="E109" i="8"/>
  <c r="G139" i="8" s="1"/>
  <c r="L109" i="8"/>
  <c r="N139" i="8" s="1"/>
  <c r="H109" i="8"/>
  <c r="J139" i="8" s="1"/>
  <c r="D109" i="8"/>
  <c r="F139" i="8" s="1"/>
  <c r="K109" i="8"/>
  <c r="M139" i="8" s="1"/>
  <c r="G109" i="8"/>
  <c r="I139" i="8" s="1"/>
  <c r="C109" i="8"/>
  <c r="E139" i="8" s="1"/>
  <c r="J109" i="8"/>
  <c r="L139" i="8" s="1"/>
  <c r="F109" i="8"/>
  <c r="H139" i="8" s="1"/>
  <c r="BE14" i="8"/>
  <c r="C148" i="8"/>
  <c r="BG23" i="8"/>
  <c r="D103" i="6"/>
  <c r="F133" i="6" s="1"/>
  <c r="H103" i="6"/>
  <c r="J133" i="6" s="1"/>
  <c r="L103" i="6"/>
  <c r="N133" i="6" s="1"/>
  <c r="D107" i="6"/>
  <c r="F137" i="6" s="1"/>
  <c r="H107" i="6"/>
  <c r="J137" i="6" s="1"/>
  <c r="L107" i="6"/>
  <c r="N137" i="6" s="1"/>
  <c r="D111" i="6"/>
  <c r="F141" i="6" s="1"/>
  <c r="H111" i="6"/>
  <c r="J141" i="6" s="1"/>
  <c r="L111" i="6"/>
  <c r="N141" i="6" s="1"/>
  <c r="D119" i="6"/>
  <c r="F149" i="6" s="1"/>
  <c r="H119" i="6"/>
  <c r="J149" i="6" s="1"/>
  <c r="L119" i="6"/>
  <c r="N149" i="6" s="1"/>
  <c r="K102" i="7"/>
  <c r="M132" i="7" s="1"/>
  <c r="G102" i="7"/>
  <c r="I132" i="7" s="1"/>
  <c r="C102" i="7"/>
  <c r="E132" i="7" s="1"/>
  <c r="M102" i="7"/>
  <c r="O132" i="7" s="1"/>
  <c r="I102" i="7"/>
  <c r="K132" i="7" s="1"/>
  <c r="E102" i="7"/>
  <c r="G132" i="7" s="1"/>
  <c r="K106" i="7"/>
  <c r="M136" i="7" s="1"/>
  <c r="G106" i="7"/>
  <c r="I136" i="7" s="1"/>
  <c r="C106" i="7"/>
  <c r="E136" i="7" s="1"/>
  <c r="M106" i="7"/>
  <c r="O136" i="7" s="1"/>
  <c r="I106" i="7"/>
  <c r="K136" i="7" s="1"/>
  <c r="E106" i="7"/>
  <c r="G136" i="7" s="1"/>
  <c r="BG19" i="7"/>
  <c r="C144" i="7"/>
  <c r="BG23" i="7"/>
  <c r="C148" i="7"/>
  <c r="H123" i="7"/>
  <c r="J153" i="7" s="1"/>
  <c r="D123" i="7"/>
  <c r="F153" i="7" s="1"/>
  <c r="J123" i="7"/>
  <c r="L153" i="7" s="1"/>
  <c r="F123" i="7"/>
  <c r="H153" i="7" s="1"/>
  <c r="BE28" i="7"/>
  <c r="I65" i="7"/>
  <c r="L64" i="7"/>
  <c r="L104" i="7" s="1"/>
  <c r="N134" i="7" s="1"/>
  <c r="F102" i="7"/>
  <c r="H132" i="7" s="1"/>
  <c r="J106" i="7"/>
  <c r="L136" i="7" s="1"/>
  <c r="C111" i="7"/>
  <c r="E141" i="7" s="1"/>
  <c r="E113" i="7"/>
  <c r="G143" i="7" s="1"/>
  <c r="C119" i="7"/>
  <c r="E149" i="7" s="1"/>
  <c r="E121" i="7"/>
  <c r="G151" i="7" s="1"/>
  <c r="G123" i="7"/>
  <c r="I153" i="7" s="1"/>
  <c r="C146" i="7"/>
  <c r="R130" i="8"/>
  <c r="E105" i="8"/>
  <c r="G135" i="8" s="1"/>
  <c r="H105" i="8"/>
  <c r="J135" i="8" s="1"/>
  <c r="D105" i="8"/>
  <c r="F135" i="8" s="1"/>
  <c r="K105" i="8"/>
  <c r="M135" i="8" s="1"/>
  <c r="G105" i="8"/>
  <c r="I135" i="8" s="1"/>
  <c r="C105" i="8"/>
  <c r="E135" i="8" s="1"/>
  <c r="F105" i="8"/>
  <c r="H135" i="8" s="1"/>
  <c r="BE10" i="8"/>
  <c r="C144" i="8"/>
  <c r="BG19" i="8"/>
  <c r="M121" i="8"/>
  <c r="O151" i="8" s="1"/>
  <c r="I121" i="8"/>
  <c r="K151" i="8" s="1"/>
  <c r="E121" i="8"/>
  <c r="G151" i="8" s="1"/>
  <c r="L121" i="8"/>
  <c r="N151" i="8" s="1"/>
  <c r="H121" i="8"/>
  <c r="J151" i="8" s="1"/>
  <c r="D121" i="8"/>
  <c r="F151" i="8" s="1"/>
  <c r="K121" i="8"/>
  <c r="M151" i="8" s="1"/>
  <c r="G121" i="8"/>
  <c r="I151" i="8" s="1"/>
  <c r="C121" i="8"/>
  <c r="E151" i="8" s="1"/>
  <c r="F121" i="8"/>
  <c r="H151" i="8" s="1"/>
  <c r="BD27" i="8"/>
  <c r="BE26" i="8"/>
  <c r="M75" i="8"/>
  <c r="L75" i="8"/>
  <c r="L115" i="8" s="1"/>
  <c r="N145" i="8" s="1"/>
  <c r="J105" i="8"/>
  <c r="L135" i="8" s="1"/>
  <c r="L102" i="9"/>
  <c r="N132" i="9" s="1"/>
  <c r="H102" i="9"/>
  <c r="J132" i="9" s="1"/>
  <c r="D102" i="9"/>
  <c r="F132" i="9" s="1"/>
  <c r="K102" i="9"/>
  <c r="M132" i="9" s="1"/>
  <c r="G102" i="9"/>
  <c r="I132" i="9" s="1"/>
  <c r="C102" i="9"/>
  <c r="E132" i="9" s="1"/>
  <c r="J102" i="9"/>
  <c r="L132" i="9" s="1"/>
  <c r="F102" i="9"/>
  <c r="H132" i="9" s="1"/>
  <c r="BE7" i="9"/>
  <c r="M102" i="9"/>
  <c r="O132" i="9" s="1"/>
  <c r="I102" i="9"/>
  <c r="K132" i="9" s="1"/>
  <c r="C141" i="9"/>
  <c r="BG16" i="9"/>
  <c r="BG28" i="9"/>
  <c r="C153" i="9"/>
  <c r="L63" i="9"/>
  <c r="M63" i="9"/>
  <c r="L79" i="9"/>
  <c r="L119" i="9" s="1"/>
  <c r="N149" i="9" s="1"/>
  <c r="M79" i="9"/>
  <c r="E103" i="6"/>
  <c r="G133" i="6" s="1"/>
  <c r="I103" i="6"/>
  <c r="K133" i="6" s="1"/>
  <c r="E107" i="6"/>
  <c r="G137" i="6" s="1"/>
  <c r="I107" i="6"/>
  <c r="K137" i="6" s="1"/>
  <c r="E111" i="6"/>
  <c r="G141" i="6" s="1"/>
  <c r="I111" i="6"/>
  <c r="K141" i="6" s="1"/>
  <c r="E119" i="6"/>
  <c r="G149" i="6" s="1"/>
  <c r="I119" i="6"/>
  <c r="K149" i="6" s="1"/>
  <c r="J101" i="7"/>
  <c r="L131" i="7" s="1"/>
  <c r="F101" i="7"/>
  <c r="H131" i="7" s="1"/>
  <c r="L101" i="7"/>
  <c r="N131" i="7" s="1"/>
  <c r="H101" i="7"/>
  <c r="J131" i="7" s="1"/>
  <c r="D101" i="7"/>
  <c r="F131" i="7" s="1"/>
  <c r="BE7" i="7"/>
  <c r="BE11" i="7"/>
  <c r="J109" i="7"/>
  <c r="L139" i="7" s="1"/>
  <c r="F109" i="7"/>
  <c r="H139" i="7" s="1"/>
  <c r="BE14" i="7"/>
  <c r="L109" i="7"/>
  <c r="N139" i="7" s="1"/>
  <c r="H109" i="7"/>
  <c r="J139" i="7" s="1"/>
  <c r="D109" i="7"/>
  <c r="F139" i="7" s="1"/>
  <c r="L111" i="7"/>
  <c r="N141" i="7" s="1"/>
  <c r="H111" i="7"/>
  <c r="J141" i="7" s="1"/>
  <c r="D111" i="7"/>
  <c r="F141" i="7" s="1"/>
  <c r="J111" i="7"/>
  <c r="L141" i="7" s="1"/>
  <c r="F111" i="7"/>
  <c r="H141" i="7" s="1"/>
  <c r="BE16" i="7"/>
  <c r="J113" i="7"/>
  <c r="L143" i="7" s="1"/>
  <c r="F113" i="7"/>
  <c r="H143" i="7" s="1"/>
  <c r="BE18" i="7"/>
  <c r="L113" i="7"/>
  <c r="N143" i="7" s="1"/>
  <c r="H113" i="7"/>
  <c r="J143" i="7" s="1"/>
  <c r="D113" i="7"/>
  <c r="F143" i="7" s="1"/>
  <c r="H115" i="7"/>
  <c r="J145" i="7" s="1"/>
  <c r="D115" i="7"/>
  <c r="F145" i="7" s="1"/>
  <c r="J115" i="7"/>
  <c r="L145" i="7" s="1"/>
  <c r="F115" i="7"/>
  <c r="H145" i="7" s="1"/>
  <c r="BE20" i="7"/>
  <c r="J117" i="7"/>
  <c r="L147" i="7" s="1"/>
  <c r="F117" i="7"/>
  <c r="H147" i="7" s="1"/>
  <c r="BE22" i="7"/>
  <c r="H117" i="7"/>
  <c r="J147" i="7" s="1"/>
  <c r="D117" i="7"/>
  <c r="F147" i="7" s="1"/>
  <c r="L119" i="7"/>
  <c r="N149" i="7" s="1"/>
  <c r="H119" i="7"/>
  <c r="J149" i="7" s="1"/>
  <c r="D119" i="7"/>
  <c r="F149" i="7" s="1"/>
  <c r="J119" i="7"/>
  <c r="L149" i="7" s="1"/>
  <c r="F119" i="7"/>
  <c r="H149" i="7" s="1"/>
  <c r="BE24" i="7"/>
  <c r="J121" i="7"/>
  <c r="L151" i="7" s="1"/>
  <c r="F121" i="7"/>
  <c r="H151" i="7" s="1"/>
  <c r="BE26" i="7"/>
  <c r="L121" i="7"/>
  <c r="N151" i="7" s="1"/>
  <c r="H121" i="7"/>
  <c r="J151" i="7" s="1"/>
  <c r="D121" i="7"/>
  <c r="F151" i="7" s="1"/>
  <c r="BD27" i="7"/>
  <c r="M60" i="7"/>
  <c r="M100" i="7" s="1"/>
  <c r="O130" i="7" s="1"/>
  <c r="L76" i="7"/>
  <c r="L116" i="7" s="1"/>
  <c r="N146" i="7" s="1"/>
  <c r="I75" i="7"/>
  <c r="I77" i="7"/>
  <c r="L78" i="7"/>
  <c r="L118" i="7" s="1"/>
  <c r="N148" i="7" s="1"/>
  <c r="M82" i="7"/>
  <c r="C101" i="7"/>
  <c r="E131" i="7" s="1"/>
  <c r="K101" i="7"/>
  <c r="M131" i="7" s="1"/>
  <c r="H102" i="7"/>
  <c r="J132" i="7" s="1"/>
  <c r="D106" i="7"/>
  <c r="F136" i="7" s="1"/>
  <c r="L106" i="7"/>
  <c r="N136" i="7" s="1"/>
  <c r="C109" i="7"/>
  <c r="E139" i="7" s="1"/>
  <c r="K109" i="7"/>
  <c r="M139" i="7" s="1"/>
  <c r="E111" i="7"/>
  <c r="G141" i="7" s="1"/>
  <c r="M111" i="7"/>
  <c r="O141" i="7" s="1"/>
  <c r="G113" i="7"/>
  <c r="I143" i="7" s="1"/>
  <c r="I115" i="7"/>
  <c r="K145" i="7" s="1"/>
  <c r="C117" i="7"/>
  <c r="E147" i="7" s="1"/>
  <c r="K117" i="7"/>
  <c r="M147" i="7" s="1"/>
  <c r="E119" i="7"/>
  <c r="G149" i="7" s="1"/>
  <c r="M119" i="7"/>
  <c r="O149" i="7" s="1"/>
  <c r="G121" i="7"/>
  <c r="I151" i="7" s="1"/>
  <c r="C150" i="7"/>
  <c r="M101" i="8"/>
  <c r="O131" i="8" s="1"/>
  <c r="I101" i="8"/>
  <c r="K131" i="8" s="1"/>
  <c r="E101" i="8"/>
  <c r="G131" i="8" s="1"/>
  <c r="L101" i="8"/>
  <c r="N131" i="8" s="1"/>
  <c r="H101" i="8"/>
  <c r="J131" i="8" s="1"/>
  <c r="D101" i="8"/>
  <c r="F131" i="8" s="1"/>
  <c r="K101" i="8"/>
  <c r="M131" i="8" s="1"/>
  <c r="G101" i="8"/>
  <c r="I131" i="8" s="1"/>
  <c r="C101" i="8"/>
  <c r="E131" i="8" s="1"/>
  <c r="J101" i="8"/>
  <c r="L131" i="8" s="1"/>
  <c r="BE6" i="8"/>
  <c r="C140" i="8"/>
  <c r="BG15" i="8"/>
  <c r="E117" i="8"/>
  <c r="G147" i="8" s="1"/>
  <c r="H117" i="8"/>
  <c r="J147" i="8" s="1"/>
  <c r="D117" i="8"/>
  <c r="F147" i="8" s="1"/>
  <c r="K117" i="8"/>
  <c r="M147" i="8" s="1"/>
  <c r="G117" i="8"/>
  <c r="I147" i="8" s="1"/>
  <c r="C117" i="8"/>
  <c r="E147" i="8" s="1"/>
  <c r="J117" i="8"/>
  <c r="L147" i="8" s="1"/>
  <c r="BE22" i="8"/>
  <c r="M62" i="8"/>
  <c r="M68" i="8"/>
  <c r="M74" i="8"/>
  <c r="F101" i="8"/>
  <c r="H131" i="8" s="1"/>
  <c r="L83" i="9"/>
  <c r="M83" i="9"/>
  <c r="L84" i="7"/>
  <c r="L124" i="7" s="1"/>
  <c r="N154" i="7" s="1"/>
  <c r="I83" i="7"/>
  <c r="J102" i="7"/>
  <c r="L132" i="7" s="1"/>
  <c r="F106" i="7"/>
  <c r="H136" i="7" s="1"/>
  <c r="C115" i="7"/>
  <c r="E145" i="7" s="1"/>
  <c r="K115" i="7"/>
  <c r="M145" i="7" s="1"/>
  <c r="E117" i="7"/>
  <c r="G147" i="7" s="1"/>
  <c r="G119" i="7"/>
  <c r="I149" i="7" s="1"/>
  <c r="I121" i="7"/>
  <c r="K151" i="7" s="1"/>
  <c r="C123" i="7"/>
  <c r="E153" i="7" s="1"/>
  <c r="K123" i="7"/>
  <c r="M153" i="7" s="1"/>
  <c r="C136" i="8"/>
  <c r="BG11" i="8"/>
  <c r="M113" i="8"/>
  <c r="O143" i="8" s="1"/>
  <c r="I113" i="8"/>
  <c r="K143" i="8" s="1"/>
  <c r="E113" i="8"/>
  <c r="G143" i="8" s="1"/>
  <c r="L113" i="8"/>
  <c r="N143" i="8" s="1"/>
  <c r="H113" i="8"/>
  <c r="J143" i="8" s="1"/>
  <c r="D113" i="8"/>
  <c r="F143" i="8" s="1"/>
  <c r="K113" i="8"/>
  <c r="M143" i="8" s="1"/>
  <c r="G113" i="8"/>
  <c r="I143" i="8" s="1"/>
  <c r="C113" i="8"/>
  <c r="E143" i="8" s="1"/>
  <c r="J113" i="8"/>
  <c r="L143" i="8" s="1"/>
  <c r="F113" i="8"/>
  <c r="H143" i="8" s="1"/>
  <c r="BE18" i="8"/>
  <c r="M72" i="8"/>
  <c r="M112" i="8" s="1"/>
  <c r="O142" i="8" s="1"/>
  <c r="L78" i="8"/>
  <c r="I77" i="8"/>
  <c r="M80" i="8"/>
  <c r="M82" i="8"/>
  <c r="R145" i="9"/>
  <c r="P145" i="9"/>
  <c r="Q145" i="9"/>
  <c r="S145" i="9"/>
  <c r="C131" i="10"/>
  <c r="BG6" i="10"/>
  <c r="C112" i="7"/>
  <c r="E142" i="7" s="1"/>
  <c r="G112" i="7"/>
  <c r="I142" i="7" s="1"/>
  <c r="K112" i="7"/>
  <c r="M142" i="7" s="1"/>
  <c r="E114" i="7"/>
  <c r="G144" i="7" s="1"/>
  <c r="I114" i="7"/>
  <c r="K144" i="7" s="1"/>
  <c r="M114" i="7"/>
  <c r="O144" i="7" s="1"/>
  <c r="C116" i="7"/>
  <c r="E146" i="7" s="1"/>
  <c r="G116" i="7"/>
  <c r="I146" i="7" s="1"/>
  <c r="K116" i="7"/>
  <c r="M146" i="7" s="1"/>
  <c r="E118" i="7"/>
  <c r="G148" i="7" s="1"/>
  <c r="I118" i="7"/>
  <c r="K148" i="7" s="1"/>
  <c r="M118" i="7"/>
  <c r="O148" i="7" s="1"/>
  <c r="C120" i="7"/>
  <c r="E150" i="7" s="1"/>
  <c r="G120" i="7"/>
  <c r="I150" i="7" s="1"/>
  <c r="K120" i="7"/>
  <c r="M150" i="7" s="1"/>
  <c r="C124" i="7"/>
  <c r="E154" i="7" s="1"/>
  <c r="G124" i="7"/>
  <c r="I154" i="7" s="1"/>
  <c r="K124" i="7"/>
  <c r="M154" i="7" s="1"/>
  <c r="H100" i="8"/>
  <c r="J130" i="8" s="1"/>
  <c r="D100" i="8"/>
  <c r="F130" i="8" s="1"/>
  <c r="K100" i="8"/>
  <c r="M130" i="8" s="1"/>
  <c r="G100" i="8"/>
  <c r="I130" i="8" s="1"/>
  <c r="C100" i="8"/>
  <c r="E130" i="8" s="1"/>
  <c r="J100" i="8"/>
  <c r="L130" i="8" s="1"/>
  <c r="F100" i="8"/>
  <c r="H130" i="8" s="1"/>
  <c r="H104" i="8"/>
  <c r="J134" i="8" s="1"/>
  <c r="D104" i="8"/>
  <c r="F134" i="8" s="1"/>
  <c r="K104" i="8"/>
  <c r="M134" i="8" s="1"/>
  <c r="G104" i="8"/>
  <c r="I134" i="8" s="1"/>
  <c r="C104" i="8"/>
  <c r="E134" i="8" s="1"/>
  <c r="J104" i="8"/>
  <c r="L134" i="8" s="1"/>
  <c r="F104" i="8"/>
  <c r="H134" i="8" s="1"/>
  <c r="H108" i="8"/>
  <c r="J138" i="8" s="1"/>
  <c r="D108" i="8"/>
  <c r="F138" i="8" s="1"/>
  <c r="K108" i="8"/>
  <c r="M138" i="8" s="1"/>
  <c r="G108" i="8"/>
  <c r="I138" i="8" s="1"/>
  <c r="C108" i="8"/>
  <c r="E138" i="8" s="1"/>
  <c r="J108" i="8"/>
  <c r="L138" i="8" s="1"/>
  <c r="F108" i="8"/>
  <c r="H138" i="8" s="1"/>
  <c r="H112" i="8"/>
  <c r="J142" i="8" s="1"/>
  <c r="D112" i="8"/>
  <c r="F142" i="8" s="1"/>
  <c r="K112" i="8"/>
  <c r="M142" i="8" s="1"/>
  <c r="G112" i="8"/>
  <c r="I142" i="8" s="1"/>
  <c r="C112" i="8"/>
  <c r="E142" i="8" s="1"/>
  <c r="J112" i="8"/>
  <c r="L142" i="8" s="1"/>
  <c r="F112" i="8"/>
  <c r="H142" i="8" s="1"/>
  <c r="H116" i="8"/>
  <c r="J146" i="8" s="1"/>
  <c r="D116" i="8"/>
  <c r="F146" i="8" s="1"/>
  <c r="K116" i="8"/>
  <c r="M146" i="8" s="1"/>
  <c r="G116" i="8"/>
  <c r="I146" i="8" s="1"/>
  <c r="C116" i="8"/>
  <c r="E146" i="8" s="1"/>
  <c r="J116" i="8"/>
  <c r="L146" i="8" s="1"/>
  <c r="F116" i="8"/>
  <c r="H146" i="8" s="1"/>
  <c r="H120" i="8"/>
  <c r="J150" i="8" s="1"/>
  <c r="D120" i="8"/>
  <c r="F150" i="8" s="1"/>
  <c r="K120" i="8"/>
  <c r="M150" i="8" s="1"/>
  <c r="G120" i="8"/>
  <c r="I150" i="8" s="1"/>
  <c r="C120" i="8"/>
  <c r="E150" i="8" s="1"/>
  <c r="J120" i="8"/>
  <c r="L150" i="8" s="1"/>
  <c r="F120" i="8"/>
  <c r="H150" i="8" s="1"/>
  <c r="L124" i="8"/>
  <c r="N154" i="8" s="1"/>
  <c r="H124" i="8"/>
  <c r="J154" i="8" s="1"/>
  <c r="D124" i="8"/>
  <c r="F154" i="8" s="1"/>
  <c r="K124" i="8"/>
  <c r="M154" i="8" s="1"/>
  <c r="G124" i="8"/>
  <c r="I154" i="8" s="1"/>
  <c r="C124" i="8"/>
  <c r="E154" i="8" s="1"/>
  <c r="J124" i="8"/>
  <c r="L154" i="8" s="1"/>
  <c r="F124" i="8"/>
  <c r="H154" i="8" s="1"/>
  <c r="L60" i="8"/>
  <c r="L100" i="8" s="1"/>
  <c r="N130" i="8" s="1"/>
  <c r="L64" i="8"/>
  <c r="L104" i="8" s="1"/>
  <c r="N134" i="8" s="1"/>
  <c r="I65" i="8"/>
  <c r="I105" i="8" s="1"/>
  <c r="K135" i="8" s="1"/>
  <c r="L68" i="8"/>
  <c r="L108" i="8" s="1"/>
  <c r="N138" i="8" s="1"/>
  <c r="L72" i="8"/>
  <c r="L112" i="8" s="1"/>
  <c r="N142" i="8" s="1"/>
  <c r="L76" i="8"/>
  <c r="L116" i="8" s="1"/>
  <c r="N146" i="8" s="1"/>
  <c r="L80" i="8"/>
  <c r="L120" i="8" s="1"/>
  <c r="N150" i="8" s="1"/>
  <c r="E100" i="8"/>
  <c r="G130" i="8" s="1"/>
  <c r="I104" i="8"/>
  <c r="K134" i="8" s="1"/>
  <c r="C106" i="8"/>
  <c r="E136" i="8" s="1"/>
  <c r="M108" i="8"/>
  <c r="O138" i="8" s="1"/>
  <c r="G110" i="8"/>
  <c r="I140" i="8" s="1"/>
  <c r="E116" i="8"/>
  <c r="G146" i="8" s="1"/>
  <c r="I120" i="8"/>
  <c r="K150" i="8" s="1"/>
  <c r="M124" i="8"/>
  <c r="O154" i="8" s="1"/>
  <c r="M103" i="9"/>
  <c r="O133" i="9" s="1"/>
  <c r="J112" i="9"/>
  <c r="L142" i="9" s="1"/>
  <c r="L114" i="9"/>
  <c r="N144" i="9" s="1"/>
  <c r="H114" i="9"/>
  <c r="J144" i="9" s="1"/>
  <c r="D114" i="9"/>
  <c r="F144" i="9" s="1"/>
  <c r="K114" i="9"/>
  <c r="M144" i="9" s="1"/>
  <c r="G114" i="9"/>
  <c r="I144" i="9" s="1"/>
  <c r="C114" i="9"/>
  <c r="E144" i="9" s="1"/>
  <c r="J114" i="9"/>
  <c r="L144" i="9" s="1"/>
  <c r="F114" i="9"/>
  <c r="H144" i="9" s="1"/>
  <c r="BE19" i="9"/>
  <c r="C149" i="9"/>
  <c r="BG24" i="9"/>
  <c r="M75" i="9"/>
  <c r="E114" i="9"/>
  <c r="G144" i="9" s="1"/>
  <c r="R154" i="9"/>
  <c r="Q130" i="8"/>
  <c r="P130" i="8"/>
  <c r="S130" i="8"/>
  <c r="K103" i="8"/>
  <c r="M133" i="8" s="1"/>
  <c r="G103" i="8"/>
  <c r="I133" i="8" s="1"/>
  <c r="C103" i="8"/>
  <c r="E133" i="8" s="1"/>
  <c r="J103" i="8"/>
  <c r="L133" i="8" s="1"/>
  <c r="F103" i="8"/>
  <c r="H133" i="8" s="1"/>
  <c r="M103" i="8"/>
  <c r="O133" i="8" s="1"/>
  <c r="I103" i="8"/>
  <c r="K133" i="8" s="1"/>
  <c r="E103" i="8"/>
  <c r="G133" i="8" s="1"/>
  <c r="Q134" i="8"/>
  <c r="P134" i="8"/>
  <c r="S134" i="8"/>
  <c r="K107" i="8"/>
  <c r="M137" i="8" s="1"/>
  <c r="G107" i="8"/>
  <c r="I137" i="8" s="1"/>
  <c r="C107" i="8"/>
  <c r="E137" i="8" s="1"/>
  <c r="J107" i="8"/>
  <c r="L137" i="8" s="1"/>
  <c r="F107" i="8"/>
  <c r="H137" i="8" s="1"/>
  <c r="M107" i="8"/>
  <c r="O137" i="8" s="1"/>
  <c r="I107" i="8"/>
  <c r="K137" i="8" s="1"/>
  <c r="E107" i="8"/>
  <c r="G137" i="8" s="1"/>
  <c r="Q138" i="8"/>
  <c r="P138" i="8"/>
  <c r="S138" i="8"/>
  <c r="K111" i="8"/>
  <c r="M141" i="8" s="1"/>
  <c r="G111" i="8"/>
  <c r="I141" i="8" s="1"/>
  <c r="C111" i="8"/>
  <c r="E141" i="8" s="1"/>
  <c r="J111" i="8"/>
  <c r="L141" i="8" s="1"/>
  <c r="F111" i="8"/>
  <c r="H141" i="8" s="1"/>
  <c r="M111" i="8"/>
  <c r="O141" i="8" s="1"/>
  <c r="I111" i="8"/>
  <c r="K141" i="8" s="1"/>
  <c r="E111" i="8"/>
  <c r="G141" i="8" s="1"/>
  <c r="Q142" i="8"/>
  <c r="P142" i="8"/>
  <c r="S142" i="8"/>
  <c r="K115" i="8"/>
  <c r="M145" i="8" s="1"/>
  <c r="G115" i="8"/>
  <c r="I145" i="8" s="1"/>
  <c r="C115" i="8"/>
  <c r="E145" i="8" s="1"/>
  <c r="J115" i="8"/>
  <c r="L145" i="8" s="1"/>
  <c r="F115" i="8"/>
  <c r="H145" i="8" s="1"/>
  <c r="M115" i="8"/>
  <c r="O145" i="8" s="1"/>
  <c r="I115" i="8"/>
  <c r="K145" i="8" s="1"/>
  <c r="E115" i="8"/>
  <c r="G145" i="8" s="1"/>
  <c r="Q146" i="8"/>
  <c r="P146" i="8"/>
  <c r="S146" i="8"/>
  <c r="K119" i="8"/>
  <c r="M149" i="8" s="1"/>
  <c r="G119" i="8"/>
  <c r="I149" i="8" s="1"/>
  <c r="C119" i="8"/>
  <c r="E149" i="8" s="1"/>
  <c r="J119" i="8"/>
  <c r="L149" i="8" s="1"/>
  <c r="F119" i="8"/>
  <c r="H149" i="8" s="1"/>
  <c r="M119" i="8"/>
  <c r="O149" i="8" s="1"/>
  <c r="I119" i="8"/>
  <c r="K149" i="8" s="1"/>
  <c r="E119" i="8"/>
  <c r="G149" i="8" s="1"/>
  <c r="Q150" i="8"/>
  <c r="P150" i="8"/>
  <c r="S150" i="8"/>
  <c r="K123" i="8"/>
  <c r="M153" i="8" s="1"/>
  <c r="G123" i="8"/>
  <c r="I153" i="8" s="1"/>
  <c r="C123" i="8"/>
  <c r="E153" i="8" s="1"/>
  <c r="J123" i="8"/>
  <c r="L153" i="8" s="1"/>
  <c r="F123" i="8"/>
  <c r="H153" i="8" s="1"/>
  <c r="M123" i="8"/>
  <c r="O153" i="8" s="1"/>
  <c r="I123" i="8"/>
  <c r="K153" i="8" s="1"/>
  <c r="E123" i="8"/>
  <c r="G153" i="8" s="1"/>
  <c r="Q154" i="8"/>
  <c r="P154" i="8"/>
  <c r="S154" i="8"/>
  <c r="M76" i="8"/>
  <c r="M83" i="8"/>
  <c r="I100" i="8"/>
  <c r="K130" i="8" s="1"/>
  <c r="H103" i="8"/>
  <c r="J133" i="8" s="1"/>
  <c r="M104" i="8"/>
  <c r="O134" i="8" s="1"/>
  <c r="L107" i="8"/>
  <c r="N137" i="8" s="1"/>
  <c r="E112" i="8"/>
  <c r="G142" i="8" s="1"/>
  <c r="D115" i="8"/>
  <c r="F145" i="8" s="1"/>
  <c r="I116" i="8"/>
  <c r="K146" i="8" s="1"/>
  <c r="H119" i="8"/>
  <c r="J149" i="8" s="1"/>
  <c r="M120" i="8"/>
  <c r="O150" i="8" s="1"/>
  <c r="R134" i="8"/>
  <c r="R150" i="8"/>
  <c r="C133" i="9"/>
  <c r="BG8" i="9"/>
  <c r="J108" i="9"/>
  <c r="L138" i="9" s="1"/>
  <c r="L110" i="9"/>
  <c r="N140" i="9" s="1"/>
  <c r="H110" i="9"/>
  <c r="J140" i="9" s="1"/>
  <c r="D110" i="9"/>
  <c r="F140" i="9" s="1"/>
  <c r="K110" i="9"/>
  <c r="M140" i="9" s="1"/>
  <c r="G110" i="9"/>
  <c r="I140" i="9" s="1"/>
  <c r="C110" i="9"/>
  <c r="E140" i="9" s="1"/>
  <c r="J110" i="9"/>
  <c r="L140" i="9" s="1"/>
  <c r="F110" i="9"/>
  <c r="H140" i="9" s="1"/>
  <c r="BE15" i="9"/>
  <c r="M115" i="9"/>
  <c r="O145" i="9" s="1"/>
  <c r="J122" i="9"/>
  <c r="L152" i="9" s="1"/>
  <c r="F122" i="9"/>
  <c r="H152" i="9" s="1"/>
  <c r="H122" i="9"/>
  <c r="J152" i="9" s="1"/>
  <c r="D122" i="9"/>
  <c r="F152" i="9" s="1"/>
  <c r="G122" i="9"/>
  <c r="I152" i="9" s="1"/>
  <c r="E122" i="9"/>
  <c r="G152" i="9" s="1"/>
  <c r="BE27" i="9"/>
  <c r="M61" i="9"/>
  <c r="E110" i="9"/>
  <c r="G140" i="9" s="1"/>
  <c r="I114" i="9"/>
  <c r="K144" i="9" s="1"/>
  <c r="E112" i="7"/>
  <c r="G142" i="7" s="1"/>
  <c r="I112" i="7"/>
  <c r="K142" i="7" s="1"/>
  <c r="C114" i="7"/>
  <c r="E144" i="7" s="1"/>
  <c r="G114" i="7"/>
  <c r="I144" i="7" s="1"/>
  <c r="E116" i="7"/>
  <c r="G146" i="7" s="1"/>
  <c r="I116" i="7"/>
  <c r="K146" i="7" s="1"/>
  <c r="C118" i="7"/>
  <c r="E148" i="7" s="1"/>
  <c r="G118" i="7"/>
  <c r="I148" i="7" s="1"/>
  <c r="E120" i="7"/>
  <c r="G150" i="7" s="1"/>
  <c r="I120" i="7"/>
  <c r="K150" i="7" s="1"/>
  <c r="E124" i="7"/>
  <c r="G154" i="7" s="1"/>
  <c r="I124" i="7"/>
  <c r="K154" i="7" s="1"/>
  <c r="BG5" i="8"/>
  <c r="J102" i="8"/>
  <c r="L132" i="8" s="1"/>
  <c r="F102" i="8"/>
  <c r="H132" i="8" s="1"/>
  <c r="M102" i="8"/>
  <c r="O132" i="8" s="1"/>
  <c r="I102" i="8"/>
  <c r="K132" i="8" s="1"/>
  <c r="E102" i="8"/>
  <c r="G132" i="8" s="1"/>
  <c r="L102" i="8"/>
  <c r="N132" i="8" s="1"/>
  <c r="H102" i="8"/>
  <c r="J132" i="8" s="1"/>
  <c r="D102" i="8"/>
  <c r="F132" i="8" s="1"/>
  <c r="BE8" i="8"/>
  <c r="BG9" i="8"/>
  <c r="J106" i="8"/>
  <c r="L136" i="8" s="1"/>
  <c r="F106" i="8"/>
  <c r="H136" i="8" s="1"/>
  <c r="M106" i="8"/>
  <c r="O136" i="8" s="1"/>
  <c r="I106" i="8"/>
  <c r="K136" i="8" s="1"/>
  <c r="E106" i="8"/>
  <c r="G136" i="8" s="1"/>
  <c r="L106" i="8"/>
  <c r="N136" i="8" s="1"/>
  <c r="H106" i="8"/>
  <c r="J136" i="8" s="1"/>
  <c r="D106" i="8"/>
  <c r="F136" i="8" s="1"/>
  <c r="BE12" i="8"/>
  <c r="BG13" i="8"/>
  <c r="J110" i="8"/>
  <c r="L140" i="8" s="1"/>
  <c r="F110" i="8"/>
  <c r="H140" i="8" s="1"/>
  <c r="M110" i="8"/>
  <c r="O140" i="8" s="1"/>
  <c r="I110" i="8"/>
  <c r="K140" i="8" s="1"/>
  <c r="E110" i="8"/>
  <c r="G140" i="8" s="1"/>
  <c r="L110" i="8"/>
  <c r="N140" i="8" s="1"/>
  <c r="H110" i="8"/>
  <c r="J140" i="8" s="1"/>
  <c r="D110" i="8"/>
  <c r="F140" i="8" s="1"/>
  <c r="BE16" i="8"/>
  <c r="BG17" i="8"/>
  <c r="J114" i="8"/>
  <c r="L144" i="8" s="1"/>
  <c r="F114" i="8"/>
  <c r="H144" i="8" s="1"/>
  <c r="M114" i="8"/>
  <c r="O144" i="8" s="1"/>
  <c r="I114" i="8"/>
  <c r="K144" i="8" s="1"/>
  <c r="E114" i="8"/>
  <c r="G144" i="8" s="1"/>
  <c r="L114" i="8"/>
  <c r="N144" i="8" s="1"/>
  <c r="H114" i="8"/>
  <c r="J144" i="8" s="1"/>
  <c r="D114" i="8"/>
  <c r="F144" i="8" s="1"/>
  <c r="BE20" i="8"/>
  <c r="BG21" i="8"/>
  <c r="J118" i="8"/>
  <c r="L148" i="8" s="1"/>
  <c r="F118" i="8"/>
  <c r="H148" i="8" s="1"/>
  <c r="M118" i="8"/>
  <c r="O148" i="8" s="1"/>
  <c r="I118" i="8"/>
  <c r="K148" i="8" s="1"/>
  <c r="E118" i="8"/>
  <c r="G148" i="8" s="1"/>
  <c r="L118" i="8"/>
  <c r="N148" i="8" s="1"/>
  <c r="H118" i="8"/>
  <c r="J148" i="8" s="1"/>
  <c r="D118" i="8"/>
  <c r="F148" i="8" s="1"/>
  <c r="BE24" i="8"/>
  <c r="BG25" i="8"/>
  <c r="BE28" i="8"/>
  <c r="BG29" i="8"/>
  <c r="M100" i="8"/>
  <c r="O130" i="8" s="1"/>
  <c r="G102" i="8"/>
  <c r="I132" i="8" s="1"/>
  <c r="L103" i="8"/>
  <c r="N133" i="8" s="1"/>
  <c r="K106" i="8"/>
  <c r="M136" i="8" s="1"/>
  <c r="E108" i="8"/>
  <c r="G138" i="8" s="1"/>
  <c r="D111" i="8"/>
  <c r="F141" i="8" s="1"/>
  <c r="I112" i="8"/>
  <c r="K142" i="8" s="1"/>
  <c r="C114" i="8"/>
  <c r="E144" i="8" s="1"/>
  <c r="H115" i="8"/>
  <c r="J145" i="8" s="1"/>
  <c r="M116" i="8"/>
  <c r="O146" i="8" s="1"/>
  <c r="G118" i="8"/>
  <c r="I148" i="8" s="1"/>
  <c r="L119" i="8"/>
  <c r="N149" i="8" s="1"/>
  <c r="E124" i="8"/>
  <c r="G154" i="8" s="1"/>
  <c r="R138" i="8"/>
  <c r="R154" i="8"/>
  <c r="K101" i="9"/>
  <c r="M131" i="9" s="1"/>
  <c r="L106" i="9"/>
  <c r="N136" i="9" s="1"/>
  <c r="H106" i="9"/>
  <c r="J136" i="9" s="1"/>
  <c r="D106" i="9"/>
  <c r="F136" i="9" s="1"/>
  <c r="K106" i="9"/>
  <c r="M136" i="9" s="1"/>
  <c r="G106" i="9"/>
  <c r="I136" i="9" s="1"/>
  <c r="C106" i="9"/>
  <c r="E136" i="9" s="1"/>
  <c r="J106" i="9"/>
  <c r="L136" i="9" s="1"/>
  <c r="F106" i="9"/>
  <c r="H136" i="9" s="1"/>
  <c r="BE11" i="9"/>
  <c r="J118" i="9"/>
  <c r="L148" i="9" s="1"/>
  <c r="F118" i="9"/>
  <c r="H148" i="9" s="1"/>
  <c r="L118" i="9"/>
  <c r="N148" i="9" s="1"/>
  <c r="H118" i="9"/>
  <c r="J148" i="9" s="1"/>
  <c r="D118" i="9"/>
  <c r="F148" i="9" s="1"/>
  <c r="M118" i="9"/>
  <c r="O148" i="9" s="1"/>
  <c r="E118" i="9"/>
  <c r="G148" i="9" s="1"/>
  <c r="K118" i="9"/>
  <c r="M148" i="9" s="1"/>
  <c r="C118" i="9"/>
  <c r="E148" i="9" s="1"/>
  <c r="I118" i="9"/>
  <c r="K148" i="9" s="1"/>
  <c r="BE23" i="9"/>
  <c r="BD22" i="9"/>
  <c r="L123" i="9"/>
  <c r="N153" i="9" s="1"/>
  <c r="E106" i="9"/>
  <c r="G136" i="9" s="1"/>
  <c r="I110" i="9"/>
  <c r="K140" i="9" s="1"/>
  <c r="M114" i="9"/>
  <c r="O144" i="9" s="1"/>
  <c r="G118" i="9"/>
  <c r="I148" i="9" s="1"/>
  <c r="C137" i="9"/>
  <c r="C133" i="10"/>
  <c r="BG8" i="10"/>
  <c r="L83" i="8"/>
  <c r="L123" i="8" s="1"/>
  <c r="N153" i="8" s="1"/>
  <c r="M121" i="9"/>
  <c r="O151" i="9" s="1"/>
  <c r="I121" i="9"/>
  <c r="K151" i="9" s="1"/>
  <c r="E121" i="9"/>
  <c r="G151" i="9" s="1"/>
  <c r="K121" i="9"/>
  <c r="M151" i="9" s="1"/>
  <c r="G121" i="9"/>
  <c r="I151" i="9" s="1"/>
  <c r="C121" i="9"/>
  <c r="E151" i="9" s="1"/>
  <c r="L61" i="9"/>
  <c r="L101" i="9" s="1"/>
  <c r="N131" i="9" s="1"/>
  <c r="L69" i="9"/>
  <c r="L109" i="9" s="1"/>
  <c r="N139" i="9" s="1"/>
  <c r="L73" i="9"/>
  <c r="L113" i="9" s="1"/>
  <c r="N143" i="9" s="1"/>
  <c r="L77" i="9"/>
  <c r="L81" i="9"/>
  <c r="I82" i="9"/>
  <c r="I122" i="9" s="1"/>
  <c r="K152" i="9" s="1"/>
  <c r="D100" i="9"/>
  <c r="F130" i="9" s="1"/>
  <c r="H100" i="9"/>
  <c r="J130" i="9" s="1"/>
  <c r="E101" i="9"/>
  <c r="G131" i="9" s="1"/>
  <c r="I101" i="9"/>
  <c r="K131" i="9" s="1"/>
  <c r="M101" i="9"/>
  <c r="O131" i="9" s="1"/>
  <c r="C103" i="9"/>
  <c r="E133" i="9" s="1"/>
  <c r="G103" i="9"/>
  <c r="I133" i="9" s="1"/>
  <c r="K103" i="9"/>
  <c r="M133" i="9" s="1"/>
  <c r="D104" i="9"/>
  <c r="F134" i="9" s="1"/>
  <c r="H104" i="9"/>
  <c r="J134" i="9" s="1"/>
  <c r="E105" i="9"/>
  <c r="G135" i="9" s="1"/>
  <c r="C107" i="9"/>
  <c r="E137" i="9" s="1"/>
  <c r="G107" i="9"/>
  <c r="I137" i="9" s="1"/>
  <c r="K107" i="9"/>
  <c r="M137" i="9" s="1"/>
  <c r="D108" i="9"/>
  <c r="F138" i="9" s="1"/>
  <c r="H108" i="9"/>
  <c r="J138" i="9" s="1"/>
  <c r="E109" i="9"/>
  <c r="G139" i="9" s="1"/>
  <c r="I109" i="9"/>
  <c r="K139" i="9" s="1"/>
  <c r="M109" i="9"/>
  <c r="O139" i="9" s="1"/>
  <c r="C111" i="9"/>
  <c r="E141" i="9" s="1"/>
  <c r="G111" i="9"/>
  <c r="I141" i="9" s="1"/>
  <c r="K111" i="9"/>
  <c r="M141" i="9" s="1"/>
  <c r="D112" i="9"/>
  <c r="F142" i="9" s="1"/>
  <c r="H112" i="9"/>
  <c r="J142" i="9" s="1"/>
  <c r="E113" i="9"/>
  <c r="G143" i="9" s="1"/>
  <c r="I113" i="9"/>
  <c r="K143" i="9" s="1"/>
  <c r="M113" i="9"/>
  <c r="O143" i="9" s="1"/>
  <c r="C115" i="9"/>
  <c r="E145" i="9" s="1"/>
  <c r="G115" i="9"/>
  <c r="I145" i="9" s="1"/>
  <c r="K115" i="9"/>
  <c r="M145" i="9" s="1"/>
  <c r="D116" i="9"/>
  <c r="F146" i="9" s="1"/>
  <c r="H116" i="9"/>
  <c r="J146" i="9" s="1"/>
  <c r="F119" i="9"/>
  <c r="H149" i="9" s="1"/>
  <c r="C120" i="9"/>
  <c r="E150" i="9" s="1"/>
  <c r="H121" i="9"/>
  <c r="J151" i="9" s="1"/>
  <c r="J123" i="9"/>
  <c r="L153" i="9" s="1"/>
  <c r="P134" i="9"/>
  <c r="P142" i="9"/>
  <c r="P150" i="9"/>
  <c r="J100" i="10"/>
  <c r="L130" i="10" s="1"/>
  <c r="F100" i="10"/>
  <c r="H130" i="10" s="1"/>
  <c r="M100" i="10"/>
  <c r="O130" i="10" s="1"/>
  <c r="I100" i="10"/>
  <c r="K130" i="10" s="1"/>
  <c r="E100" i="10"/>
  <c r="G130" i="10" s="1"/>
  <c r="H100" i="10"/>
  <c r="J130" i="10" s="1"/>
  <c r="D100" i="10"/>
  <c r="F130" i="10" s="1"/>
  <c r="G100" i="10"/>
  <c r="I130" i="10" s="1"/>
  <c r="BE5" i="10"/>
  <c r="C100" i="10"/>
  <c r="E130" i="10" s="1"/>
  <c r="L102" i="10"/>
  <c r="N132" i="10" s="1"/>
  <c r="H102" i="10"/>
  <c r="J132" i="10" s="1"/>
  <c r="D102" i="10"/>
  <c r="F132" i="10" s="1"/>
  <c r="K102" i="10"/>
  <c r="M132" i="10" s="1"/>
  <c r="G102" i="10"/>
  <c r="I132" i="10" s="1"/>
  <c r="C102" i="10"/>
  <c r="E132" i="10" s="1"/>
  <c r="J102" i="10"/>
  <c r="L132" i="10" s="1"/>
  <c r="F102" i="10"/>
  <c r="H132" i="10" s="1"/>
  <c r="M102" i="10"/>
  <c r="O132" i="10" s="1"/>
  <c r="I102" i="10"/>
  <c r="K132" i="10" s="1"/>
  <c r="BE7" i="10"/>
  <c r="J104" i="10"/>
  <c r="L134" i="10" s="1"/>
  <c r="F104" i="10"/>
  <c r="H134" i="10" s="1"/>
  <c r="M104" i="10"/>
  <c r="O134" i="10" s="1"/>
  <c r="I104" i="10"/>
  <c r="K134" i="10" s="1"/>
  <c r="E104" i="10"/>
  <c r="G134" i="10" s="1"/>
  <c r="H104" i="10"/>
  <c r="J134" i="10" s="1"/>
  <c r="D104" i="10"/>
  <c r="F134" i="10" s="1"/>
  <c r="BD10" i="10"/>
  <c r="K104" i="10"/>
  <c r="M134" i="10" s="1"/>
  <c r="BE9" i="10"/>
  <c r="G104" i="10"/>
  <c r="I134" i="10" s="1"/>
  <c r="C104" i="10"/>
  <c r="E134" i="10" s="1"/>
  <c r="C137" i="10"/>
  <c r="BG12" i="10"/>
  <c r="R142" i="10"/>
  <c r="Q142" i="10"/>
  <c r="P142" i="10"/>
  <c r="C145" i="10"/>
  <c r="BG20" i="10"/>
  <c r="L79" i="10"/>
  <c r="M79" i="10"/>
  <c r="G75" i="11"/>
  <c r="G116" i="11"/>
  <c r="I146" i="11" s="1"/>
  <c r="BE6" i="9"/>
  <c r="BE10" i="9"/>
  <c r="BE14" i="9"/>
  <c r="BE18" i="9"/>
  <c r="L120" i="9"/>
  <c r="N150" i="9" s="1"/>
  <c r="H120" i="9"/>
  <c r="J150" i="9" s="1"/>
  <c r="D120" i="9"/>
  <c r="F150" i="9" s="1"/>
  <c r="J120" i="9"/>
  <c r="L150" i="9" s="1"/>
  <c r="F120" i="9"/>
  <c r="H150" i="9" s="1"/>
  <c r="BE26" i="9"/>
  <c r="H124" i="9"/>
  <c r="J154" i="9" s="1"/>
  <c r="D124" i="9"/>
  <c r="F154" i="9" s="1"/>
  <c r="J124" i="9"/>
  <c r="L154" i="9" s="1"/>
  <c r="F124" i="9"/>
  <c r="H154" i="9" s="1"/>
  <c r="L60" i="9"/>
  <c r="L100" i="9" s="1"/>
  <c r="N130" i="9" s="1"/>
  <c r="L64" i="9"/>
  <c r="L104" i="9" s="1"/>
  <c r="N134" i="9" s="1"/>
  <c r="I65" i="9"/>
  <c r="L68" i="9"/>
  <c r="L108" i="9" s="1"/>
  <c r="N138" i="9" s="1"/>
  <c r="L72" i="9"/>
  <c r="L112" i="9" s="1"/>
  <c r="N142" i="9" s="1"/>
  <c r="L76" i="9"/>
  <c r="L116" i="9" s="1"/>
  <c r="N146" i="9" s="1"/>
  <c r="L80" i="9"/>
  <c r="L84" i="9"/>
  <c r="L124" i="9" s="1"/>
  <c r="N154" i="9" s="1"/>
  <c r="E100" i="9"/>
  <c r="G130" i="9" s="1"/>
  <c r="I100" i="9"/>
  <c r="K130" i="9" s="1"/>
  <c r="M100" i="9"/>
  <c r="O130" i="9" s="1"/>
  <c r="F101" i="9"/>
  <c r="H131" i="9" s="1"/>
  <c r="J101" i="9"/>
  <c r="L131" i="9" s="1"/>
  <c r="D103" i="9"/>
  <c r="F133" i="9" s="1"/>
  <c r="H103" i="9"/>
  <c r="J133" i="9" s="1"/>
  <c r="L103" i="9"/>
  <c r="N133" i="9" s="1"/>
  <c r="E104" i="9"/>
  <c r="G134" i="9" s="1"/>
  <c r="I104" i="9"/>
  <c r="K134" i="9" s="1"/>
  <c r="M104" i="9"/>
  <c r="O134" i="9" s="1"/>
  <c r="F105" i="9"/>
  <c r="H135" i="9" s="1"/>
  <c r="J105" i="9"/>
  <c r="L135" i="9" s="1"/>
  <c r="D107" i="9"/>
  <c r="F137" i="9" s="1"/>
  <c r="H107" i="9"/>
  <c r="J137" i="9" s="1"/>
  <c r="L107" i="9"/>
  <c r="N137" i="9" s="1"/>
  <c r="E108" i="9"/>
  <c r="G138" i="9" s="1"/>
  <c r="I108" i="9"/>
  <c r="K138" i="9" s="1"/>
  <c r="M108" i="9"/>
  <c r="O138" i="9" s="1"/>
  <c r="F109" i="9"/>
  <c r="H139" i="9" s="1"/>
  <c r="J109" i="9"/>
  <c r="L139" i="9" s="1"/>
  <c r="D111" i="9"/>
  <c r="F141" i="9" s="1"/>
  <c r="H111" i="9"/>
  <c r="J141" i="9" s="1"/>
  <c r="L111" i="9"/>
  <c r="N141" i="9" s="1"/>
  <c r="E112" i="9"/>
  <c r="G142" i="9" s="1"/>
  <c r="I112" i="9"/>
  <c r="K142" i="9" s="1"/>
  <c r="M112" i="9"/>
  <c r="O142" i="9" s="1"/>
  <c r="F113" i="9"/>
  <c r="H143" i="9" s="1"/>
  <c r="J113" i="9"/>
  <c r="L143" i="9" s="1"/>
  <c r="D115" i="9"/>
  <c r="F145" i="9" s="1"/>
  <c r="H115" i="9"/>
  <c r="J145" i="9" s="1"/>
  <c r="L115" i="9"/>
  <c r="N145" i="9" s="1"/>
  <c r="E116" i="9"/>
  <c r="G146" i="9" s="1"/>
  <c r="I116" i="9"/>
  <c r="K146" i="9" s="1"/>
  <c r="M116" i="9"/>
  <c r="O146" i="9" s="1"/>
  <c r="E120" i="9"/>
  <c r="G150" i="9" s="1"/>
  <c r="M120" i="9"/>
  <c r="O150" i="9" s="1"/>
  <c r="J121" i="9"/>
  <c r="L151" i="9" s="1"/>
  <c r="D123" i="9"/>
  <c r="F153" i="9" s="1"/>
  <c r="I124" i="9"/>
  <c r="K154" i="9" s="1"/>
  <c r="L63" i="10"/>
  <c r="M63" i="10"/>
  <c r="L83" i="10"/>
  <c r="M83" i="10"/>
  <c r="Q130" i="9"/>
  <c r="S130" i="9"/>
  <c r="Q134" i="9"/>
  <c r="S134" i="9"/>
  <c r="Q138" i="9"/>
  <c r="S138" i="9"/>
  <c r="Q142" i="9"/>
  <c r="S142" i="9"/>
  <c r="Q146" i="9"/>
  <c r="S146" i="9"/>
  <c r="K119" i="9"/>
  <c r="M149" i="9" s="1"/>
  <c r="G119" i="9"/>
  <c r="I149" i="9" s="1"/>
  <c r="C119" i="9"/>
  <c r="E149" i="9" s="1"/>
  <c r="M119" i="9"/>
  <c r="O149" i="9" s="1"/>
  <c r="I119" i="9"/>
  <c r="K149" i="9" s="1"/>
  <c r="E119" i="9"/>
  <c r="G149" i="9" s="1"/>
  <c r="Q150" i="9"/>
  <c r="S150" i="9"/>
  <c r="K123" i="9"/>
  <c r="M153" i="9" s="1"/>
  <c r="G123" i="9"/>
  <c r="I153" i="9" s="1"/>
  <c r="C123" i="9"/>
  <c r="E153" i="9" s="1"/>
  <c r="M123" i="9"/>
  <c r="O153" i="9" s="1"/>
  <c r="I123" i="9"/>
  <c r="K153" i="9" s="1"/>
  <c r="E123" i="9"/>
  <c r="G153" i="9" s="1"/>
  <c r="Q154" i="9"/>
  <c r="S154" i="9"/>
  <c r="F100" i="9"/>
  <c r="H130" i="9" s="1"/>
  <c r="C101" i="9"/>
  <c r="E131" i="9" s="1"/>
  <c r="G101" i="9"/>
  <c r="I131" i="9" s="1"/>
  <c r="E103" i="9"/>
  <c r="G133" i="9" s="1"/>
  <c r="I103" i="9"/>
  <c r="K133" i="9" s="1"/>
  <c r="F104" i="9"/>
  <c r="H134" i="9" s="1"/>
  <c r="C105" i="9"/>
  <c r="E135" i="9" s="1"/>
  <c r="G105" i="9"/>
  <c r="I135" i="9" s="1"/>
  <c r="E107" i="9"/>
  <c r="G137" i="9" s="1"/>
  <c r="I107" i="9"/>
  <c r="K137" i="9" s="1"/>
  <c r="F108" i="9"/>
  <c r="H138" i="9" s="1"/>
  <c r="C109" i="9"/>
  <c r="E139" i="9" s="1"/>
  <c r="G109" i="9"/>
  <c r="I139" i="9" s="1"/>
  <c r="E111" i="9"/>
  <c r="G141" i="9" s="1"/>
  <c r="I111" i="9"/>
  <c r="K141" i="9" s="1"/>
  <c r="F112" i="9"/>
  <c r="H142" i="9" s="1"/>
  <c r="C113" i="9"/>
  <c r="E143" i="9" s="1"/>
  <c r="G113" i="9"/>
  <c r="I143" i="9" s="1"/>
  <c r="E115" i="9"/>
  <c r="G145" i="9" s="1"/>
  <c r="I115" i="9"/>
  <c r="K145" i="9" s="1"/>
  <c r="F116" i="9"/>
  <c r="H146" i="9" s="1"/>
  <c r="J119" i="9"/>
  <c r="L149" i="9" s="1"/>
  <c r="G120" i="9"/>
  <c r="I150" i="9" s="1"/>
  <c r="D121" i="9"/>
  <c r="F151" i="9" s="1"/>
  <c r="L121" i="9"/>
  <c r="N151" i="9" s="1"/>
  <c r="F123" i="9"/>
  <c r="H153" i="9" s="1"/>
  <c r="C124" i="9"/>
  <c r="E154" i="9" s="1"/>
  <c r="K124" i="9"/>
  <c r="M154" i="9" s="1"/>
  <c r="P130" i="9"/>
  <c r="P138" i="9"/>
  <c r="P146" i="9"/>
  <c r="P154" i="9"/>
  <c r="L106" i="10"/>
  <c r="N136" i="10" s="1"/>
  <c r="H106" i="10"/>
  <c r="J136" i="10" s="1"/>
  <c r="D106" i="10"/>
  <c r="F136" i="10" s="1"/>
  <c r="K106" i="10"/>
  <c r="M136" i="10" s="1"/>
  <c r="G106" i="10"/>
  <c r="I136" i="10" s="1"/>
  <c r="C106" i="10"/>
  <c r="E136" i="10" s="1"/>
  <c r="J106" i="10"/>
  <c r="L136" i="10" s="1"/>
  <c r="F106" i="10"/>
  <c r="H136" i="10" s="1"/>
  <c r="BE11" i="10"/>
  <c r="E106" i="10"/>
  <c r="G136" i="10" s="1"/>
  <c r="M106" i="10"/>
  <c r="O136" i="10" s="1"/>
  <c r="BG13" i="10"/>
  <c r="C138" i="10"/>
  <c r="C141" i="10"/>
  <c r="BG16" i="10"/>
  <c r="K100" i="10"/>
  <c r="M130" i="10" s="1"/>
  <c r="I106" i="10"/>
  <c r="K136" i="10" s="1"/>
  <c r="S142" i="10"/>
  <c r="K101" i="10"/>
  <c r="M131" i="10" s="1"/>
  <c r="G101" i="10"/>
  <c r="I131" i="10" s="1"/>
  <c r="C101" i="10"/>
  <c r="E131" i="10" s="1"/>
  <c r="J101" i="10"/>
  <c r="L131" i="10" s="1"/>
  <c r="F101" i="10"/>
  <c r="H131" i="10" s="1"/>
  <c r="I101" i="10"/>
  <c r="K131" i="10" s="1"/>
  <c r="E101" i="10"/>
  <c r="G131" i="10" s="1"/>
  <c r="J108" i="10"/>
  <c r="L138" i="10" s="1"/>
  <c r="J112" i="10"/>
  <c r="L142" i="10" s="1"/>
  <c r="L118" i="10"/>
  <c r="N148" i="10" s="1"/>
  <c r="H118" i="10"/>
  <c r="J148" i="10" s="1"/>
  <c r="D118" i="10"/>
  <c r="F148" i="10" s="1"/>
  <c r="K118" i="10"/>
  <c r="M148" i="10" s="1"/>
  <c r="G118" i="10"/>
  <c r="I148" i="10" s="1"/>
  <c r="C118" i="10"/>
  <c r="E148" i="10" s="1"/>
  <c r="J118" i="10"/>
  <c r="L148" i="10" s="1"/>
  <c r="F118" i="10"/>
  <c r="H148" i="10" s="1"/>
  <c r="BE23" i="10"/>
  <c r="BD22" i="10"/>
  <c r="R150" i="10"/>
  <c r="Q150" i="10"/>
  <c r="P150" i="10"/>
  <c r="S150" i="10"/>
  <c r="H122" i="10"/>
  <c r="J152" i="10" s="1"/>
  <c r="D122" i="10"/>
  <c r="F152" i="10" s="1"/>
  <c r="K122" i="10"/>
  <c r="M152" i="10" s="1"/>
  <c r="G122" i="10"/>
  <c r="I152" i="10" s="1"/>
  <c r="C122" i="10"/>
  <c r="E152" i="10" s="1"/>
  <c r="J122" i="10"/>
  <c r="L152" i="10" s="1"/>
  <c r="F122" i="10"/>
  <c r="H152" i="10" s="1"/>
  <c r="BE27" i="10"/>
  <c r="R154" i="10"/>
  <c r="Q154" i="10"/>
  <c r="P154" i="10"/>
  <c r="S154" i="10"/>
  <c r="L60" i="10"/>
  <c r="L100" i="10" s="1"/>
  <c r="N130" i="10" s="1"/>
  <c r="M75" i="10"/>
  <c r="D101" i="10"/>
  <c r="F131" i="10" s="1"/>
  <c r="F111" i="10"/>
  <c r="H141" i="10" s="1"/>
  <c r="I118" i="10"/>
  <c r="K148" i="10" s="1"/>
  <c r="J105" i="11"/>
  <c r="L135" i="11" s="1"/>
  <c r="F105" i="11"/>
  <c r="H135" i="11" s="1"/>
  <c r="E105" i="11"/>
  <c r="G135" i="11" s="1"/>
  <c r="G105" i="11"/>
  <c r="I135" i="11" s="1"/>
  <c r="D105" i="11"/>
  <c r="F135" i="11" s="1"/>
  <c r="K105" i="11"/>
  <c r="M135" i="11" s="1"/>
  <c r="C105" i="11"/>
  <c r="E135" i="11" s="1"/>
  <c r="BE10" i="11"/>
  <c r="H105" i="11"/>
  <c r="J135" i="11" s="1"/>
  <c r="C144" i="11"/>
  <c r="BG19" i="11"/>
  <c r="L110" i="10"/>
  <c r="N140" i="10" s="1"/>
  <c r="H110" i="10"/>
  <c r="J140" i="10" s="1"/>
  <c r="D110" i="10"/>
  <c r="F140" i="10" s="1"/>
  <c r="K110" i="10"/>
  <c r="M140" i="10" s="1"/>
  <c r="G110" i="10"/>
  <c r="I140" i="10" s="1"/>
  <c r="C110" i="10"/>
  <c r="E140" i="10" s="1"/>
  <c r="J110" i="10"/>
  <c r="L140" i="10" s="1"/>
  <c r="F110" i="10"/>
  <c r="H140" i="10" s="1"/>
  <c r="BE15" i="10"/>
  <c r="L114" i="10"/>
  <c r="N144" i="10" s="1"/>
  <c r="H114" i="10"/>
  <c r="J144" i="10" s="1"/>
  <c r="D114" i="10"/>
  <c r="F144" i="10" s="1"/>
  <c r="K114" i="10"/>
  <c r="M144" i="10" s="1"/>
  <c r="G114" i="10"/>
  <c r="I144" i="10" s="1"/>
  <c r="C114" i="10"/>
  <c r="E144" i="10" s="1"/>
  <c r="J114" i="10"/>
  <c r="L144" i="10" s="1"/>
  <c r="F114" i="10"/>
  <c r="H144" i="10" s="1"/>
  <c r="BE19" i="10"/>
  <c r="R146" i="10"/>
  <c r="Q146" i="10"/>
  <c r="P146" i="10"/>
  <c r="S146" i="10"/>
  <c r="M119" i="10"/>
  <c r="O149" i="10" s="1"/>
  <c r="I119" i="10"/>
  <c r="K149" i="10" s="1"/>
  <c r="E119" i="10"/>
  <c r="G149" i="10" s="1"/>
  <c r="L119" i="10"/>
  <c r="N149" i="10" s="1"/>
  <c r="H119" i="10"/>
  <c r="J149" i="10" s="1"/>
  <c r="D119" i="10"/>
  <c r="F149" i="10" s="1"/>
  <c r="K119" i="10"/>
  <c r="M149" i="10" s="1"/>
  <c r="G119" i="10"/>
  <c r="I149" i="10" s="1"/>
  <c r="C119" i="10"/>
  <c r="E149" i="10" s="1"/>
  <c r="M123" i="10"/>
  <c r="O153" i="10" s="1"/>
  <c r="I123" i="10"/>
  <c r="K153" i="10" s="1"/>
  <c r="E123" i="10"/>
  <c r="G153" i="10" s="1"/>
  <c r="L123" i="10"/>
  <c r="N153" i="10" s="1"/>
  <c r="H123" i="10"/>
  <c r="J153" i="10" s="1"/>
  <c r="D123" i="10"/>
  <c r="F153" i="10" s="1"/>
  <c r="K123" i="10"/>
  <c r="M153" i="10" s="1"/>
  <c r="G123" i="10"/>
  <c r="I153" i="10" s="1"/>
  <c r="C123" i="10"/>
  <c r="E153" i="10" s="1"/>
  <c r="M61" i="10"/>
  <c r="M101" i="10" s="1"/>
  <c r="O131" i="10" s="1"/>
  <c r="H101" i="10"/>
  <c r="J131" i="10" s="1"/>
  <c r="E110" i="10"/>
  <c r="G140" i="10" s="1"/>
  <c r="I114" i="10"/>
  <c r="K144" i="10" s="1"/>
  <c r="M118" i="10"/>
  <c r="O148" i="10" s="1"/>
  <c r="F123" i="10"/>
  <c r="H153" i="10" s="1"/>
  <c r="M103" i="10"/>
  <c r="O133" i="10" s="1"/>
  <c r="I103" i="10"/>
  <c r="K133" i="10" s="1"/>
  <c r="E103" i="10"/>
  <c r="G133" i="10" s="1"/>
  <c r="L103" i="10"/>
  <c r="N133" i="10" s="1"/>
  <c r="H103" i="10"/>
  <c r="J133" i="10" s="1"/>
  <c r="D103" i="10"/>
  <c r="F133" i="10" s="1"/>
  <c r="K103" i="10"/>
  <c r="M133" i="10" s="1"/>
  <c r="G103" i="10"/>
  <c r="I133" i="10" s="1"/>
  <c r="C103" i="10"/>
  <c r="E133" i="10" s="1"/>
  <c r="M107" i="10"/>
  <c r="O137" i="10" s="1"/>
  <c r="I107" i="10"/>
  <c r="K137" i="10" s="1"/>
  <c r="E107" i="10"/>
  <c r="G137" i="10" s="1"/>
  <c r="L107" i="10"/>
  <c r="N137" i="10" s="1"/>
  <c r="H107" i="10"/>
  <c r="J137" i="10" s="1"/>
  <c r="D107" i="10"/>
  <c r="F137" i="10" s="1"/>
  <c r="K107" i="10"/>
  <c r="M137" i="10" s="1"/>
  <c r="G107" i="10"/>
  <c r="I137" i="10" s="1"/>
  <c r="C107" i="10"/>
  <c r="E137" i="10" s="1"/>
  <c r="M111" i="10"/>
  <c r="O141" i="10" s="1"/>
  <c r="I111" i="10"/>
  <c r="K141" i="10" s="1"/>
  <c r="E111" i="10"/>
  <c r="G141" i="10" s="1"/>
  <c r="L111" i="10"/>
  <c r="N141" i="10" s="1"/>
  <c r="H111" i="10"/>
  <c r="J141" i="10" s="1"/>
  <c r="D111" i="10"/>
  <c r="F141" i="10" s="1"/>
  <c r="K111" i="10"/>
  <c r="M141" i="10" s="1"/>
  <c r="G111" i="10"/>
  <c r="I141" i="10" s="1"/>
  <c r="C111" i="10"/>
  <c r="E141" i="10" s="1"/>
  <c r="BG17" i="10"/>
  <c r="M115" i="10"/>
  <c r="O145" i="10" s="1"/>
  <c r="I115" i="10"/>
  <c r="K145" i="10" s="1"/>
  <c r="E115" i="10"/>
  <c r="G145" i="10" s="1"/>
  <c r="L115" i="10"/>
  <c r="N145" i="10" s="1"/>
  <c r="H115" i="10"/>
  <c r="J145" i="10" s="1"/>
  <c r="D115" i="10"/>
  <c r="F145" i="10" s="1"/>
  <c r="K115" i="10"/>
  <c r="M145" i="10" s="1"/>
  <c r="G115" i="10"/>
  <c r="I145" i="10" s="1"/>
  <c r="C115" i="10"/>
  <c r="E145" i="10" s="1"/>
  <c r="BG21" i="10"/>
  <c r="BE24" i="10"/>
  <c r="BE28" i="10"/>
  <c r="M69" i="10"/>
  <c r="M73" i="10"/>
  <c r="F103" i="10"/>
  <c r="H133" i="10" s="1"/>
  <c r="J107" i="10"/>
  <c r="L137" i="10" s="1"/>
  <c r="I110" i="10"/>
  <c r="K140" i="10" s="1"/>
  <c r="M114" i="10"/>
  <c r="O144" i="10" s="1"/>
  <c r="F119" i="10"/>
  <c r="H149" i="10" s="1"/>
  <c r="E122" i="10"/>
  <c r="G152" i="10" s="1"/>
  <c r="J123" i="10"/>
  <c r="L153" i="10" s="1"/>
  <c r="L61" i="10"/>
  <c r="L101" i="10" s="1"/>
  <c r="N131" i="10" s="1"/>
  <c r="L69" i="10"/>
  <c r="L109" i="10" s="1"/>
  <c r="N139" i="10" s="1"/>
  <c r="L73" i="10"/>
  <c r="L113" i="10" s="1"/>
  <c r="N143" i="10" s="1"/>
  <c r="L77" i="10"/>
  <c r="L81" i="10"/>
  <c r="L121" i="10" s="1"/>
  <c r="N151" i="10" s="1"/>
  <c r="I82" i="10"/>
  <c r="D108" i="10"/>
  <c r="F138" i="10" s="1"/>
  <c r="H108" i="10"/>
  <c r="J138" i="10" s="1"/>
  <c r="L108" i="10"/>
  <c r="N138" i="10" s="1"/>
  <c r="E109" i="10"/>
  <c r="G139" i="10" s="1"/>
  <c r="I109" i="10"/>
  <c r="K139" i="10" s="1"/>
  <c r="M109" i="10"/>
  <c r="O139" i="10" s="1"/>
  <c r="D112" i="10"/>
  <c r="F142" i="10" s="1"/>
  <c r="H112" i="10"/>
  <c r="J142" i="10" s="1"/>
  <c r="E113" i="10"/>
  <c r="G143" i="10" s="1"/>
  <c r="I113" i="10"/>
  <c r="K143" i="10" s="1"/>
  <c r="M113" i="10"/>
  <c r="O143" i="10" s="1"/>
  <c r="D116" i="10"/>
  <c r="F146" i="10" s="1"/>
  <c r="H116" i="10"/>
  <c r="J146" i="10" s="1"/>
  <c r="L116" i="10"/>
  <c r="N146" i="10" s="1"/>
  <c r="D120" i="10"/>
  <c r="F150" i="10" s="1"/>
  <c r="H120" i="10"/>
  <c r="J150" i="10" s="1"/>
  <c r="L120" i="10"/>
  <c r="N150" i="10" s="1"/>
  <c r="E121" i="10"/>
  <c r="G151" i="10" s="1"/>
  <c r="I121" i="10"/>
  <c r="K151" i="10" s="1"/>
  <c r="M121" i="10"/>
  <c r="O151" i="10" s="1"/>
  <c r="D124" i="10"/>
  <c r="F154" i="10" s="1"/>
  <c r="H124" i="10"/>
  <c r="J154" i="10" s="1"/>
  <c r="L101" i="11"/>
  <c r="N131" i="11" s="1"/>
  <c r="H101" i="11"/>
  <c r="J131" i="11" s="1"/>
  <c r="D101" i="11"/>
  <c r="F131" i="11" s="1"/>
  <c r="K101" i="11"/>
  <c r="M131" i="11" s="1"/>
  <c r="G101" i="11"/>
  <c r="I131" i="11" s="1"/>
  <c r="C101" i="11"/>
  <c r="E131" i="11" s="1"/>
  <c r="J101" i="11"/>
  <c r="L131" i="11" s="1"/>
  <c r="F101" i="11"/>
  <c r="H131" i="11" s="1"/>
  <c r="BE6" i="11"/>
  <c r="C140" i="11"/>
  <c r="BG15" i="11"/>
  <c r="C148" i="11"/>
  <c r="BG23" i="11"/>
  <c r="M68" i="11"/>
  <c r="M72" i="11"/>
  <c r="M112" i="11" s="1"/>
  <c r="O142" i="11" s="1"/>
  <c r="M82" i="11"/>
  <c r="BE14" i="10"/>
  <c r="BE18" i="10"/>
  <c r="BE26" i="10"/>
  <c r="L64" i="10"/>
  <c r="L104" i="10" s="1"/>
  <c r="N134" i="10" s="1"/>
  <c r="I65" i="10"/>
  <c r="L68" i="10"/>
  <c r="L72" i="10"/>
  <c r="L112" i="10" s="1"/>
  <c r="N142" i="10" s="1"/>
  <c r="L76" i="10"/>
  <c r="L80" i="10"/>
  <c r="L84" i="10"/>
  <c r="L124" i="10" s="1"/>
  <c r="N154" i="10" s="1"/>
  <c r="E108" i="10"/>
  <c r="G138" i="10" s="1"/>
  <c r="I108" i="10"/>
  <c r="K138" i="10" s="1"/>
  <c r="M108" i="10"/>
  <c r="O138" i="10" s="1"/>
  <c r="F109" i="10"/>
  <c r="H139" i="10" s="1"/>
  <c r="J109" i="10"/>
  <c r="L139" i="10" s="1"/>
  <c r="E112" i="10"/>
  <c r="G142" i="10" s="1"/>
  <c r="I112" i="10"/>
  <c r="K142" i="10" s="1"/>
  <c r="M112" i="10"/>
  <c r="O142" i="10" s="1"/>
  <c r="F113" i="10"/>
  <c r="H143" i="10" s="1"/>
  <c r="J113" i="10"/>
  <c r="L143" i="10" s="1"/>
  <c r="E116" i="10"/>
  <c r="G146" i="10" s="1"/>
  <c r="I116" i="10"/>
  <c r="K146" i="10" s="1"/>
  <c r="M116" i="10"/>
  <c r="O146" i="10" s="1"/>
  <c r="E120" i="10"/>
  <c r="G150" i="10" s="1"/>
  <c r="I120" i="10"/>
  <c r="K150" i="10" s="1"/>
  <c r="M120" i="10"/>
  <c r="O150" i="10" s="1"/>
  <c r="F121" i="10"/>
  <c r="H151" i="10" s="1"/>
  <c r="J121" i="10"/>
  <c r="L151" i="10" s="1"/>
  <c r="E124" i="10"/>
  <c r="G154" i="10" s="1"/>
  <c r="I124" i="10"/>
  <c r="K154" i="10" s="1"/>
  <c r="M124" i="10"/>
  <c r="O154" i="10" s="1"/>
  <c r="C136" i="11"/>
  <c r="BG11" i="11"/>
  <c r="K113" i="11"/>
  <c r="M143" i="11" s="1"/>
  <c r="G113" i="11"/>
  <c r="I143" i="11" s="1"/>
  <c r="C113" i="11"/>
  <c r="E143" i="11" s="1"/>
  <c r="J113" i="11"/>
  <c r="L143" i="11" s="1"/>
  <c r="F113" i="11"/>
  <c r="H143" i="11" s="1"/>
  <c r="M113" i="11"/>
  <c r="O143" i="11" s="1"/>
  <c r="I113" i="11"/>
  <c r="K143" i="11" s="1"/>
  <c r="E113" i="11"/>
  <c r="G143" i="11" s="1"/>
  <c r="D113" i="11"/>
  <c r="F143" i="11" s="1"/>
  <c r="L113" i="11"/>
  <c r="N143" i="11" s="1"/>
  <c r="BE18" i="11"/>
  <c r="J119" i="11"/>
  <c r="L149" i="11" s="1"/>
  <c r="K121" i="11"/>
  <c r="M151" i="11" s="1"/>
  <c r="G121" i="11"/>
  <c r="I151" i="11" s="1"/>
  <c r="C121" i="11"/>
  <c r="E151" i="11" s="1"/>
  <c r="J121" i="11"/>
  <c r="L151" i="11" s="1"/>
  <c r="F121" i="11"/>
  <c r="H151" i="11" s="1"/>
  <c r="M121" i="11"/>
  <c r="O151" i="11" s="1"/>
  <c r="I121" i="11"/>
  <c r="K151" i="11" s="1"/>
  <c r="E121" i="11"/>
  <c r="G151" i="11" s="1"/>
  <c r="L121" i="11"/>
  <c r="N151" i="11" s="1"/>
  <c r="BD27" i="11"/>
  <c r="H121" i="11"/>
  <c r="J151" i="11" s="1"/>
  <c r="D121" i="11"/>
  <c r="F151" i="11" s="1"/>
  <c r="BE26" i="11"/>
  <c r="M76" i="11"/>
  <c r="M116" i="11" s="1"/>
  <c r="O146" i="11" s="1"/>
  <c r="M84" i="11"/>
  <c r="E101" i="11"/>
  <c r="G131" i="11" s="1"/>
  <c r="H113" i="11"/>
  <c r="J143" i="11" s="1"/>
  <c r="F108" i="10"/>
  <c r="H138" i="10" s="1"/>
  <c r="C109" i="10"/>
  <c r="E139" i="10" s="1"/>
  <c r="G109" i="10"/>
  <c r="I139" i="10" s="1"/>
  <c r="F112" i="10"/>
  <c r="H142" i="10" s="1"/>
  <c r="C113" i="10"/>
  <c r="E143" i="10" s="1"/>
  <c r="G113" i="10"/>
  <c r="I143" i="10" s="1"/>
  <c r="F116" i="10"/>
  <c r="H146" i="10" s="1"/>
  <c r="F120" i="10"/>
  <c r="H150" i="10" s="1"/>
  <c r="C121" i="10"/>
  <c r="E151" i="10" s="1"/>
  <c r="G121" i="10"/>
  <c r="I151" i="10" s="1"/>
  <c r="F124" i="10"/>
  <c r="H154" i="10" s="1"/>
  <c r="C132" i="11"/>
  <c r="BG7" i="11"/>
  <c r="K109" i="11"/>
  <c r="M139" i="11" s="1"/>
  <c r="G109" i="11"/>
  <c r="I139" i="11" s="1"/>
  <c r="J109" i="11"/>
  <c r="L139" i="11" s="1"/>
  <c r="F109" i="11"/>
  <c r="H139" i="11" s="1"/>
  <c r="M109" i="11"/>
  <c r="O139" i="11" s="1"/>
  <c r="I109" i="11"/>
  <c r="K139" i="11" s="1"/>
  <c r="E109" i="11"/>
  <c r="G139" i="11" s="1"/>
  <c r="C109" i="11"/>
  <c r="E139" i="11" s="1"/>
  <c r="L109" i="11"/>
  <c r="N139" i="11" s="1"/>
  <c r="H109" i="11"/>
  <c r="J139" i="11" s="1"/>
  <c r="BE14" i="11"/>
  <c r="K117" i="11"/>
  <c r="M147" i="11" s="1"/>
  <c r="G117" i="11"/>
  <c r="I147" i="11" s="1"/>
  <c r="C117" i="11"/>
  <c r="E147" i="11" s="1"/>
  <c r="J117" i="11"/>
  <c r="L147" i="11" s="1"/>
  <c r="F117" i="11"/>
  <c r="H147" i="11" s="1"/>
  <c r="E117" i="11"/>
  <c r="G147" i="11" s="1"/>
  <c r="H117" i="11"/>
  <c r="J147" i="11" s="1"/>
  <c r="D117" i="11"/>
  <c r="F147" i="11" s="1"/>
  <c r="BE22" i="11"/>
  <c r="L78" i="11"/>
  <c r="I77" i="11"/>
  <c r="I117" i="11" s="1"/>
  <c r="K147" i="11" s="1"/>
  <c r="I101" i="11"/>
  <c r="K131" i="11" s="1"/>
  <c r="D109" i="11"/>
  <c r="F139" i="11" s="1"/>
  <c r="M104" i="11"/>
  <c r="O134" i="11" s="1"/>
  <c r="I104" i="11"/>
  <c r="K134" i="11" s="1"/>
  <c r="E104" i="11"/>
  <c r="G134" i="11" s="1"/>
  <c r="H104" i="11"/>
  <c r="J134" i="11" s="1"/>
  <c r="D104" i="11"/>
  <c r="F134" i="11" s="1"/>
  <c r="M108" i="11"/>
  <c r="O138" i="11" s="1"/>
  <c r="I108" i="11"/>
  <c r="K138" i="11" s="1"/>
  <c r="E108" i="11"/>
  <c r="G138" i="11" s="1"/>
  <c r="L108" i="11"/>
  <c r="N138" i="11" s="1"/>
  <c r="H108" i="11"/>
  <c r="J138" i="11" s="1"/>
  <c r="D108" i="11"/>
  <c r="F138" i="11" s="1"/>
  <c r="J112" i="11"/>
  <c r="L142" i="11" s="1"/>
  <c r="F112" i="11"/>
  <c r="H142" i="11" s="1"/>
  <c r="I112" i="11"/>
  <c r="K142" i="11" s="1"/>
  <c r="E112" i="11"/>
  <c r="G142" i="11" s="1"/>
  <c r="L112" i="11"/>
  <c r="N142" i="11" s="1"/>
  <c r="H112" i="11"/>
  <c r="J142" i="11" s="1"/>
  <c r="D112" i="11"/>
  <c r="F142" i="11" s="1"/>
  <c r="J116" i="11"/>
  <c r="L146" i="11" s="1"/>
  <c r="F116" i="11"/>
  <c r="H146" i="11" s="1"/>
  <c r="I116" i="11"/>
  <c r="K146" i="11" s="1"/>
  <c r="E116" i="11"/>
  <c r="G146" i="11" s="1"/>
  <c r="H116" i="11"/>
  <c r="J146" i="11" s="1"/>
  <c r="D116" i="11"/>
  <c r="F146" i="11" s="1"/>
  <c r="J120" i="11"/>
  <c r="L150" i="11" s="1"/>
  <c r="F120" i="11"/>
  <c r="H150" i="11" s="1"/>
  <c r="M120" i="11"/>
  <c r="O150" i="11" s="1"/>
  <c r="I120" i="11"/>
  <c r="K150" i="11" s="1"/>
  <c r="E120" i="11"/>
  <c r="G150" i="11" s="1"/>
  <c r="L120" i="11"/>
  <c r="N150" i="11" s="1"/>
  <c r="H120" i="11"/>
  <c r="J150" i="11" s="1"/>
  <c r="D120" i="11"/>
  <c r="F150" i="11" s="1"/>
  <c r="J124" i="11"/>
  <c r="L154" i="11" s="1"/>
  <c r="F124" i="11"/>
  <c r="H154" i="11" s="1"/>
  <c r="M124" i="11"/>
  <c r="O154" i="11" s="1"/>
  <c r="I124" i="11"/>
  <c r="K154" i="11" s="1"/>
  <c r="E124" i="11"/>
  <c r="G154" i="11" s="1"/>
  <c r="L124" i="11"/>
  <c r="N154" i="11" s="1"/>
  <c r="H124" i="11"/>
  <c r="J154" i="11" s="1"/>
  <c r="D124" i="11"/>
  <c r="F154" i="11" s="1"/>
  <c r="L60" i="11"/>
  <c r="L100" i="11" s="1"/>
  <c r="N130" i="11" s="1"/>
  <c r="L64" i="11"/>
  <c r="L104" i="11" s="1"/>
  <c r="N134" i="11" s="1"/>
  <c r="I65" i="11"/>
  <c r="I105" i="11" s="1"/>
  <c r="K135" i="11" s="1"/>
  <c r="L68" i="11"/>
  <c r="L72" i="11"/>
  <c r="L76" i="11"/>
  <c r="L116" i="11" s="1"/>
  <c r="N146" i="11" s="1"/>
  <c r="L80" i="11"/>
  <c r="L84" i="11"/>
  <c r="E100" i="11"/>
  <c r="G130" i="11" s="1"/>
  <c r="I100" i="11"/>
  <c r="K130" i="11" s="1"/>
  <c r="M100" i="11"/>
  <c r="O130" i="11" s="1"/>
  <c r="C102" i="11"/>
  <c r="E132" i="11" s="1"/>
  <c r="G102" i="11"/>
  <c r="I132" i="11" s="1"/>
  <c r="L102" i="11"/>
  <c r="N132" i="11" s="1"/>
  <c r="F104" i="11"/>
  <c r="H134" i="11" s="1"/>
  <c r="H106" i="11"/>
  <c r="J136" i="11" s="1"/>
  <c r="E107" i="11"/>
  <c r="G137" i="11" s="1"/>
  <c r="J108" i="11"/>
  <c r="L138" i="11" s="1"/>
  <c r="G112" i="11"/>
  <c r="I142" i="11" s="1"/>
  <c r="K116" i="11"/>
  <c r="M146" i="11" s="1"/>
  <c r="E118" i="11"/>
  <c r="G148" i="11" s="1"/>
  <c r="C124" i="11"/>
  <c r="E154" i="11" s="1"/>
  <c r="BE5" i="11"/>
  <c r="H103" i="11"/>
  <c r="J133" i="11" s="1"/>
  <c r="D103" i="11"/>
  <c r="F133" i="11" s="1"/>
  <c r="K103" i="11"/>
  <c r="M133" i="11" s="1"/>
  <c r="G103" i="11"/>
  <c r="I133" i="11" s="1"/>
  <c r="C103" i="11"/>
  <c r="E133" i="11" s="1"/>
  <c r="BE9" i="11"/>
  <c r="H107" i="11"/>
  <c r="J137" i="11" s="1"/>
  <c r="D107" i="11"/>
  <c r="F137" i="11" s="1"/>
  <c r="K107" i="11"/>
  <c r="M137" i="11" s="1"/>
  <c r="G107" i="11"/>
  <c r="I137" i="11" s="1"/>
  <c r="C107" i="11"/>
  <c r="E137" i="11" s="1"/>
  <c r="BE13" i="11"/>
  <c r="M111" i="11"/>
  <c r="O141" i="11" s="1"/>
  <c r="I111" i="11"/>
  <c r="K141" i="11" s="1"/>
  <c r="E111" i="11"/>
  <c r="G141" i="11" s="1"/>
  <c r="L111" i="11"/>
  <c r="N141" i="11" s="1"/>
  <c r="H111" i="11"/>
  <c r="J141" i="11" s="1"/>
  <c r="D111" i="11"/>
  <c r="F141" i="11" s="1"/>
  <c r="K111" i="11"/>
  <c r="M141" i="11" s="1"/>
  <c r="G111" i="11"/>
  <c r="I141" i="11" s="1"/>
  <c r="C111" i="11"/>
  <c r="E141" i="11" s="1"/>
  <c r="BE17" i="11"/>
  <c r="BD20" i="11"/>
  <c r="BE21" i="11"/>
  <c r="M119" i="11"/>
  <c r="O149" i="11" s="1"/>
  <c r="I119" i="11"/>
  <c r="K149" i="11" s="1"/>
  <c r="E119" i="11"/>
  <c r="G149" i="11" s="1"/>
  <c r="H119" i="11"/>
  <c r="J149" i="11" s="1"/>
  <c r="D119" i="11"/>
  <c r="F149" i="11" s="1"/>
  <c r="K119" i="11"/>
  <c r="M149" i="11" s="1"/>
  <c r="G119" i="11"/>
  <c r="I149" i="11" s="1"/>
  <c r="C119" i="11"/>
  <c r="E149" i="11" s="1"/>
  <c r="BE25" i="11"/>
  <c r="BD28" i="11"/>
  <c r="BE29" i="11"/>
  <c r="L63" i="11"/>
  <c r="L103" i="11" s="1"/>
  <c r="N133" i="11" s="1"/>
  <c r="L67" i="11"/>
  <c r="L107" i="11" s="1"/>
  <c r="N137" i="11" s="1"/>
  <c r="L71" i="11"/>
  <c r="L75" i="11"/>
  <c r="L79" i="11"/>
  <c r="L119" i="11" s="1"/>
  <c r="N149" i="11" s="1"/>
  <c r="L83" i="11"/>
  <c r="F100" i="11"/>
  <c r="H130" i="11" s="1"/>
  <c r="J100" i="11"/>
  <c r="L130" i="11" s="1"/>
  <c r="D102" i="11"/>
  <c r="F132" i="11" s="1"/>
  <c r="H102" i="11"/>
  <c r="J132" i="11" s="1"/>
  <c r="M102" i="11"/>
  <c r="O132" i="11" s="1"/>
  <c r="J103" i="11"/>
  <c r="L133" i="11" s="1"/>
  <c r="G104" i="11"/>
  <c r="I134" i="11" s="1"/>
  <c r="F107" i="11"/>
  <c r="H137" i="11" s="1"/>
  <c r="C108" i="11"/>
  <c r="E138" i="11" s="1"/>
  <c r="K108" i="11"/>
  <c r="M138" i="11" s="1"/>
  <c r="F111" i="11"/>
  <c r="H141" i="11" s="1"/>
  <c r="K112" i="11"/>
  <c r="M142" i="11" s="1"/>
  <c r="C120" i="11"/>
  <c r="E150" i="11" s="1"/>
  <c r="G124" i="11"/>
  <c r="I154" i="11" s="1"/>
  <c r="S133" i="11"/>
  <c r="R133" i="11"/>
  <c r="Q133" i="11"/>
  <c r="P133" i="11"/>
  <c r="K106" i="11"/>
  <c r="M136" i="11" s="1"/>
  <c r="G106" i="11"/>
  <c r="I136" i="11" s="1"/>
  <c r="C106" i="11"/>
  <c r="E136" i="11" s="1"/>
  <c r="J106" i="11"/>
  <c r="L136" i="11" s="1"/>
  <c r="F106" i="11"/>
  <c r="H136" i="11" s="1"/>
  <c r="P137" i="11"/>
  <c r="S137" i="11"/>
  <c r="R137" i="11"/>
  <c r="Q137" i="11"/>
  <c r="L110" i="11"/>
  <c r="N140" i="11" s="1"/>
  <c r="H110" i="11"/>
  <c r="J140" i="11" s="1"/>
  <c r="D110" i="11"/>
  <c r="F140" i="11" s="1"/>
  <c r="K110" i="11"/>
  <c r="M140" i="11" s="1"/>
  <c r="G110" i="11"/>
  <c r="I140" i="11" s="1"/>
  <c r="C110" i="11"/>
  <c r="E140" i="11" s="1"/>
  <c r="J110" i="11"/>
  <c r="L140" i="11" s="1"/>
  <c r="F110" i="11"/>
  <c r="H140" i="11" s="1"/>
  <c r="P141" i="11"/>
  <c r="S141" i="11"/>
  <c r="R141" i="11"/>
  <c r="Q141" i="11"/>
  <c r="L114" i="11"/>
  <c r="N144" i="11" s="1"/>
  <c r="H114" i="11"/>
  <c r="J144" i="11" s="1"/>
  <c r="D114" i="11"/>
  <c r="F144" i="11" s="1"/>
  <c r="K114" i="11"/>
  <c r="M144" i="11" s="1"/>
  <c r="G114" i="11"/>
  <c r="I144" i="11" s="1"/>
  <c r="C114" i="11"/>
  <c r="E144" i="11" s="1"/>
  <c r="J114" i="11"/>
  <c r="L144" i="11" s="1"/>
  <c r="F114" i="11"/>
  <c r="H144" i="11" s="1"/>
  <c r="L118" i="11"/>
  <c r="N148" i="11" s="1"/>
  <c r="H118" i="11"/>
  <c r="J148" i="11" s="1"/>
  <c r="D118" i="11"/>
  <c r="F148" i="11" s="1"/>
  <c r="K118" i="11"/>
  <c r="M148" i="11" s="1"/>
  <c r="G118" i="11"/>
  <c r="I148" i="11" s="1"/>
  <c r="C118" i="11"/>
  <c r="E148" i="11" s="1"/>
  <c r="J118" i="11"/>
  <c r="L148" i="11" s="1"/>
  <c r="F118" i="11"/>
  <c r="H148" i="11" s="1"/>
  <c r="P149" i="11"/>
  <c r="R149" i="11"/>
  <c r="Q149" i="11"/>
  <c r="C100" i="11"/>
  <c r="E130" i="11" s="1"/>
  <c r="G100" i="11"/>
  <c r="I130" i="11" s="1"/>
  <c r="E102" i="11"/>
  <c r="G132" i="11" s="1"/>
  <c r="I102" i="11"/>
  <c r="K132" i="11" s="1"/>
  <c r="E103" i="11"/>
  <c r="G133" i="11" s="1"/>
  <c r="M103" i="11"/>
  <c r="O133" i="11" s="1"/>
  <c r="J104" i="11"/>
  <c r="L134" i="11" s="1"/>
  <c r="D106" i="11"/>
  <c r="F136" i="11" s="1"/>
  <c r="L106" i="11"/>
  <c r="N136" i="11" s="1"/>
  <c r="I107" i="11"/>
  <c r="K137" i="11" s="1"/>
  <c r="F108" i="11"/>
  <c r="H138" i="11" s="1"/>
  <c r="E110" i="11"/>
  <c r="G140" i="11" s="1"/>
  <c r="J111" i="11"/>
  <c r="L141" i="11" s="1"/>
  <c r="I114" i="11"/>
  <c r="K144" i="11" s="1"/>
  <c r="C116" i="11"/>
  <c r="E146" i="11" s="1"/>
  <c r="M118" i="11"/>
  <c r="O148" i="11" s="1"/>
  <c r="G120" i="11"/>
  <c r="I150" i="11" s="1"/>
  <c r="K124" i="11"/>
  <c r="M154" i="11" s="1"/>
  <c r="C144" i="10" l="1"/>
  <c r="BG19" i="10"/>
  <c r="C148" i="10"/>
  <c r="BG23" i="10"/>
  <c r="R138" i="10"/>
  <c r="Q138" i="10"/>
  <c r="P138" i="10"/>
  <c r="S138" i="10"/>
  <c r="C136" i="10"/>
  <c r="BG11" i="10"/>
  <c r="M65" i="9"/>
  <c r="M105" i="9" s="1"/>
  <c r="O135" i="9" s="1"/>
  <c r="L65" i="9"/>
  <c r="L105" i="9" s="1"/>
  <c r="N135" i="9" s="1"/>
  <c r="C151" i="9"/>
  <c r="BG26" i="9"/>
  <c r="C135" i="9"/>
  <c r="BG10" i="9"/>
  <c r="R137" i="10"/>
  <c r="Q137" i="10"/>
  <c r="S137" i="10"/>
  <c r="P137" i="10"/>
  <c r="I105" i="9"/>
  <c r="K135" i="9" s="1"/>
  <c r="P133" i="10"/>
  <c r="S133" i="10"/>
  <c r="R133" i="10"/>
  <c r="Q133" i="10"/>
  <c r="C148" i="9"/>
  <c r="BG23" i="9"/>
  <c r="C152" i="9"/>
  <c r="BG27" i="9"/>
  <c r="R131" i="10"/>
  <c r="Q131" i="10"/>
  <c r="P131" i="10"/>
  <c r="S131" i="10"/>
  <c r="R153" i="9"/>
  <c r="P153" i="9"/>
  <c r="Q153" i="9"/>
  <c r="S153" i="9"/>
  <c r="C135" i="8"/>
  <c r="BG10" i="8"/>
  <c r="R146" i="7"/>
  <c r="Q146" i="7"/>
  <c r="P146" i="7"/>
  <c r="S146" i="7"/>
  <c r="P148" i="7"/>
  <c r="S148" i="7"/>
  <c r="R148" i="7"/>
  <c r="Q148" i="7"/>
  <c r="C137" i="7"/>
  <c r="BG12" i="7"/>
  <c r="C142" i="6"/>
  <c r="BG17" i="6"/>
  <c r="R154" i="7"/>
  <c r="Q154" i="7"/>
  <c r="P154" i="7"/>
  <c r="S154" i="7"/>
  <c r="R138" i="7"/>
  <c r="Q138" i="7"/>
  <c r="P138" i="7"/>
  <c r="S138" i="7"/>
  <c r="C150" i="5"/>
  <c r="BG25" i="5"/>
  <c r="C142" i="5"/>
  <c r="BG17" i="5"/>
  <c r="BG18" i="6"/>
  <c r="C143" i="6"/>
  <c r="BG18" i="5"/>
  <c r="C143" i="5"/>
  <c r="R131" i="6"/>
  <c r="Q131" i="6"/>
  <c r="S131" i="6"/>
  <c r="P131" i="6"/>
  <c r="C148" i="5"/>
  <c r="BG23" i="5"/>
  <c r="L122" i="5"/>
  <c r="N152" i="5" s="1"/>
  <c r="H122" i="5"/>
  <c r="J152" i="5" s="1"/>
  <c r="D122" i="5"/>
  <c r="F152" i="5" s="1"/>
  <c r="K122" i="5"/>
  <c r="M152" i="5" s="1"/>
  <c r="G122" i="5"/>
  <c r="I152" i="5" s="1"/>
  <c r="C122" i="5"/>
  <c r="E152" i="5" s="1"/>
  <c r="F122" i="5"/>
  <c r="H152" i="5" s="1"/>
  <c r="M122" i="5"/>
  <c r="O152" i="5" s="1"/>
  <c r="E122" i="5"/>
  <c r="G152" i="5" s="1"/>
  <c r="J122" i="5"/>
  <c r="L152" i="5" s="1"/>
  <c r="BE27" i="5"/>
  <c r="I122" i="5"/>
  <c r="K152" i="5" s="1"/>
  <c r="C144" i="4"/>
  <c r="BG19" i="4"/>
  <c r="C132" i="4"/>
  <c r="BG7" i="4"/>
  <c r="BG17" i="4"/>
  <c r="C142" i="4"/>
  <c r="C149" i="4"/>
  <c r="BG24" i="4"/>
  <c r="C146" i="4"/>
  <c r="BG21" i="4"/>
  <c r="C153" i="10"/>
  <c r="BG28" i="10"/>
  <c r="C154" i="11"/>
  <c r="BG29" i="11"/>
  <c r="C146" i="11"/>
  <c r="BG21" i="11"/>
  <c r="C138" i="11"/>
  <c r="BG13" i="11"/>
  <c r="C139" i="11"/>
  <c r="BG14" i="11"/>
  <c r="P132" i="11"/>
  <c r="S132" i="11"/>
  <c r="R132" i="11"/>
  <c r="Q132" i="11"/>
  <c r="C151" i="11"/>
  <c r="BG26" i="11"/>
  <c r="C143" i="10"/>
  <c r="BG18" i="10"/>
  <c r="Q140" i="11"/>
  <c r="P140" i="11"/>
  <c r="S140" i="11"/>
  <c r="R140" i="11"/>
  <c r="C149" i="10"/>
  <c r="BG24" i="10"/>
  <c r="C140" i="10"/>
  <c r="BG15" i="10"/>
  <c r="C135" i="11"/>
  <c r="BG10" i="11"/>
  <c r="BG6" i="9"/>
  <c r="C131" i="9"/>
  <c r="K105" i="10"/>
  <c r="M135" i="10" s="1"/>
  <c r="G105" i="10"/>
  <c r="I135" i="10" s="1"/>
  <c r="C105" i="10"/>
  <c r="E135" i="10" s="1"/>
  <c r="J105" i="10"/>
  <c r="L135" i="10" s="1"/>
  <c r="F105" i="10"/>
  <c r="H135" i="10" s="1"/>
  <c r="BE10" i="10"/>
  <c r="M105" i="10"/>
  <c r="O135" i="10" s="1"/>
  <c r="I105" i="10"/>
  <c r="K135" i="10" s="1"/>
  <c r="E105" i="10"/>
  <c r="G135" i="10" s="1"/>
  <c r="H105" i="10"/>
  <c r="J135" i="10" s="1"/>
  <c r="D105" i="10"/>
  <c r="F135" i="10" s="1"/>
  <c r="R137" i="9"/>
  <c r="P137" i="9"/>
  <c r="Q137" i="9"/>
  <c r="S137" i="9"/>
  <c r="C153" i="8"/>
  <c r="BG28" i="8"/>
  <c r="C145" i="8"/>
  <c r="BG20" i="8"/>
  <c r="C137" i="8"/>
  <c r="BG12" i="8"/>
  <c r="C149" i="7"/>
  <c r="BG24" i="7"/>
  <c r="C145" i="7"/>
  <c r="BG20" i="7"/>
  <c r="C141" i="7"/>
  <c r="BG16" i="7"/>
  <c r="C136" i="7"/>
  <c r="BG11" i="7"/>
  <c r="M65" i="7"/>
  <c r="L65" i="7"/>
  <c r="S148" i="8"/>
  <c r="R148" i="8"/>
  <c r="Q148" i="8"/>
  <c r="P148" i="8"/>
  <c r="C150" i="6"/>
  <c r="BG25" i="6"/>
  <c r="C138" i="5"/>
  <c r="BG13" i="5"/>
  <c r="M115" i="6"/>
  <c r="O145" i="6" s="1"/>
  <c r="I115" i="6"/>
  <c r="K145" i="6" s="1"/>
  <c r="E115" i="6"/>
  <c r="G145" i="6" s="1"/>
  <c r="L115" i="6"/>
  <c r="N145" i="6" s="1"/>
  <c r="H115" i="6"/>
  <c r="J145" i="6" s="1"/>
  <c r="D115" i="6"/>
  <c r="F145" i="6" s="1"/>
  <c r="F115" i="6"/>
  <c r="H145" i="6" s="1"/>
  <c r="K115" i="6"/>
  <c r="M145" i="6" s="1"/>
  <c r="C115" i="6"/>
  <c r="E145" i="6" s="1"/>
  <c r="BE20" i="6"/>
  <c r="J115" i="6"/>
  <c r="L145" i="6" s="1"/>
  <c r="G115" i="6"/>
  <c r="I145" i="6" s="1"/>
  <c r="BG7" i="6"/>
  <c r="C132" i="6"/>
  <c r="BG14" i="5"/>
  <c r="C139" i="5"/>
  <c r="K117" i="5"/>
  <c r="M147" i="5" s="1"/>
  <c r="J117" i="5"/>
  <c r="L147" i="5" s="1"/>
  <c r="M117" i="5"/>
  <c r="O147" i="5" s="1"/>
  <c r="G117" i="5"/>
  <c r="I147" i="5" s="1"/>
  <c r="C117" i="5"/>
  <c r="E147" i="5" s="1"/>
  <c r="L117" i="5"/>
  <c r="N147" i="5" s="1"/>
  <c r="F117" i="5"/>
  <c r="H147" i="5" s="1"/>
  <c r="BE22" i="5"/>
  <c r="I117" i="5"/>
  <c r="K147" i="5" s="1"/>
  <c r="E117" i="5"/>
  <c r="G147" i="5" s="1"/>
  <c r="H117" i="5"/>
  <c r="J147" i="5" s="1"/>
  <c r="D117" i="5"/>
  <c r="F147" i="5" s="1"/>
  <c r="C140" i="5"/>
  <c r="BG15" i="5"/>
  <c r="C132" i="5"/>
  <c r="BG7" i="5"/>
  <c r="K117" i="6"/>
  <c r="M147" i="6" s="1"/>
  <c r="G117" i="6"/>
  <c r="I147" i="6" s="1"/>
  <c r="C117" i="6"/>
  <c r="E147" i="6" s="1"/>
  <c r="J117" i="6"/>
  <c r="L147" i="6" s="1"/>
  <c r="F117" i="6"/>
  <c r="H147" i="6" s="1"/>
  <c r="H117" i="6"/>
  <c r="J147" i="6" s="1"/>
  <c r="BE22" i="6"/>
  <c r="M117" i="6"/>
  <c r="O147" i="6" s="1"/>
  <c r="E117" i="6"/>
  <c r="G147" i="6" s="1"/>
  <c r="L117" i="6"/>
  <c r="N147" i="6" s="1"/>
  <c r="D117" i="6"/>
  <c r="F147" i="6" s="1"/>
  <c r="I117" i="6"/>
  <c r="K147" i="6" s="1"/>
  <c r="K123" i="4"/>
  <c r="M153" i="4" s="1"/>
  <c r="G123" i="4"/>
  <c r="I153" i="4" s="1"/>
  <c r="C123" i="4"/>
  <c r="E153" i="4" s="1"/>
  <c r="J123" i="4"/>
  <c r="L153" i="4" s="1"/>
  <c r="F123" i="4"/>
  <c r="H153" i="4" s="1"/>
  <c r="I123" i="4"/>
  <c r="K153" i="4" s="1"/>
  <c r="H123" i="4"/>
  <c r="J153" i="4" s="1"/>
  <c r="BE28" i="4"/>
  <c r="M123" i="4"/>
  <c r="O153" i="4" s="1"/>
  <c r="E123" i="4"/>
  <c r="G153" i="4" s="1"/>
  <c r="L123" i="4"/>
  <c r="N153" i="4" s="1"/>
  <c r="D123" i="4"/>
  <c r="F153" i="4" s="1"/>
  <c r="BG12" i="4"/>
  <c r="C137" i="4"/>
  <c r="C150" i="4"/>
  <c r="BG25" i="4"/>
  <c r="C138" i="4"/>
  <c r="BG13" i="4"/>
  <c r="C134" i="11"/>
  <c r="BG9" i="11"/>
  <c r="C151" i="10"/>
  <c r="BG26" i="10"/>
  <c r="M123" i="11"/>
  <c r="O153" i="11" s="1"/>
  <c r="I123" i="11"/>
  <c r="K153" i="11" s="1"/>
  <c r="E123" i="11"/>
  <c r="G153" i="11" s="1"/>
  <c r="L123" i="11"/>
  <c r="N153" i="11" s="1"/>
  <c r="H123" i="11"/>
  <c r="J153" i="11" s="1"/>
  <c r="D123" i="11"/>
  <c r="F153" i="11" s="1"/>
  <c r="K123" i="11"/>
  <c r="M153" i="11" s="1"/>
  <c r="G123" i="11"/>
  <c r="I153" i="11" s="1"/>
  <c r="C123" i="11"/>
  <c r="E153" i="11" s="1"/>
  <c r="F123" i="11"/>
  <c r="H153" i="11" s="1"/>
  <c r="BE28" i="11"/>
  <c r="J123" i="11"/>
  <c r="L153" i="11" s="1"/>
  <c r="M115" i="11"/>
  <c r="O145" i="11" s="1"/>
  <c r="I115" i="11"/>
  <c r="K145" i="11" s="1"/>
  <c r="E115" i="11"/>
  <c r="G145" i="11" s="1"/>
  <c r="L115" i="11"/>
  <c r="N145" i="11" s="1"/>
  <c r="H115" i="11"/>
  <c r="J145" i="11" s="1"/>
  <c r="D115" i="11"/>
  <c r="F145" i="11" s="1"/>
  <c r="K115" i="11"/>
  <c r="M145" i="11" s="1"/>
  <c r="G115" i="11"/>
  <c r="I145" i="11" s="1"/>
  <c r="C115" i="11"/>
  <c r="E145" i="11" s="1"/>
  <c r="BE20" i="11"/>
  <c r="J115" i="11"/>
  <c r="L145" i="11" s="1"/>
  <c r="F115" i="11"/>
  <c r="H145" i="11" s="1"/>
  <c r="C147" i="11"/>
  <c r="BG22" i="11"/>
  <c r="M65" i="10"/>
  <c r="L65" i="10"/>
  <c r="L105" i="10" s="1"/>
  <c r="N135" i="10" s="1"/>
  <c r="C139" i="10"/>
  <c r="BG14" i="10"/>
  <c r="C131" i="11"/>
  <c r="BG6" i="11"/>
  <c r="C152" i="10"/>
  <c r="BG27" i="10"/>
  <c r="C143" i="9"/>
  <c r="BG18" i="9"/>
  <c r="C132" i="10"/>
  <c r="BG7" i="10"/>
  <c r="C130" i="10"/>
  <c r="BG5" i="10"/>
  <c r="M82" i="9"/>
  <c r="M122" i="9" s="1"/>
  <c r="O152" i="9" s="1"/>
  <c r="L82" i="9"/>
  <c r="L122" i="9" s="1"/>
  <c r="N152" i="9" s="1"/>
  <c r="R133" i="9"/>
  <c r="P133" i="9"/>
  <c r="S133" i="9"/>
  <c r="Q133" i="9"/>
  <c r="R149" i="9"/>
  <c r="P149" i="9"/>
  <c r="S149" i="9"/>
  <c r="Q149" i="9"/>
  <c r="M65" i="8"/>
  <c r="M105" i="8" s="1"/>
  <c r="O135" i="8" s="1"/>
  <c r="L65" i="8"/>
  <c r="L105" i="8" s="1"/>
  <c r="N135" i="8" s="1"/>
  <c r="C143" i="8"/>
  <c r="BG18" i="8"/>
  <c r="M83" i="7"/>
  <c r="M123" i="7" s="1"/>
  <c r="O153" i="7" s="1"/>
  <c r="L83" i="7"/>
  <c r="L123" i="7" s="1"/>
  <c r="N153" i="7" s="1"/>
  <c r="C147" i="8"/>
  <c r="BG22" i="8"/>
  <c r="S140" i="8"/>
  <c r="R140" i="8"/>
  <c r="Q140" i="8"/>
  <c r="P140" i="8"/>
  <c r="R150" i="7"/>
  <c r="Q150" i="7"/>
  <c r="P150" i="7"/>
  <c r="S150" i="7"/>
  <c r="M77" i="7"/>
  <c r="M117" i="7" s="1"/>
  <c r="O147" i="7" s="1"/>
  <c r="L77" i="7"/>
  <c r="L117" i="7" s="1"/>
  <c r="N147" i="7" s="1"/>
  <c r="K122" i="7"/>
  <c r="M152" i="7" s="1"/>
  <c r="G122" i="7"/>
  <c r="I152" i="7" s="1"/>
  <c r="C122" i="7"/>
  <c r="E152" i="7" s="1"/>
  <c r="M122" i="7"/>
  <c r="O152" i="7" s="1"/>
  <c r="I122" i="7"/>
  <c r="K152" i="7" s="1"/>
  <c r="E122" i="7"/>
  <c r="G152" i="7" s="1"/>
  <c r="F122" i="7"/>
  <c r="H152" i="7" s="1"/>
  <c r="L122" i="7"/>
  <c r="N152" i="7" s="1"/>
  <c r="D122" i="7"/>
  <c r="F152" i="7" s="1"/>
  <c r="J122" i="7"/>
  <c r="L152" i="7" s="1"/>
  <c r="H122" i="7"/>
  <c r="J152" i="7" s="1"/>
  <c r="BE27" i="7"/>
  <c r="C151" i="7"/>
  <c r="BG26" i="7"/>
  <c r="C147" i="7"/>
  <c r="BG22" i="7"/>
  <c r="C143" i="7"/>
  <c r="BG18" i="7"/>
  <c r="C139" i="7"/>
  <c r="BG14" i="7"/>
  <c r="C132" i="7"/>
  <c r="BG7" i="7"/>
  <c r="C132" i="9"/>
  <c r="BG7" i="9"/>
  <c r="C151" i="8"/>
  <c r="BG26" i="8"/>
  <c r="C153" i="7"/>
  <c r="BG28" i="7"/>
  <c r="P144" i="7"/>
  <c r="S144" i="7"/>
  <c r="R144" i="7"/>
  <c r="Q144" i="7"/>
  <c r="C139" i="8"/>
  <c r="BG14" i="8"/>
  <c r="M123" i="6"/>
  <c r="O153" i="6" s="1"/>
  <c r="I123" i="6"/>
  <c r="K153" i="6" s="1"/>
  <c r="E123" i="6"/>
  <c r="G153" i="6" s="1"/>
  <c r="L123" i="6"/>
  <c r="N153" i="6" s="1"/>
  <c r="H123" i="6"/>
  <c r="J153" i="6" s="1"/>
  <c r="D123" i="6"/>
  <c r="F153" i="6" s="1"/>
  <c r="F123" i="6"/>
  <c r="H153" i="6" s="1"/>
  <c r="K123" i="6"/>
  <c r="M153" i="6" s="1"/>
  <c r="C123" i="6"/>
  <c r="E153" i="6" s="1"/>
  <c r="J123" i="6"/>
  <c r="L153" i="6" s="1"/>
  <c r="G123" i="6"/>
  <c r="I153" i="6" s="1"/>
  <c r="BE28" i="6"/>
  <c r="C134" i="7"/>
  <c r="BG9" i="7"/>
  <c r="I117" i="7"/>
  <c r="K147" i="7" s="1"/>
  <c r="J105" i="7"/>
  <c r="L135" i="7" s="1"/>
  <c r="F105" i="7"/>
  <c r="H135" i="7" s="1"/>
  <c r="L105" i="7"/>
  <c r="N135" i="7" s="1"/>
  <c r="H105" i="7"/>
  <c r="J135" i="7" s="1"/>
  <c r="D105" i="7"/>
  <c r="F135" i="7" s="1"/>
  <c r="I105" i="7"/>
  <c r="K135" i="7" s="1"/>
  <c r="G105" i="7"/>
  <c r="I135" i="7" s="1"/>
  <c r="M105" i="7"/>
  <c r="O135" i="7" s="1"/>
  <c r="E105" i="7"/>
  <c r="G135" i="7" s="1"/>
  <c r="C105" i="7"/>
  <c r="E135" i="7" s="1"/>
  <c r="BE10" i="7"/>
  <c r="K105" i="7"/>
  <c r="M135" i="7" s="1"/>
  <c r="BG15" i="7"/>
  <c r="C140" i="7"/>
  <c r="C133" i="7"/>
  <c r="BG8" i="7"/>
  <c r="P141" i="6"/>
  <c r="S141" i="6"/>
  <c r="R141" i="6"/>
  <c r="Q141" i="6"/>
  <c r="C130" i="6"/>
  <c r="BG5" i="6"/>
  <c r="C154" i="5"/>
  <c r="BG29" i="5"/>
  <c r="C134" i="5"/>
  <c r="BG9" i="5"/>
  <c r="C146" i="6"/>
  <c r="BG21" i="6"/>
  <c r="C151" i="5"/>
  <c r="BG26" i="5"/>
  <c r="BG10" i="5"/>
  <c r="C135" i="5"/>
  <c r="C148" i="6"/>
  <c r="BG23" i="6"/>
  <c r="BG15" i="6"/>
  <c r="C140" i="6"/>
  <c r="P133" i="6"/>
  <c r="S133" i="6"/>
  <c r="R133" i="6"/>
  <c r="Q133" i="6"/>
  <c r="C148" i="4"/>
  <c r="BG23" i="4"/>
  <c r="C136" i="4"/>
  <c r="BG11" i="4"/>
  <c r="BG9" i="4"/>
  <c r="C134" i="4"/>
  <c r="C154" i="4"/>
  <c r="BG29" i="4"/>
  <c r="M77" i="11"/>
  <c r="M117" i="11" s="1"/>
  <c r="O147" i="11" s="1"/>
  <c r="L77" i="11"/>
  <c r="L117" i="11" s="1"/>
  <c r="N147" i="11" s="1"/>
  <c r="L122" i="11"/>
  <c r="N152" i="11" s="1"/>
  <c r="H122" i="11"/>
  <c r="J152" i="11" s="1"/>
  <c r="D122" i="11"/>
  <c r="F152" i="11" s="1"/>
  <c r="K122" i="11"/>
  <c r="M152" i="11" s="1"/>
  <c r="G122" i="11"/>
  <c r="I152" i="11" s="1"/>
  <c r="C122" i="11"/>
  <c r="E152" i="11" s="1"/>
  <c r="J122" i="11"/>
  <c r="L152" i="11" s="1"/>
  <c r="F122" i="11"/>
  <c r="H152" i="11" s="1"/>
  <c r="M122" i="11"/>
  <c r="O152" i="11" s="1"/>
  <c r="I122" i="11"/>
  <c r="K152" i="11" s="1"/>
  <c r="BE27" i="11"/>
  <c r="E122" i="11"/>
  <c r="G152" i="11" s="1"/>
  <c r="C150" i="11"/>
  <c r="BG25" i="11"/>
  <c r="C142" i="11"/>
  <c r="BG17" i="11"/>
  <c r="C130" i="11"/>
  <c r="BG5" i="11"/>
  <c r="M65" i="11"/>
  <c r="M105" i="11" s="1"/>
  <c r="O135" i="11" s="1"/>
  <c r="L65" i="11"/>
  <c r="L105" i="11" s="1"/>
  <c r="N135" i="11" s="1"/>
  <c r="C143" i="11"/>
  <c r="BG18" i="11"/>
  <c r="Q136" i="11"/>
  <c r="S136" i="11"/>
  <c r="R136" i="11"/>
  <c r="P136" i="11"/>
  <c r="Q148" i="11"/>
  <c r="S148" i="11"/>
  <c r="R148" i="11"/>
  <c r="P148" i="11"/>
  <c r="M82" i="10"/>
  <c r="M122" i="10" s="1"/>
  <c r="O152" i="10" s="1"/>
  <c r="L82" i="10"/>
  <c r="L122" i="10" s="1"/>
  <c r="N152" i="10" s="1"/>
  <c r="I122" i="10"/>
  <c r="K152" i="10" s="1"/>
  <c r="Q144" i="11"/>
  <c r="R144" i="11"/>
  <c r="P144" i="11"/>
  <c r="S144" i="11"/>
  <c r="K117" i="10"/>
  <c r="M147" i="10" s="1"/>
  <c r="G117" i="10"/>
  <c r="I147" i="10" s="1"/>
  <c r="C117" i="10"/>
  <c r="E147" i="10" s="1"/>
  <c r="J117" i="10"/>
  <c r="L147" i="10" s="1"/>
  <c r="F117" i="10"/>
  <c r="H147" i="10" s="1"/>
  <c r="BE22" i="10"/>
  <c r="M117" i="10"/>
  <c r="O147" i="10" s="1"/>
  <c r="I117" i="10"/>
  <c r="K147" i="10" s="1"/>
  <c r="E117" i="10"/>
  <c r="G147" i="10" s="1"/>
  <c r="L117" i="10"/>
  <c r="N147" i="10" s="1"/>
  <c r="H117" i="10"/>
  <c r="J147" i="10" s="1"/>
  <c r="D117" i="10"/>
  <c r="F147" i="10" s="1"/>
  <c r="S141" i="10"/>
  <c r="R141" i="10"/>
  <c r="Q141" i="10"/>
  <c r="P141" i="10"/>
  <c r="BG14" i="9"/>
  <c r="C139" i="9"/>
  <c r="S145" i="10"/>
  <c r="R145" i="10"/>
  <c r="Q145" i="10"/>
  <c r="P145" i="10"/>
  <c r="C134" i="10"/>
  <c r="BG9" i="10"/>
  <c r="M117" i="9"/>
  <c r="O147" i="9" s="1"/>
  <c r="I117" i="9"/>
  <c r="K147" i="9" s="1"/>
  <c r="K117" i="9"/>
  <c r="M147" i="9" s="1"/>
  <c r="G117" i="9"/>
  <c r="I147" i="9" s="1"/>
  <c r="H117" i="9"/>
  <c r="J147" i="9" s="1"/>
  <c r="C117" i="9"/>
  <c r="E147" i="9" s="1"/>
  <c r="F117" i="9"/>
  <c r="H147" i="9" s="1"/>
  <c r="BE22" i="9"/>
  <c r="L117" i="9"/>
  <c r="N147" i="9" s="1"/>
  <c r="E117" i="9"/>
  <c r="G147" i="9" s="1"/>
  <c r="J117" i="9"/>
  <c r="L147" i="9" s="1"/>
  <c r="D117" i="9"/>
  <c r="F147" i="9" s="1"/>
  <c r="C136" i="9"/>
  <c r="BG11" i="9"/>
  <c r="C149" i="8"/>
  <c r="BG24" i="8"/>
  <c r="C141" i="8"/>
  <c r="BG16" i="8"/>
  <c r="C133" i="8"/>
  <c r="BG8" i="8"/>
  <c r="C140" i="9"/>
  <c r="BG15" i="9"/>
  <c r="C144" i="9"/>
  <c r="BG19" i="9"/>
  <c r="M77" i="8"/>
  <c r="M117" i="8" s="1"/>
  <c r="O147" i="8" s="1"/>
  <c r="L77" i="8"/>
  <c r="L117" i="8" s="1"/>
  <c r="N147" i="8" s="1"/>
  <c r="S136" i="8"/>
  <c r="R136" i="8"/>
  <c r="Q136" i="8"/>
  <c r="P136" i="8"/>
  <c r="I117" i="8"/>
  <c r="K147" i="8" s="1"/>
  <c r="C131" i="8"/>
  <c r="BG6" i="8"/>
  <c r="I123" i="7"/>
  <c r="K153" i="7" s="1"/>
  <c r="M75" i="7"/>
  <c r="M115" i="7" s="1"/>
  <c r="O145" i="7" s="1"/>
  <c r="L75" i="7"/>
  <c r="L115" i="7" s="1"/>
  <c r="N145" i="7" s="1"/>
  <c r="R141" i="9"/>
  <c r="P141" i="9"/>
  <c r="S141" i="9"/>
  <c r="Q141" i="9"/>
  <c r="J122" i="8"/>
  <c r="L152" i="8" s="1"/>
  <c r="F122" i="8"/>
  <c r="H152" i="8" s="1"/>
  <c r="M122" i="8"/>
  <c r="O152" i="8" s="1"/>
  <c r="I122" i="8"/>
  <c r="K152" i="8" s="1"/>
  <c r="E122" i="8"/>
  <c r="G152" i="8" s="1"/>
  <c r="L122" i="8"/>
  <c r="N152" i="8" s="1"/>
  <c r="H122" i="8"/>
  <c r="J152" i="8" s="1"/>
  <c r="D122" i="8"/>
  <c r="F152" i="8" s="1"/>
  <c r="K122" i="8"/>
  <c r="M152" i="8" s="1"/>
  <c r="G122" i="8"/>
  <c r="I152" i="8" s="1"/>
  <c r="C122" i="8"/>
  <c r="E152" i="8" s="1"/>
  <c r="BE27" i="8"/>
  <c r="S144" i="8"/>
  <c r="R144" i="8"/>
  <c r="Q144" i="8"/>
  <c r="P144" i="8"/>
  <c r="S132" i="8"/>
  <c r="R132" i="8"/>
  <c r="Q132" i="8"/>
  <c r="P132" i="8"/>
  <c r="C154" i="6"/>
  <c r="BG29" i="6"/>
  <c r="C134" i="6"/>
  <c r="BG9" i="6"/>
  <c r="C130" i="7"/>
  <c r="BG5" i="7"/>
  <c r="R151" i="6"/>
  <c r="Q151" i="6"/>
  <c r="S151" i="6"/>
  <c r="P151" i="6"/>
  <c r="BG10" i="6"/>
  <c r="C135" i="6"/>
  <c r="M123" i="5"/>
  <c r="O153" i="5" s="1"/>
  <c r="I123" i="5"/>
  <c r="K153" i="5" s="1"/>
  <c r="E123" i="5"/>
  <c r="G153" i="5" s="1"/>
  <c r="L123" i="5"/>
  <c r="N153" i="5" s="1"/>
  <c r="H123" i="5"/>
  <c r="J153" i="5" s="1"/>
  <c r="D123" i="5"/>
  <c r="F153" i="5" s="1"/>
  <c r="K123" i="5"/>
  <c r="M153" i="5" s="1"/>
  <c r="C123" i="5"/>
  <c r="E153" i="5" s="1"/>
  <c r="J123" i="5"/>
  <c r="L153" i="5" s="1"/>
  <c r="G123" i="5"/>
  <c r="I153" i="5" s="1"/>
  <c r="F123" i="5"/>
  <c r="H153" i="5" s="1"/>
  <c r="BE28" i="5"/>
  <c r="C146" i="5"/>
  <c r="BG21" i="5"/>
  <c r="C130" i="5"/>
  <c r="BG5" i="5"/>
  <c r="L122" i="6"/>
  <c r="N152" i="6" s="1"/>
  <c r="H122" i="6"/>
  <c r="J152" i="6" s="1"/>
  <c r="D122" i="6"/>
  <c r="F152" i="6" s="1"/>
  <c r="K122" i="6"/>
  <c r="M152" i="6" s="1"/>
  <c r="G122" i="6"/>
  <c r="I152" i="6" s="1"/>
  <c r="C122" i="6"/>
  <c r="E152" i="6" s="1"/>
  <c r="I122" i="6"/>
  <c r="K152" i="6" s="1"/>
  <c r="BE27" i="6"/>
  <c r="F122" i="6"/>
  <c r="H152" i="6" s="1"/>
  <c r="M122" i="6"/>
  <c r="O152" i="6" s="1"/>
  <c r="E122" i="6"/>
  <c r="G152" i="6" s="1"/>
  <c r="J122" i="6"/>
  <c r="L152" i="6" s="1"/>
  <c r="C138" i="6"/>
  <c r="BG13" i="6"/>
  <c r="M65" i="5"/>
  <c r="M105" i="5" s="1"/>
  <c r="O135" i="5" s="1"/>
  <c r="L65" i="5"/>
  <c r="L105" i="5" s="1"/>
  <c r="N135" i="5" s="1"/>
  <c r="BG6" i="5"/>
  <c r="C131" i="5"/>
  <c r="BG19" i="5"/>
  <c r="C144" i="5"/>
  <c r="BG11" i="5"/>
  <c r="C136" i="5"/>
  <c r="R139" i="6"/>
  <c r="Q139" i="6"/>
  <c r="S139" i="6"/>
  <c r="P139" i="6"/>
  <c r="C152" i="4"/>
  <c r="BG27" i="4"/>
  <c r="M117" i="4"/>
  <c r="O147" i="4" s="1"/>
  <c r="I117" i="4"/>
  <c r="K147" i="4" s="1"/>
  <c r="E117" i="4"/>
  <c r="G147" i="4" s="1"/>
  <c r="L117" i="4"/>
  <c r="N147" i="4" s="1"/>
  <c r="H117" i="4"/>
  <c r="J147" i="4" s="1"/>
  <c r="D117" i="4"/>
  <c r="F147" i="4" s="1"/>
  <c r="K117" i="4"/>
  <c r="M147" i="4" s="1"/>
  <c r="C117" i="4"/>
  <c r="E147" i="4" s="1"/>
  <c r="BE22" i="4"/>
  <c r="J117" i="4"/>
  <c r="L147" i="4" s="1"/>
  <c r="G117" i="4"/>
  <c r="I147" i="4" s="1"/>
  <c r="F117" i="4"/>
  <c r="H147" i="4" s="1"/>
  <c r="C140" i="4"/>
  <c r="BG15" i="4"/>
  <c r="M105" i="4"/>
  <c r="O135" i="4" s="1"/>
  <c r="I105" i="4"/>
  <c r="K135" i="4" s="1"/>
  <c r="E105" i="4"/>
  <c r="G135" i="4" s="1"/>
  <c r="L105" i="4"/>
  <c r="N135" i="4" s="1"/>
  <c r="H105" i="4"/>
  <c r="J135" i="4" s="1"/>
  <c r="D105" i="4"/>
  <c r="F135" i="4" s="1"/>
  <c r="G105" i="4"/>
  <c r="I135" i="4" s="1"/>
  <c r="BE10" i="4"/>
  <c r="F105" i="4"/>
  <c r="H135" i="4" s="1"/>
  <c r="K105" i="4"/>
  <c r="M135" i="4" s="1"/>
  <c r="C105" i="4"/>
  <c r="E135" i="4" s="1"/>
  <c r="J105" i="4"/>
  <c r="L135" i="4" s="1"/>
  <c r="K115" i="4"/>
  <c r="M145" i="4" s="1"/>
  <c r="G115" i="4"/>
  <c r="I145" i="4" s="1"/>
  <c r="C115" i="4"/>
  <c r="E145" i="4" s="1"/>
  <c r="J115" i="4"/>
  <c r="L145" i="4" s="1"/>
  <c r="F115" i="4"/>
  <c r="H145" i="4" s="1"/>
  <c r="I115" i="4"/>
  <c r="K145" i="4" s="1"/>
  <c r="H115" i="4"/>
  <c r="J145" i="4" s="1"/>
  <c r="BE20" i="4"/>
  <c r="M115" i="4"/>
  <c r="O145" i="4" s="1"/>
  <c r="E115" i="4"/>
  <c r="G145" i="4" s="1"/>
  <c r="L115" i="4"/>
  <c r="N145" i="4" s="1"/>
  <c r="D115" i="4"/>
  <c r="F145" i="4" s="1"/>
  <c r="C130" i="4"/>
  <c r="BG5" i="4"/>
  <c r="BG16" i="4"/>
  <c r="C141" i="4"/>
  <c r="BG8" i="4"/>
  <c r="C133" i="4"/>
  <c r="S138" i="6" l="1"/>
  <c r="R138" i="6"/>
  <c r="P138" i="6"/>
  <c r="Q138" i="6"/>
  <c r="R130" i="7"/>
  <c r="Q130" i="7"/>
  <c r="P130" i="7"/>
  <c r="S130" i="7"/>
  <c r="R141" i="8"/>
  <c r="Q141" i="8"/>
  <c r="P141" i="8"/>
  <c r="S141" i="8"/>
  <c r="S136" i="9"/>
  <c r="Q136" i="9"/>
  <c r="R136" i="9"/>
  <c r="P136" i="9"/>
  <c r="P139" i="8"/>
  <c r="S139" i="8"/>
  <c r="R139" i="8"/>
  <c r="Q139" i="8"/>
  <c r="P151" i="8"/>
  <c r="S151" i="8"/>
  <c r="R151" i="8"/>
  <c r="Q151" i="8"/>
  <c r="P132" i="7"/>
  <c r="S132" i="7"/>
  <c r="R132" i="7"/>
  <c r="Q132" i="7"/>
  <c r="Q143" i="7"/>
  <c r="P143" i="7"/>
  <c r="S143" i="7"/>
  <c r="R143" i="7"/>
  <c r="Q151" i="7"/>
  <c r="P151" i="7"/>
  <c r="S151" i="7"/>
  <c r="R151" i="7"/>
  <c r="P147" i="8"/>
  <c r="S147" i="8"/>
  <c r="R147" i="8"/>
  <c r="Q147" i="8"/>
  <c r="P143" i="8"/>
  <c r="S143" i="8"/>
  <c r="R143" i="8"/>
  <c r="Q143" i="8"/>
  <c r="Q132" i="10"/>
  <c r="P132" i="10"/>
  <c r="S132" i="10"/>
  <c r="R132" i="10"/>
  <c r="P152" i="10"/>
  <c r="S152" i="10"/>
  <c r="R152" i="10"/>
  <c r="Q152" i="10"/>
  <c r="Q139" i="10"/>
  <c r="P139" i="10"/>
  <c r="S139" i="10"/>
  <c r="R139" i="10"/>
  <c r="R147" i="11"/>
  <c r="S147" i="11"/>
  <c r="Q147" i="11"/>
  <c r="P147" i="11"/>
  <c r="R134" i="11"/>
  <c r="Q134" i="11"/>
  <c r="P134" i="11"/>
  <c r="S134" i="11"/>
  <c r="Q150" i="4"/>
  <c r="P150" i="4"/>
  <c r="S150" i="4"/>
  <c r="R150" i="4"/>
  <c r="BG22" i="6"/>
  <c r="C147" i="6"/>
  <c r="Q132" i="5"/>
  <c r="P132" i="5"/>
  <c r="S132" i="5"/>
  <c r="R132" i="5"/>
  <c r="S138" i="5"/>
  <c r="R138" i="5"/>
  <c r="Q138" i="5"/>
  <c r="P138" i="5"/>
  <c r="S141" i="7"/>
  <c r="R141" i="7"/>
  <c r="Q141" i="7"/>
  <c r="P141" i="7"/>
  <c r="S149" i="7"/>
  <c r="R149" i="7"/>
  <c r="Q149" i="7"/>
  <c r="P149" i="7"/>
  <c r="R145" i="8"/>
  <c r="Q145" i="8"/>
  <c r="P145" i="8"/>
  <c r="S145" i="8"/>
  <c r="P140" i="10"/>
  <c r="S140" i="10"/>
  <c r="R140" i="10"/>
  <c r="Q140" i="10"/>
  <c r="Q143" i="10"/>
  <c r="P143" i="10"/>
  <c r="S143" i="10"/>
  <c r="R143" i="10"/>
  <c r="R139" i="11"/>
  <c r="Q139" i="11"/>
  <c r="P139" i="11"/>
  <c r="S139" i="11"/>
  <c r="S146" i="11"/>
  <c r="P146" i="11"/>
  <c r="R146" i="11"/>
  <c r="Q146" i="11"/>
  <c r="S153" i="10"/>
  <c r="R153" i="10"/>
  <c r="Q153" i="10"/>
  <c r="P153" i="10"/>
  <c r="R149" i="4"/>
  <c r="Q149" i="4"/>
  <c r="P149" i="4"/>
  <c r="S149" i="4"/>
  <c r="S132" i="4"/>
  <c r="R132" i="4"/>
  <c r="Q132" i="4"/>
  <c r="P132" i="4"/>
  <c r="C152" i="5"/>
  <c r="BG27" i="5"/>
  <c r="Q148" i="5"/>
  <c r="P148" i="5"/>
  <c r="S148" i="5"/>
  <c r="R148" i="5"/>
  <c r="Q150" i="5"/>
  <c r="P150" i="5"/>
  <c r="S150" i="5"/>
  <c r="R150" i="5"/>
  <c r="S137" i="7"/>
  <c r="R137" i="7"/>
  <c r="Q137" i="7"/>
  <c r="P137" i="7"/>
  <c r="S152" i="9"/>
  <c r="Q152" i="9"/>
  <c r="R152" i="9"/>
  <c r="P152" i="9"/>
  <c r="S146" i="5"/>
  <c r="R146" i="5"/>
  <c r="Q146" i="5"/>
  <c r="P146" i="5"/>
  <c r="S140" i="9"/>
  <c r="Q140" i="9"/>
  <c r="R140" i="9"/>
  <c r="P140" i="9"/>
  <c r="R133" i="4"/>
  <c r="Q133" i="4"/>
  <c r="P133" i="4"/>
  <c r="S133" i="4"/>
  <c r="C152" i="6"/>
  <c r="BG27" i="6"/>
  <c r="C153" i="5"/>
  <c r="BG28" i="5"/>
  <c r="R135" i="6"/>
  <c r="Q135" i="6"/>
  <c r="S135" i="6"/>
  <c r="P135" i="6"/>
  <c r="C152" i="8"/>
  <c r="BG27" i="8"/>
  <c r="R143" i="11"/>
  <c r="S143" i="11"/>
  <c r="Q143" i="11"/>
  <c r="P143" i="11"/>
  <c r="Q130" i="11"/>
  <c r="P130" i="11"/>
  <c r="S130" i="11"/>
  <c r="R130" i="11"/>
  <c r="S150" i="11"/>
  <c r="Q150" i="11"/>
  <c r="P150" i="11"/>
  <c r="R150" i="11"/>
  <c r="Q154" i="4"/>
  <c r="P154" i="4"/>
  <c r="S154" i="4"/>
  <c r="R154" i="4"/>
  <c r="S136" i="4"/>
  <c r="R136" i="4"/>
  <c r="Q136" i="4"/>
  <c r="P136" i="4"/>
  <c r="S146" i="6"/>
  <c r="R146" i="6"/>
  <c r="P146" i="6"/>
  <c r="Q146" i="6"/>
  <c r="Q154" i="5"/>
  <c r="R154" i="5"/>
  <c r="P154" i="5"/>
  <c r="S154" i="5"/>
  <c r="S133" i="7"/>
  <c r="R133" i="7"/>
  <c r="Q133" i="7"/>
  <c r="P133" i="7"/>
  <c r="C135" i="7"/>
  <c r="BG10" i="7"/>
  <c r="BG27" i="7"/>
  <c r="C152" i="7"/>
  <c r="R137" i="4"/>
  <c r="Q137" i="4"/>
  <c r="S137" i="4"/>
  <c r="P137" i="4"/>
  <c r="Q132" i="6"/>
  <c r="P132" i="6"/>
  <c r="S132" i="6"/>
  <c r="R132" i="6"/>
  <c r="C145" i="6"/>
  <c r="BG20" i="6"/>
  <c r="C135" i="10"/>
  <c r="BG10" i="10"/>
  <c r="Q142" i="4"/>
  <c r="P142" i="4"/>
  <c r="S142" i="4"/>
  <c r="R142" i="4"/>
  <c r="R143" i="5"/>
  <c r="Q143" i="5"/>
  <c r="P143" i="5"/>
  <c r="S143" i="5"/>
  <c r="P135" i="9"/>
  <c r="R135" i="9"/>
  <c r="S135" i="9"/>
  <c r="Q135" i="9"/>
  <c r="P148" i="10"/>
  <c r="S148" i="10"/>
  <c r="R148" i="10"/>
  <c r="Q148" i="10"/>
  <c r="S140" i="4"/>
  <c r="R140" i="4"/>
  <c r="Q140" i="4"/>
  <c r="P140" i="4"/>
  <c r="C147" i="4"/>
  <c r="BG22" i="4"/>
  <c r="S154" i="6"/>
  <c r="R154" i="6"/>
  <c r="P154" i="6"/>
  <c r="Q154" i="6"/>
  <c r="P131" i="8"/>
  <c r="S131" i="8"/>
  <c r="R131" i="8"/>
  <c r="Q131" i="8"/>
  <c r="BG22" i="9"/>
  <c r="C147" i="9"/>
  <c r="Q130" i="4"/>
  <c r="P130" i="4"/>
  <c r="S130" i="4"/>
  <c r="R130" i="4"/>
  <c r="S152" i="4"/>
  <c r="R152" i="4"/>
  <c r="Q152" i="4"/>
  <c r="P152" i="4"/>
  <c r="S130" i="5"/>
  <c r="R130" i="5"/>
  <c r="Q130" i="5"/>
  <c r="P130" i="5"/>
  <c r="S134" i="6"/>
  <c r="R134" i="6"/>
  <c r="Q134" i="6"/>
  <c r="P134" i="6"/>
  <c r="S144" i="9"/>
  <c r="Q144" i="9"/>
  <c r="R144" i="9"/>
  <c r="P144" i="9"/>
  <c r="R133" i="8"/>
  <c r="Q133" i="8"/>
  <c r="P133" i="8"/>
  <c r="S133" i="8"/>
  <c r="R149" i="8"/>
  <c r="Q149" i="8"/>
  <c r="P149" i="8"/>
  <c r="S149" i="8"/>
  <c r="Q134" i="10"/>
  <c r="S134" i="10"/>
  <c r="R134" i="10"/>
  <c r="P134" i="10"/>
  <c r="Q134" i="4"/>
  <c r="P134" i="4"/>
  <c r="S134" i="4"/>
  <c r="R134" i="4"/>
  <c r="P140" i="7"/>
  <c r="S140" i="7"/>
  <c r="R140" i="7"/>
  <c r="Q140" i="7"/>
  <c r="R134" i="7"/>
  <c r="Q134" i="7"/>
  <c r="P134" i="7"/>
  <c r="S134" i="7"/>
  <c r="S153" i="7"/>
  <c r="R153" i="7"/>
  <c r="Q153" i="7"/>
  <c r="P153" i="7"/>
  <c r="S132" i="9"/>
  <c r="Q132" i="9"/>
  <c r="R132" i="9"/>
  <c r="P132" i="9"/>
  <c r="Q139" i="7"/>
  <c r="P139" i="7"/>
  <c r="S139" i="7"/>
  <c r="R139" i="7"/>
  <c r="Q147" i="7"/>
  <c r="P147" i="7"/>
  <c r="S147" i="7"/>
  <c r="R147" i="7"/>
  <c r="S130" i="10"/>
  <c r="R130" i="10"/>
  <c r="Q130" i="10"/>
  <c r="P130" i="10"/>
  <c r="P143" i="9"/>
  <c r="R143" i="9"/>
  <c r="S143" i="9"/>
  <c r="Q143" i="9"/>
  <c r="P131" i="11"/>
  <c r="S131" i="11"/>
  <c r="R131" i="11"/>
  <c r="Q131" i="11"/>
  <c r="C153" i="11"/>
  <c r="BG28" i="11"/>
  <c r="Q151" i="10"/>
  <c r="P151" i="10"/>
  <c r="S151" i="10"/>
  <c r="R151" i="10"/>
  <c r="Q138" i="4"/>
  <c r="P138" i="4"/>
  <c r="S138" i="4"/>
  <c r="R138" i="4"/>
  <c r="Q140" i="5"/>
  <c r="P140" i="5"/>
  <c r="S140" i="5"/>
  <c r="R140" i="5"/>
  <c r="S150" i="6"/>
  <c r="R150" i="6"/>
  <c r="Q150" i="6"/>
  <c r="P150" i="6"/>
  <c r="P136" i="7"/>
  <c r="S136" i="7"/>
  <c r="R136" i="7"/>
  <c r="Q136" i="7"/>
  <c r="S145" i="7"/>
  <c r="R145" i="7"/>
  <c r="Q145" i="7"/>
  <c r="P145" i="7"/>
  <c r="R137" i="8"/>
  <c r="Q137" i="8"/>
  <c r="P137" i="8"/>
  <c r="S137" i="8"/>
  <c r="R153" i="8"/>
  <c r="Q153" i="8"/>
  <c r="P153" i="8"/>
  <c r="S153" i="8"/>
  <c r="R135" i="11"/>
  <c r="P135" i="11"/>
  <c r="S135" i="11"/>
  <c r="Q135" i="11"/>
  <c r="S149" i="10"/>
  <c r="R149" i="10"/>
  <c r="Q149" i="10"/>
  <c r="P149" i="10"/>
  <c r="R151" i="11"/>
  <c r="P151" i="11"/>
  <c r="S151" i="11"/>
  <c r="Q151" i="11"/>
  <c r="S138" i="11"/>
  <c r="R138" i="11"/>
  <c r="Q138" i="11"/>
  <c r="P138" i="11"/>
  <c r="S154" i="11"/>
  <c r="R154" i="11"/>
  <c r="Q154" i="11"/>
  <c r="P154" i="11"/>
  <c r="Q146" i="4"/>
  <c r="P146" i="4"/>
  <c r="S146" i="4"/>
  <c r="R146" i="4"/>
  <c r="S144" i="4"/>
  <c r="R144" i="4"/>
  <c r="Q144" i="4"/>
  <c r="P144" i="4"/>
  <c r="S142" i="5"/>
  <c r="R142" i="5"/>
  <c r="Q142" i="5"/>
  <c r="P142" i="5"/>
  <c r="S142" i="6"/>
  <c r="R142" i="6"/>
  <c r="Q142" i="6"/>
  <c r="P142" i="6"/>
  <c r="P135" i="8"/>
  <c r="S135" i="8"/>
  <c r="R135" i="8"/>
  <c r="Q135" i="8"/>
  <c r="S148" i="9"/>
  <c r="Q148" i="9"/>
  <c r="R148" i="9"/>
  <c r="P148" i="9"/>
  <c r="Q140" i="6"/>
  <c r="P140" i="6"/>
  <c r="S140" i="6"/>
  <c r="R140" i="6"/>
  <c r="R135" i="5"/>
  <c r="Q135" i="5"/>
  <c r="P135" i="5"/>
  <c r="S135" i="5"/>
  <c r="Q144" i="5"/>
  <c r="P144" i="5"/>
  <c r="S144" i="5"/>
  <c r="R144" i="5"/>
  <c r="R141" i="4"/>
  <c r="Q141" i="4"/>
  <c r="P141" i="4"/>
  <c r="S141" i="4"/>
  <c r="BG20" i="4"/>
  <c r="C145" i="4"/>
  <c r="C135" i="4"/>
  <c r="BG10" i="4"/>
  <c r="Q136" i="5"/>
  <c r="P136" i="5"/>
  <c r="S136" i="5"/>
  <c r="R136" i="5"/>
  <c r="R131" i="5"/>
  <c r="Q131" i="5"/>
  <c r="S131" i="5"/>
  <c r="P131" i="5"/>
  <c r="P139" i="9"/>
  <c r="R139" i="9"/>
  <c r="S139" i="9"/>
  <c r="Q139" i="9"/>
  <c r="C147" i="10"/>
  <c r="BG22" i="10"/>
  <c r="S142" i="11"/>
  <c r="R142" i="11"/>
  <c r="Q142" i="11"/>
  <c r="P142" i="11"/>
  <c r="C152" i="11"/>
  <c r="BG27" i="11"/>
  <c r="S148" i="4"/>
  <c r="R148" i="4"/>
  <c r="Q148" i="4"/>
  <c r="P148" i="4"/>
  <c r="Q148" i="6"/>
  <c r="P148" i="6"/>
  <c r="S148" i="6"/>
  <c r="R148" i="6"/>
  <c r="P151" i="5"/>
  <c r="S151" i="5"/>
  <c r="R151" i="5"/>
  <c r="Q151" i="5"/>
  <c r="S134" i="5"/>
  <c r="R134" i="5"/>
  <c r="Q134" i="5"/>
  <c r="P134" i="5"/>
  <c r="S130" i="6"/>
  <c r="R130" i="6"/>
  <c r="P130" i="6"/>
  <c r="Q130" i="6"/>
  <c r="C153" i="6"/>
  <c r="BG28" i="6"/>
  <c r="C145" i="11"/>
  <c r="BG20" i="11"/>
  <c r="C153" i="4"/>
  <c r="BG28" i="4"/>
  <c r="BG22" i="5"/>
  <c r="C147" i="5"/>
  <c r="R139" i="5"/>
  <c r="Q139" i="5"/>
  <c r="S139" i="5"/>
  <c r="P139" i="5"/>
  <c r="P131" i="9"/>
  <c r="R131" i="9"/>
  <c r="S131" i="9"/>
  <c r="Q131" i="9"/>
  <c r="R143" i="6"/>
  <c r="Q143" i="6"/>
  <c r="S143" i="6"/>
  <c r="P143" i="6"/>
  <c r="P151" i="9"/>
  <c r="R151" i="9"/>
  <c r="S151" i="9"/>
  <c r="Q151" i="9"/>
  <c r="S136" i="10"/>
  <c r="R136" i="10"/>
  <c r="Q136" i="10"/>
  <c r="P136" i="10"/>
  <c r="P144" i="10"/>
  <c r="S144" i="10"/>
  <c r="R144" i="10"/>
  <c r="Q144" i="10"/>
  <c r="R147" i="5" l="1"/>
  <c r="Q147" i="5"/>
  <c r="S147" i="5"/>
  <c r="P147" i="5"/>
  <c r="P145" i="11"/>
  <c r="Q145" i="11"/>
  <c r="S145" i="11"/>
  <c r="R145" i="11"/>
  <c r="Q152" i="11"/>
  <c r="S152" i="11"/>
  <c r="R152" i="11"/>
  <c r="P152" i="11"/>
  <c r="P135" i="4"/>
  <c r="S135" i="4"/>
  <c r="R135" i="4"/>
  <c r="Q135" i="4"/>
  <c r="P153" i="11"/>
  <c r="S153" i="11"/>
  <c r="R153" i="11"/>
  <c r="Q153" i="11"/>
  <c r="P147" i="4"/>
  <c r="S147" i="4"/>
  <c r="R147" i="4"/>
  <c r="Q147" i="4"/>
  <c r="P145" i="6"/>
  <c r="S145" i="6"/>
  <c r="Q145" i="6"/>
  <c r="R145" i="6"/>
  <c r="Q135" i="7"/>
  <c r="P135" i="7"/>
  <c r="S135" i="7"/>
  <c r="R135" i="7"/>
  <c r="R153" i="5"/>
  <c r="S153" i="5"/>
  <c r="Q153" i="5"/>
  <c r="P153" i="5"/>
  <c r="S152" i="5"/>
  <c r="R152" i="5"/>
  <c r="Q152" i="5"/>
  <c r="P152" i="5"/>
  <c r="R145" i="4"/>
  <c r="Q145" i="4"/>
  <c r="S145" i="4"/>
  <c r="P145" i="4"/>
  <c r="P147" i="9"/>
  <c r="R147" i="9"/>
  <c r="S147" i="9"/>
  <c r="Q147" i="9"/>
  <c r="P152" i="7"/>
  <c r="S152" i="7"/>
  <c r="R152" i="7"/>
  <c r="Q152" i="7"/>
  <c r="R147" i="6"/>
  <c r="Q147" i="6"/>
  <c r="S147" i="6"/>
  <c r="P147" i="6"/>
  <c r="R153" i="4"/>
  <c r="Q153" i="4"/>
  <c r="P153" i="4"/>
  <c r="S153" i="4"/>
  <c r="P153" i="6"/>
  <c r="S153" i="6"/>
  <c r="Q153" i="6"/>
  <c r="R153" i="6"/>
  <c r="Q147" i="10"/>
  <c r="P147" i="10"/>
  <c r="S147" i="10"/>
  <c r="R147" i="10"/>
  <c r="P135" i="10"/>
  <c r="S135" i="10"/>
  <c r="R135" i="10"/>
  <c r="Q135" i="10"/>
  <c r="S152" i="8"/>
  <c r="R152" i="8"/>
  <c r="Q152" i="8"/>
  <c r="P152" i="8"/>
  <c r="Q152" i="6"/>
  <c r="P152" i="6"/>
  <c r="R152" i="6"/>
  <c r="S152" i="6"/>
</calcChain>
</file>

<file path=xl/sharedStrings.xml><?xml version="1.0" encoding="utf-8"?>
<sst xmlns="http://schemas.openxmlformats.org/spreadsheetml/2006/main" count="5160" uniqueCount="226">
  <si>
    <t>A1</t>
  </si>
  <si>
    <t>A2</t>
  </si>
  <si>
    <t>B1</t>
  </si>
  <si>
    <t>B2</t>
  </si>
  <si>
    <t>C1</t>
  </si>
  <si>
    <t>C2</t>
  </si>
  <si>
    <t>D1</t>
  </si>
  <si>
    <t>D2</t>
  </si>
  <si>
    <t>D3</t>
  </si>
  <si>
    <t>D4</t>
  </si>
  <si>
    <t>E1</t>
  </si>
  <si>
    <t>E2</t>
  </si>
  <si>
    <t>E3</t>
  </si>
  <si>
    <t>F1</t>
  </si>
  <si>
    <t>F2</t>
  </si>
  <si>
    <t>F3</t>
  </si>
  <si>
    <t>F4</t>
  </si>
  <si>
    <t>H1</t>
  </si>
  <si>
    <t>I1</t>
  </si>
  <si>
    <t>I2</t>
  </si>
  <si>
    <t>J1</t>
  </si>
  <si>
    <t>K1</t>
  </si>
  <si>
    <t>K2</t>
  </si>
  <si>
    <t>K3</t>
  </si>
  <si>
    <t>L1</t>
  </si>
  <si>
    <t>L2</t>
  </si>
  <si>
    <t>M1</t>
  </si>
  <si>
    <t>M2</t>
  </si>
  <si>
    <t>Q1</t>
  </si>
  <si>
    <t>Q2</t>
  </si>
  <si>
    <t>Q3</t>
  </si>
  <si>
    <t>R1</t>
  </si>
  <si>
    <t>R2</t>
  </si>
  <si>
    <t>T1</t>
  </si>
  <si>
    <t>U1</t>
  </si>
  <si>
    <t>V1</t>
  </si>
  <si>
    <t>V2</t>
  </si>
  <si>
    <t>V3</t>
  </si>
  <si>
    <t>W1</t>
  </si>
  <si>
    <t>X1</t>
  </si>
  <si>
    <t>Y1</t>
  </si>
  <si>
    <t>Z1</t>
  </si>
  <si>
    <t>AA1</t>
  </si>
  <si>
    <t>Flow ID</t>
  </si>
  <si>
    <t>Open burning</t>
  </si>
  <si>
    <t>Formal sorting</t>
  </si>
  <si>
    <t>PLASTIC FLOWS</t>
  </si>
  <si>
    <t>Change in 'Response flow' (mt of change per mt change in Driving flow) --&gt;</t>
  </si>
  <si>
    <t>J0</t>
  </si>
  <si>
    <t>Ocean leakage</t>
  </si>
  <si>
    <t>CL-MR</t>
  </si>
  <si>
    <t>OL-MR</t>
  </si>
  <si>
    <t>'Driving flow'</t>
  </si>
  <si>
    <t>Flow 1</t>
  </si>
  <si>
    <t>Flow 2</t>
  </si>
  <si>
    <t>Flow 3</t>
  </si>
  <si>
    <t>Flow 4</t>
  </si>
  <si>
    <t>Flow 5</t>
  </si>
  <si>
    <t>Flow 6</t>
  </si>
  <si>
    <t>Flow 7</t>
  </si>
  <si>
    <t>Flow 8</t>
  </si>
  <si>
    <t>Flow 9</t>
  </si>
  <si>
    <t>Flow 10</t>
  </si>
  <si>
    <t>Flow 11</t>
  </si>
  <si>
    <t>Flow 12</t>
  </si>
  <si>
    <t>Flow 13</t>
  </si>
  <si>
    <t>Flow 14</t>
  </si>
  <si>
    <t>Flow 15</t>
  </si>
  <si>
    <t>Flow 16</t>
  </si>
  <si>
    <t>Flow 17</t>
  </si>
  <si>
    <t>Flow 18</t>
  </si>
  <si>
    <t>Flow 19</t>
  </si>
  <si>
    <t>Flow 20</t>
  </si>
  <si>
    <t>Flow 21</t>
  </si>
  <si>
    <t>Flow 22</t>
  </si>
  <si>
    <t>Flow 23</t>
  </si>
  <si>
    <t>Flow 24</t>
  </si>
  <si>
    <t>Flow 25</t>
  </si>
  <si>
    <t>Flow 26</t>
  </si>
  <si>
    <t>Flow 27</t>
  </si>
  <si>
    <t>Flow 28</t>
  </si>
  <si>
    <t>Flow 29</t>
  </si>
  <si>
    <t>Flow 30</t>
  </si>
  <si>
    <t>Flow 31</t>
  </si>
  <si>
    <t>Flow 32</t>
  </si>
  <si>
    <t>Flow 33</t>
  </si>
  <si>
    <t>Flow 34</t>
  </si>
  <si>
    <t>Flow 35</t>
  </si>
  <si>
    <t>Flow 36</t>
  </si>
  <si>
    <t>Flow 37</t>
  </si>
  <si>
    <t>Flow 38</t>
  </si>
  <si>
    <t>Flow 39</t>
  </si>
  <si>
    <t>Flow 40</t>
  </si>
  <si>
    <t>Flow 41</t>
  </si>
  <si>
    <t>Flow 42</t>
  </si>
  <si>
    <t>Flow 43</t>
  </si>
  <si>
    <t>Flow 44</t>
  </si>
  <si>
    <t>5:  collected for recycling</t>
  </si>
  <si>
    <t>17: exports</t>
  </si>
  <si>
    <t>18: imports</t>
  </si>
  <si>
    <t>20: CL-MR losses</t>
  </si>
  <si>
    <t>21: OL-MR losses</t>
  </si>
  <si>
    <t>22: P2P</t>
  </si>
  <si>
    <t>28: Landfill</t>
  </si>
  <si>
    <t>7:  Inform --&gt; CL-MR</t>
  </si>
  <si>
    <t>9:  Informal --&gt; Chemical conversion</t>
  </si>
  <si>
    <t>10: Informal --&gt; Unsorted</t>
  </si>
  <si>
    <t>11: Mixed collection --&gt; Chemical conversion</t>
  </si>
  <si>
    <t>13: Mixed collection --&gt; Formal sorting</t>
  </si>
  <si>
    <t>14: Formal --&gt; CL-MR</t>
  </si>
  <si>
    <t>16: Formal sorting losses</t>
  </si>
  <si>
    <t>24: Chemical conversion losses</t>
  </si>
  <si>
    <t>L1: Unsorted waste --&gt; Managed waste</t>
  </si>
  <si>
    <t>Raw model outputs</t>
  </si>
  <si>
    <t>How much does OL change (mt) per mt increase in x</t>
  </si>
  <si>
    <t>How much change in flow (x) is required to reduce OL by 1 mt</t>
  </si>
  <si>
    <t>'Driving flow', x</t>
  </si>
  <si>
    <t>y=Ocean leakage</t>
  </si>
  <si>
    <t xml:space="preserve">6: </t>
  </si>
  <si>
    <t xml:space="preserve">19: </t>
  </si>
  <si>
    <t xml:space="preserve">44: </t>
  </si>
  <si>
    <t>25: Unsorted waste --&gt; Managed waste</t>
  </si>
  <si>
    <t xml:space="preserve">26: </t>
  </si>
  <si>
    <t xml:space="preserve">27: </t>
  </si>
  <si>
    <t>ECON / GHG / JOBS</t>
  </si>
  <si>
    <t>OPEX</t>
  </si>
  <si>
    <t>CAPEX</t>
  </si>
  <si>
    <t>PRICE</t>
  </si>
  <si>
    <t>REVENUES</t>
  </si>
  <si>
    <t>REQ_INVESTMENT</t>
  </si>
  <si>
    <t>GHG</t>
  </si>
  <si>
    <t>JOBS</t>
  </si>
  <si>
    <t>TOTAL CAPEX</t>
  </si>
  <si>
    <t>TOTAL OPEX</t>
  </si>
  <si>
    <t>TOTAL REQ INVESTMENT</t>
  </si>
  <si>
    <t>TOTAL GHG</t>
  </si>
  <si>
    <t>TOTAL JOBS</t>
  </si>
  <si>
    <t>Virgin plastic production</t>
  </si>
  <si>
    <t>Plastic conversion</t>
  </si>
  <si>
    <t>Formal collection</t>
  </si>
  <si>
    <t>Informal collection</t>
  </si>
  <si>
    <t>Closed loop MR</t>
  </si>
  <si>
    <t>Open loop MR</t>
  </si>
  <si>
    <t>Chemical conversion P2P</t>
  </si>
  <si>
    <t>Chemical conversion P2F</t>
  </si>
  <si>
    <t>Thermal treatment</t>
  </si>
  <si>
    <t>Engineered landfills</t>
  </si>
  <si>
    <t>Import (sorting)</t>
  </si>
  <si>
    <t>Reduce - Eliminate</t>
  </si>
  <si>
    <t>Reduce - Reuse</t>
  </si>
  <si>
    <t>Reduce - New Delivery Models</t>
  </si>
  <si>
    <t>Substitute - Paper</t>
  </si>
  <si>
    <t>Substitute - Coated paper</t>
  </si>
  <si>
    <t>Substitute - Compostables</t>
  </si>
  <si>
    <t>Actual closed loop MR</t>
  </si>
  <si>
    <t>Actual open loop MR</t>
  </si>
  <si>
    <t>Substitute - Paper - Production</t>
  </si>
  <si>
    <t>Substitute - Coated paper - Production</t>
  </si>
  <si>
    <t>Substitute - Compostables - Production</t>
  </si>
  <si>
    <t>Substitute - Paper - Waste management (EOL)</t>
  </si>
  <si>
    <t>Substitute - Coated paper - Waste management (EOL)</t>
  </si>
  <si>
    <t>Substitute - Compostables - Waste management (EOL)</t>
  </si>
  <si>
    <t>Chemical conversion (P2P)</t>
  </si>
  <si>
    <t>Chemical conversion (P2F)</t>
  </si>
  <si>
    <t>Thermal treatment energy sale (per tonne of plastic)</t>
  </si>
  <si>
    <t>Thermal treatment w/ ER</t>
  </si>
  <si>
    <t>Sorting</t>
  </si>
  <si>
    <t>How much change in $ is induced by a 1 mt increase in x: d$/dx</t>
  </si>
  <si>
    <t>(mt GHGe): dGHG/dx</t>
  </si>
  <si>
    <t>(Jobs): dJobs/dx</t>
  </si>
  <si>
    <t>TOTAL CAPEX, $ (excl. production &amp; conversion)</t>
  </si>
  <si>
    <t>TOTAL CAPEX, $ (incl. production &amp; conversion)</t>
  </si>
  <si>
    <t>TOTAL OPEX, $ (excl. production &amp; conversion)</t>
  </si>
  <si>
    <t>TOTAL OPEX, $ (incl. production &amp; conversion)</t>
  </si>
  <si>
    <t>TOTAL REQ INV, $ (excl. production &amp; conversion)</t>
  </si>
  <si>
    <t>TOTAL REQ INV, $ (incl. production &amp; conversion)</t>
  </si>
  <si>
    <t>TOTAL REVENUE, $ (excl. production &amp; conversion)</t>
  </si>
  <si>
    <t>TOTAL COSTS (excl. production &amp; conversion)</t>
  </si>
  <si>
    <t>TOTAL COSTS (incl. production &amp; conversion)</t>
  </si>
  <si>
    <t>Net (excl. production &amp; conversion)</t>
  </si>
  <si>
    <t>Net (incl. production &amp; conversion)</t>
  </si>
  <si>
    <t>TOTAL GHG (excl. production &amp; conversion)</t>
  </si>
  <si>
    <t>TOTAL GHG (incl. production &amp; conversion)</t>
  </si>
  <si>
    <t>TOTAL JOBS (excl. production &amp; conversion)</t>
  </si>
  <si>
    <t>TOTAL JOBS  (incl. production &amp; conversion)</t>
  </si>
  <si>
    <t>COMBINED COST &amp; EFFECT</t>
  </si>
  <si>
    <t>Example: If we choose to increase C1 by 1 mt, this entails system-wide OPEX, CAPEX etc., and we get some reduction in ocean leakage. We can put all of this together…</t>
  </si>
  <si>
    <t>y = ocean leakage</t>
  </si>
  <si>
    <t>dy/dx and d$/dx are given above. Here, we can combine these as (dy/dx) / (d$/dx)    = dy/d$</t>
  </si>
  <si>
    <t>x = below (C1, D1, etc.)</t>
  </si>
  <si>
    <t>dy/d$ calculates the change in ocean leakage per $ invested in OPEX, CAPEX etc. that is required to facilitate a 1 mt change in flow y</t>
  </si>
  <si>
    <t>$ is as indicated (OPEX, CAPEX, etc.)</t>
  </si>
  <si>
    <t>In other words, if we increase one of the flows by 1 mt, we see the change in OL in Table 1, and the change in $ (+ve and -ve) associated with that change in flow in Table 2.</t>
  </si>
  <si>
    <t>In Table 3 we have the change in OL associated with a 1 $ addition to these various economic components</t>
  </si>
  <si>
    <t>If negative, it means OL decreases by this many mt per $ spent on that component, e.g. if we increase C1 (collected for recycling) by 1 mt, we see a change in OL of -1.03e-5 mt per $ we spend on TOTAL CAPEX</t>
  </si>
  <si>
    <t>per $ spent on CAPEX, this is how much OL changes by</t>
  </si>
  <si>
    <t>dy / d$</t>
  </si>
  <si>
    <t>The flow (x) being varied</t>
  </si>
  <si>
    <t>How much change (mt) in flow x is required to reduce OL by 1 mt</t>
  </si>
  <si>
    <t>C1 (5):  collected for recycling</t>
  </si>
  <si>
    <t xml:space="preserve">C2 (6): </t>
  </si>
  <si>
    <t>D1 (7):  Inform --&gt; CL-MR</t>
  </si>
  <si>
    <t>D3 (9):  Informal --&gt; Chemical conversion</t>
  </si>
  <si>
    <t>D4 (10): Informal --&gt; Unsorted</t>
  </si>
  <si>
    <t>E1 (11): Mixed collection --&gt; Chemical conversion</t>
  </si>
  <si>
    <t>E3 (13): Mixed collection --&gt; Formal sorting</t>
  </si>
  <si>
    <t>F1 (14): Formal --&gt; CL-MR</t>
  </si>
  <si>
    <t>F3 (16): Formal sorting losses</t>
  </si>
  <si>
    <t>F4 (17): exports</t>
  </si>
  <si>
    <t>H1 (18): imports</t>
  </si>
  <si>
    <t xml:space="preserve">I1 (19): </t>
  </si>
  <si>
    <t>I2 (20): CL-MR losses</t>
  </si>
  <si>
    <t xml:space="preserve">J0 (44): </t>
  </si>
  <si>
    <t>J1 (21): OL-MR losses</t>
  </si>
  <si>
    <t>K1 (22): P2P</t>
  </si>
  <si>
    <t>K3 (24): Chemical conversion losses</t>
  </si>
  <si>
    <t>L1 (25): Unsorted waste --&gt; Managed waste</t>
  </si>
  <si>
    <t xml:space="preserve">L2 (26): </t>
  </si>
  <si>
    <t xml:space="preserve">M1 (27): </t>
  </si>
  <si>
    <t>M2 (28): Landfill</t>
  </si>
  <si>
    <t>Maximum OL Change</t>
  </si>
  <si>
    <t>Flow (Mt)</t>
  </si>
  <si>
    <t>1. 'Collected</t>
  </si>
  <si>
    <t>2. 'Uncollected</t>
  </si>
  <si>
    <t>3. Formal Collection</t>
  </si>
  <si>
    <t>4. Informal Collection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</si>
</sst>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"/>
    <numFmt numFmtId="166" formatCode="#,##0.0"/>
    <numFmt numFmtId="167" formatCode="0.00000E+00"/>
    <numFmt numFmtId="168" formatCode="0.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11" fontId="1" fillId="0" borderId="0" xfId="0" applyNumberFormat="1" applyFont="1"/>
    <xf numFmtId="0" fontId="1" fillId="2" borderId="0" xfId="0" applyFont="1" applyFill="1"/>
    <xf numFmtId="0" fontId="2" fillId="3" borderId="1" xfId="0" applyFont="1" applyFill="1" applyBorder="1"/>
    <xf numFmtId="0" fontId="1" fillId="3" borderId="1" xfId="0" applyFont="1" applyFill="1" applyBorder="1"/>
    <xf numFmtId="11" fontId="1" fillId="3" borderId="1" xfId="0" applyNumberFormat="1" applyFont="1" applyFill="1" applyBorder="1"/>
    <xf numFmtId="0" fontId="2" fillId="0" borderId="0" xfId="0" applyFont="1"/>
    <xf numFmtId="0" fontId="2" fillId="2" borderId="0" xfId="0" applyFont="1" applyFill="1"/>
    <xf numFmtId="0" fontId="2" fillId="4" borderId="0" xfId="0" applyFont="1" applyFill="1" applyAlignment="1">
      <alignment vertical="center" wrapText="1"/>
    </xf>
    <xf numFmtId="0" fontId="2" fillId="5" borderId="0" xfId="0" applyFont="1" applyFill="1" applyAlignment="1">
      <alignment horizontal="center" vertical="center" wrapText="1"/>
    </xf>
    <xf numFmtId="0" fontId="2" fillId="0" borderId="0" xfId="0" applyFont="1" applyAlignment="1">
      <alignment wrapText="1"/>
    </xf>
    <xf numFmtId="11" fontId="1" fillId="0" borderId="0" xfId="0" applyNumberFormat="1" applyFont="1" applyAlignment="1">
      <alignment horizontal="center" vertical="center"/>
    </xf>
    <xf numFmtId="2" fontId="1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/>
    <xf numFmtId="11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2" fontId="1" fillId="0" borderId="0" xfId="0" applyNumberFormat="1" applyFont="1" applyAlignment="1">
      <alignment horizontal="center"/>
    </xf>
    <xf numFmtId="164" fontId="1" fillId="0" borderId="0" xfId="0" applyNumberFormat="1" applyFont="1"/>
    <xf numFmtId="0" fontId="2" fillId="0" borderId="0" xfId="0" applyFont="1" applyAlignment="1">
      <alignment vertical="center"/>
    </xf>
    <xf numFmtId="0" fontId="2" fillId="9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1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20" fontId="3" fillId="0" borderId="0" xfId="0" applyNumberFormat="1" applyFont="1"/>
    <xf numFmtId="164" fontId="3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1" fontId="3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/>
    </xf>
    <xf numFmtId="3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12" borderId="0" xfId="0" applyFont="1" applyFill="1" applyAlignment="1">
      <alignment horizontal="center" vertical="center" wrapText="1"/>
    </xf>
    <xf numFmtId="0" fontId="2" fillId="10" borderId="0" xfId="0" applyFont="1" applyFill="1" applyAlignment="1">
      <alignment horizontal="center" vertical="center" wrapText="1"/>
    </xf>
    <xf numFmtId="0" fontId="2" fillId="13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/>
    </xf>
    <xf numFmtId="1" fontId="1" fillId="5" borderId="0" xfId="0" applyNumberFormat="1" applyFont="1" applyFill="1" applyAlignment="1">
      <alignment horizontal="center"/>
    </xf>
    <xf numFmtId="3" fontId="1" fillId="12" borderId="0" xfId="0" applyNumberFormat="1" applyFont="1" applyFill="1" applyAlignment="1">
      <alignment horizontal="center"/>
    </xf>
    <xf numFmtId="3" fontId="1" fillId="10" borderId="0" xfId="0" applyNumberFormat="1" applyFont="1" applyFill="1" applyAlignment="1">
      <alignment horizontal="center"/>
    </xf>
    <xf numFmtId="166" fontId="1" fillId="13" borderId="0" xfId="0" applyNumberFormat="1" applyFont="1" applyFill="1" applyAlignment="1">
      <alignment horizontal="center"/>
    </xf>
    <xf numFmtId="3" fontId="1" fillId="13" borderId="0" xfId="0" applyNumberFormat="1" applyFont="1" applyFill="1" applyAlignment="1">
      <alignment horizontal="center"/>
    </xf>
    <xf numFmtId="0" fontId="1" fillId="0" borderId="0" xfId="0" applyFont="1" applyAlignment="1">
      <alignment wrapText="1"/>
    </xf>
    <xf numFmtId="167" fontId="1" fillId="0" borderId="0" xfId="0" applyNumberFormat="1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0" borderId="2" xfId="0" applyFont="1" applyBorder="1"/>
    <xf numFmtId="168" fontId="1" fillId="2" borderId="2" xfId="0" applyNumberFormat="1" applyFont="1" applyFill="1" applyBorder="1"/>
    <xf numFmtId="164" fontId="1" fillId="5" borderId="0" xfId="0" applyNumberFormat="1" applyFont="1" applyFill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4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60</xdr:col>
      <xdr:colOff>381000</xdr:colOff>
      <xdr:row>1</xdr:row>
      <xdr:rowOff>119063</xdr:rowOff>
    </xdr:from>
    <xdr:to>
      <xdr:col>72</xdr:col>
      <xdr:colOff>717551</xdr:colOff>
      <xdr:row>27</xdr:row>
      <xdr:rowOff>82580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02750" y="309563"/>
          <a:ext cx="10337801" cy="57703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60</xdr:col>
      <xdr:colOff>381000</xdr:colOff>
      <xdr:row>1</xdr:row>
      <xdr:rowOff>119063</xdr:rowOff>
    </xdr:from>
    <xdr:to>
      <xdr:col>72</xdr:col>
      <xdr:colOff>717551</xdr:colOff>
      <xdr:row>27</xdr:row>
      <xdr:rowOff>82580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02750" y="309563"/>
          <a:ext cx="10337801" cy="57703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60</xdr:col>
      <xdr:colOff>381000</xdr:colOff>
      <xdr:row>1</xdr:row>
      <xdr:rowOff>119063</xdr:rowOff>
    </xdr:from>
    <xdr:to>
      <xdr:col>72</xdr:col>
      <xdr:colOff>717551</xdr:colOff>
      <xdr:row>27</xdr:row>
      <xdr:rowOff>82580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02750" y="309563"/>
          <a:ext cx="10337801" cy="57703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60</xdr:col>
      <xdr:colOff>381000</xdr:colOff>
      <xdr:row>1</xdr:row>
      <xdr:rowOff>119063</xdr:rowOff>
    </xdr:from>
    <xdr:to>
      <xdr:col>72</xdr:col>
      <xdr:colOff>717551</xdr:colOff>
      <xdr:row>27</xdr:row>
      <xdr:rowOff>82580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02750" y="309563"/>
          <a:ext cx="10337801" cy="577036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60</xdr:col>
      <xdr:colOff>381000</xdr:colOff>
      <xdr:row>1</xdr:row>
      <xdr:rowOff>119063</xdr:rowOff>
    </xdr:from>
    <xdr:to>
      <xdr:col>72</xdr:col>
      <xdr:colOff>717551</xdr:colOff>
      <xdr:row>27</xdr:row>
      <xdr:rowOff>82580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02750" y="309563"/>
          <a:ext cx="10337801" cy="577036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60</xdr:col>
      <xdr:colOff>381000</xdr:colOff>
      <xdr:row>1</xdr:row>
      <xdr:rowOff>119063</xdr:rowOff>
    </xdr:from>
    <xdr:to>
      <xdr:col>72</xdr:col>
      <xdr:colOff>717551</xdr:colOff>
      <xdr:row>27</xdr:row>
      <xdr:rowOff>82580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02750" y="309563"/>
          <a:ext cx="10337801" cy="577036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60</xdr:col>
      <xdr:colOff>381000</xdr:colOff>
      <xdr:row>1</xdr:row>
      <xdr:rowOff>119063</xdr:rowOff>
    </xdr:from>
    <xdr:to>
      <xdr:col>72</xdr:col>
      <xdr:colOff>717551</xdr:colOff>
      <xdr:row>27</xdr:row>
      <xdr:rowOff>82580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02750" y="309563"/>
          <a:ext cx="10337801" cy="577036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60</xdr:col>
      <xdr:colOff>381000</xdr:colOff>
      <xdr:row>1</xdr:row>
      <xdr:rowOff>119063</xdr:rowOff>
    </xdr:from>
    <xdr:to>
      <xdr:col>72</xdr:col>
      <xdr:colOff>717551</xdr:colOff>
      <xdr:row>27</xdr:row>
      <xdr:rowOff>82580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02750" y="309563"/>
          <a:ext cx="10337801" cy="57703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X204"/>
  <sheetViews>
    <sheetView zoomScale="70" zoomScaleNormal="70" workbookViewId="0"/>
  </sheetViews>
  <sheetFormatPr baseColWidth="10" defaultColWidth="8.83203125" defaultRowHeight="16" x14ac:dyDescent="0.2"/>
  <cols>
    <col min="1" max="1" width="8.6640625" customWidth="1"/>
    <col min="2" max="2" width="39.83203125" customWidth="1"/>
    <col min="3" max="3" width="25.5" customWidth="1"/>
    <col min="4" max="4" width="30.1640625" customWidth="1"/>
    <col min="5" max="5" width="17" customWidth="1"/>
    <col min="6" max="6" width="16.6640625" customWidth="1"/>
    <col min="7" max="7" width="14.5" customWidth="1"/>
    <col min="8" max="8" width="15.5" customWidth="1"/>
    <col min="9" max="9" width="15.6640625" customWidth="1"/>
    <col min="10" max="10" width="17" customWidth="1"/>
    <col min="11" max="11" width="15.6640625" customWidth="1"/>
    <col min="12" max="12" width="16.5" customWidth="1"/>
    <col min="13" max="13" width="16.6640625" customWidth="1"/>
    <col min="15" max="15" width="13.33203125" customWidth="1"/>
    <col min="16" max="16" width="12.83203125" customWidth="1"/>
    <col min="17" max="17" width="12" customWidth="1"/>
    <col min="18" max="18" width="12.5" customWidth="1"/>
    <col min="47" max="47" width="14.33203125" customWidth="1"/>
    <col min="48" max="48" width="15.5" customWidth="1"/>
    <col min="51" max="51" width="16.5" customWidth="1"/>
  </cols>
  <sheetData>
    <row r="1" spans="1:128" x14ac:dyDescent="0.2">
      <c r="A1" s="3" t="s">
        <v>46</v>
      </c>
      <c r="B1" s="4"/>
      <c r="C1" s="4"/>
      <c r="D1" s="4"/>
      <c r="E1" s="4"/>
      <c r="F1" s="4"/>
      <c r="G1" s="4"/>
      <c r="H1" s="4"/>
      <c r="I1" s="5"/>
      <c r="J1" s="5"/>
      <c r="K1" s="4"/>
      <c r="L1" s="5"/>
      <c r="M1" s="5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5"/>
      <c r="Z1" s="5"/>
      <c r="AA1" s="4"/>
      <c r="AB1" s="4"/>
      <c r="AC1" s="4"/>
      <c r="AD1" s="4"/>
      <c r="AE1" s="5"/>
      <c r="AF1" s="5"/>
      <c r="AG1" s="5"/>
      <c r="AH1" s="4"/>
      <c r="AI1" s="4"/>
      <c r="AJ1" s="5"/>
      <c r="AK1" s="4"/>
      <c r="AL1" s="4"/>
      <c r="AM1" s="4"/>
      <c r="AN1" s="4"/>
      <c r="AO1" s="5"/>
      <c r="AP1" s="4"/>
      <c r="AQ1" s="4"/>
      <c r="AR1" s="5"/>
      <c r="AS1" s="5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</row>
    <row r="2" spans="1:128" x14ac:dyDescent="0.2">
      <c r="C2" s="6" t="s">
        <v>47</v>
      </c>
    </row>
    <row r="3" spans="1:128" ht="94.5" customHeight="1" x14ac:dyDescent="0.2">
      <c r="B3" s="6"/>
      <c r="C3" t="s">
        <v>53</v>
      </c>
      <c r="D3" t="s">
        <v>54</v>
      </c>
      <c r="E3" t="s">
        <v>55</v>
      </c>
      <c r="F3" t="s">
        <v>56</v>
      </c>
      <c r="G3" t="s">
        <v>57</v>
      </c>
      <c r="H3" t="s">
        <v>58</v>
      </c>
      <c r="I3" t="s">
        <v>59</v>
      </c>
      <c r="J3" t="s">
        <v>60</v>
      </c>
      <c r="K3" t="s">
        <v>61</v>
      </c>
      <c r="L3" t="s">
        <v>62</v>
      </c>
      <c r="M3" t="s">
        <v>63</v>
      </c>
      <c r="N3" t="s">
        <v>64</v>
      </c>
      <c r="O3" t="s">
        <v>65</v>
      </c>
      <c r="P3" t="s">
        <v>66</v>
      </c>
      <c r="Q3" t="s">
        <v>67</v>
      </c>
      <c r="R3" t="s">
        <v>68</v>
      </c>
      <c r="S3" t="s">
        <v>69</v>
      </c>
      <c r="T3" t="s">
        <v>70</v>
      </c>
      <c r="U3" t="s">
        <v>71</v>
      </c>
      <c r="V3" t="s">
        <v>72</v>
      </c>
      <c r="W3" t="s">
        <v>73</v>
      </c>
      <c r="X3" t="s">
        <v>74</v>
      </c>
      <c r="Y3" t="s">
        <v>75</v>
      </c>
      <c r="Z3" t="s">
        <v>76</v>
      </c>
      <c r="AA3" t="s">
        <v>77</v>
      </c>
      <c r="AB3" t="s">
        <v>78</v>
      </c>
      <c r="AC3" t="s">
        <v>79</v>
      </c>
      <c r="AD3" t="s">
        <v>80</v>
      </c>
      <c r="AE3" t="s">
        <v>81</v>
      </c>
      <c r="AF3" t="s">
        <v>82</v>
      </c>
      <c r="AG3" t="s">
        <v>83</v>
      </c>
      <c r="AH3" t="s">
        <v>84</v>
      </c>
      <c r="AI3" t="s">
        <v>85</v>
      </c>
      <c r="AJ3" t="s">
        <v>86</v>
      </c>
      <c r="AK3" t="s">
        <v>87</v>
      </c>
      <c r="AL3" t="s">
        <v>88</v>
      </c>
      <c r="AM3" t="s">
        <v>89</v>
      </c>
      <c r="AN3" t="s">
        <v>90</v>
      </c>
      <c r="AO3" t="s">
        <v>91</v>
      </c>
      <c r="AP3" t="s">
        <v>92</v>
      </c>
      <c r="AQ3" t="s">
        <v>93</v>
      </c>
      <c r="AR3" t="s">
        <v>94</v>
      </c>
      <c r="AS3" t="s">
        <v>95</v>
      </c>
      <c r="AT3" t="s">
        <v>96</v>
      </c>
      <c r="AU3" t="s">
        <v>49</v>
      </c>
      <c r="AV3" t="s">
        <v>44</v>
      </c>
      <c r="AW3" t="s">
        <v>50</v>
      </c>
      <c r="AX3" t="s">
        <v>51</v>
      </c>
      <c r="AY3" t="s">
        <v>45</v>
      </c>
      <c r="BC3" s="6"/>
      <c r="BD3" s="8" t="s">
        <v>114</v>
      </c>
      <c r="BE3" s="9" t="s">
        <v>115</v>
      </c>
      <c r="BF3" s="9" t="s">
        <v>221</v>
      </c>
      <c r="BG3" s="9" t="s">
        <v>220</v>
      </c>
    </row>
    <row r="4" spans="1:128" x14ac:dyDescent="0.2">
      <c r="A4" s="54" t="s">
        <v>43</v>
      </c>
      <c r="B4" s="6" t="s">
        <v>52</v>
      </c>
      <c r="C4" s="55" t="s">
        <v>0</v>
      </c>
      <c r="D4" s="55" t="s">
        <v>1</v>
      </c>
      <c r="E4" s="55" t="s">
        <v>2</v>
      </c>
      <c r="F4" s="55" t="s">
        <v>3</v>
      </c>
      <c r="G4" s="55" t="s">
        <v>4</v>
      </c>
      <c r="H4" s="55" t="s">
        <v>5</v>
      </c>
      <c r="I4" s="55" t="s">
        <v>6</v>
      </c>
      <c r="J4" s="55" t="s">
        <v>7</v>
      </c>
      <c r="K4" s="55" t="s">
        <v>8</v>
      </c>
      <c r="L4" s="55" t="s">
        <v>9</v>
      </c>
      <c r="M4" s="55" t="s">
        <v>10</v>
      </c>
      <c r="N4" s="55" t="s">
        <v>11</v>
      </c>
      <c r="O4" s="55" t="s">
        <v>12</v>
      </c>
      <c r="P4" s="55" t="s">
        <v>13</v>
      </c>
      <c r="Q4" s="55" t="s">
        <v>14</v>
      </c>
      <c r="R4" s="55" t="s">
        <v>15</v>
      </c>
      <c r="S4" s="55" t="s">
        <v>16</v>
      </c>
      <c r="T4" s="55" t="s">
        <v>17</v>
      </c>
      <c r="U4" s="55" t="s">
        <v>18</v>
      </c>
      <c r="V4" s="55" t="s">
        <v>19</v>
      </c>
      <c r="W4" s="55" t="s">
        <v>20</v>
      </c>
      <c r="X4" s="55" t="s">
        <v>21</v>
      </c>
      <c r="Y4" s="55" t="s">
        <v>22</v>
      </c>
      <c r="Z4" s="55" t="s">
        <v>23</v>
      </c>
      <c r="AA4" s="55" t="s">
        <v>24</v>
      </c>
      <c r="AB4" s="55" t="s">
        <v>25</v>
      </c>
      <c r="AC4" s="55" t="s">
        <v>26</v>
      </c>
      <c r="AD4" s="55" t="s">
        <v>27</v>
      </c>
      <c r="AE4" s="55" t="s">
        <v>28</v>
      </c>
      <c r="AF4" s="55" t="s">
        <v>29</v>
      </c>
      <c r="AG4" s="55" t="s">
        <v>30</v>
      </c>
      <c r="AH4" s="55" t="s">
        <v>31</v>
      </c>
      <c r="AI4" s="55" t="s">
        <v>32</v>
      </c>
      <c r="AJ4" s="55" t="s">
        <v>33</v>
      </c>
      <c r="AK4" s="55" t="s">
        <v>34</v>
      </c>
      <c r="AL4" s="55" t="s">
        <v>35</v>
      </c>
      <c r="AM4" s="55" t="s">
        <v>36</v>
      </c>
      <c r="AN4" s="55" t="s">
        <v>37</v>
      </c>
      <c r="AO4" s="55" t="s">
        <v>38</v>
      </c>
      <c r="AP4" s="55" t="s">
        <v>39</v>
      </c>
      <c r="AQ4" s="55" t="s">
        <v>40</v>
      </c>
      <c r="AR4" s="55" t="s">
        <v>41</v>
      </c>
      <c r="AS4" s="55" t="s">
        <v>42</v>
      </c>
      <c r="AT4" s="55" t="s">
        <v>48</v>
      </c>
      <c r="AU4" s="55" t="s">
        <v>49</v>
      </c>
      <c r="AV4" s="55" t="s">
        <v>44</v>
      </c>
      <c r="AW4" s="55" t="s">
        <v>50</v>
      </c>
      <c r="AX4" s="55" t="s">
        <v>51</v>
      </c>
      <c r="AY4" s="55" t="s">
        <v>45</v>
      </c>
      <c r="BC4" s="6" t="s">
        <v>116</v>
      </c>
      <c r="BD4" t="s">
        <v>117</v>
      </c>
    </row>
    <row r="5" spans="1:128" x14ac:dyDescent="0.2">
      <c r="A5" s="54" t="s">
        <v>0</v>
      </c>
      <c r="B5" s="6" t="s">
        <v>222</v>
      </c>
      <c r="C5" s="56">
        <v>1</v>
      </c>
      <c r="D5" s="56">
        <v>-1</v>
      </c>
      <c r="E5" s="56">
        <v>0.99861999999999995</v>
      </c>
      <c r="F5" s="56">
        <v>1.3775E-3</v>
      </c>
      <c r="G5" s="56">
        <v>0.24954999999999999</v>
      </c>
      <c r="H5" s="56">
        <v>0.74875999999999998</v>
      </c>
      <c r="I5" s="56">
        <v>8.4957999999999995E-4</v>
      </c>
      <c r="J5" s="56">
        <v>4.5888E-4</v>
      </c>
      <c r="K5" s="56">
        <v>0</v>
      </c>
      <c r="L5" s="56">
        <v>6.8866000000000001E-5</v>
      </c>
      <c r="M5" s="56">
        <v>8.6660999999999997E-4</v>
      </c>
      <c r="N5" s="56">
        <v>0.74787000000000003</v>
      </c>
      <c r="O5" s="56">
        <v>0</v>
      </c>
      <c r="P5" s="56">
        <v>0.11981</v>
      </c>
      <c r="Q5" s="56">
        <v>8.0210000000000004E-2</v>
      </c>
      <c r="R5" s="56">
        <v>5.0006000000000002E-2</v>
      </c>
      <c r="S5" s="56">
        <v>5.0137E-16</v>
      </c>
      <c r="T5" s="56">
        <v>0</v>
      </c>
      <c r="U5" s="56">
        <v>8.9065000000000005E-2</v>
      </c>
      <c r="V5" s="56">
        <v>3.2941999999999999E-2</v>
      </c>
      <c r="W5" s="56">
        <v>2.1950000000000001E-2</v>
      </c>
      <c r="X5" s="56">
        <v>0</v>
      </c>
      <c r="Y5" s="56">
        <v>6.2748000000000003E-4</v>
      </c>
      <c r="Z5" s="56">
        <v>2.3207999999999999E-4</v>
      </c>
      <c r="AA5" s="56">
        <v>0.82204999999999995</v>
      </c>
      <c r="AB5" s="56">
        <v>3.0804000000000002E-2</v>
      </c>
      <c r="AC5" s="56">
        <v>0.3402</v>
      </c>
      <c r="AD5" s="56">
        <v>0.57987999999999995</v>
      </c>
      <c r="AE5" s="56">
        <v>-0.11201</v>
      </c>
      <c r="AF5" s="56">
        <v>-0.29530000000000001</v>
      </c>
      <c r="AG5" s="56">
        <v>-0.10183</v>
      </c>
      <c r="AH5" s="56">
        <v>1.5399999999999999E-3</v>
      </c>
      <c r="AI5" s="56">
        <v>2.1444000000000001E-2</v>
      </c>
      <c r="AJ5" s="56">
        <v>-6.5197000000000005E-2</v>
      </c>
      <c r="AK5" s="56">
        <v>-0.10027</v>
      </c>
      <c r="AL5" s="56">
        <v>0</v>
      </c>
      <c r="AM5" s="56">
        <v>6.437E-3</v>
      </c>
      <c r="AN5" s="56">
        <v>1.3783000000000001E-3</v>
      </c>
      <c r="AO5" s="56">
        <v>9.7922999999999995E-19</v>
      </c>
      <c r="AP5" s="56">
        <v>0</v>
      </c>
      <c r="AQ5" s="56">
        <v>0</v>
      </c>
      <c r="AR5" s="56">
        <v>6.0163999999999997E-15</v>
      </c>
      <c r="AS5" s="56">
        <v>2.8411E-16</v>
      </c>
      <c r="AT5" s="56">
        <v>5.9345000000000002E-2</v>
      </c>
      <c r="AU5" s="56">
        <v>-0.16409000000000001</v>
      </c>
      <c r="AV5" s="56">
        <v>0</v>
      </c>
      <c r="AW5" s="56">
        <v>0.12200999999999999</v>
      </c>
      <c r="AX5" s="56">
        <v>8.1294000000000005E-2</v>
      </c>
      <c r="AY5" s="56">
        <v>0.25002999999999997</v>
      </c>
      <c r="BB5" s="54" t="s">
        <v>0</v>
      </c>
      <c r="BC5" s="6" t="s">
        <v>222</v>
      </c>
      <c r="BD5" s="11">
        <f t="shared" ref="BD5:BD8" si="0">AU5</f>
        <v>-0.16409000000000001</v>
      </c>
      <c r="BE5" s="33">
        <f t="shared" ref="BE5:BE8" si="1">IFERROR(-1/BD5,"-")</f>
        <v>6.0942165884575532</v>
      </c>
      <c r="BF5">
        <v>87.112799999999993</v>
      </c>
      <c r="BG5">
        <f t="shared" ref="BG5:BG8" si="2">IFERROR(BF5/BE5,"-")</f>
        <v>14.294339352</v>
      </c>
    </row>
    <row r="6" spans="1:128" x14ac:dyDescent="0.2">
      <c r="A6" s="54" t="s">
        <v>1</v>
      </c>
      <c r="B6" s="6" t="s">
        <v>223</v>
      </c>
      <c r="C6" s="56">
        <v>-1</v>
      </c>
      <c r="D6" s="56">
        <v>1</v>
      </c>
      <c r="E6" s="56">
        <v>-0.99975999999999998</v>
      </c>
      <c r="F6" s="56">
        <v>-2.3788999999999999E-4</v>
      </c>
      <c r="G6" s="56">
        <v>0</v>
      </c>
      <c r="H6" s="56">
        <v>-0.79195000000000004</v>
      </c>
      <c r="I6" s="56">
        <v>0</v>
      </c>
      <c r="J6" s="56">
        <v>0</v>
      </c>
      <c r="K6" s="56">
        <v>0</v>
      </c>
      <c r="L6" s="56">
        <v>0</v>
      </c>
      <c r="M6" s="56">
        <v>-5.4292000000000001E-14</v>
      </c>
      <c r="N6" s="56">
        <v>-0.80061000000000004</v>
      </c>
      <c r="O6" s="56">
        <v>0</v>
      </c>
      <c r="P6" s="56">
        <v>0</v>
      </c>
      <c r="Q6" s="56">
        <v>0</v>
      </c>
      <c r="R6" s="56">
        <v>0</v>
      </c>
      <c r="S6" s="56">
        <v>-7.2389999999999997E-13</v>
      </c>
      <c r="T6" s="56">
        <v>0</v>
      </c>
      <c r="U6" s="56">
        <v>0</v>
      </c>
      <c r="V6" s="56">
        <v>0</v>
      </c>
      <c r="W6" s="56">
        <v>0</v>
      </c>
      <c r="X6" s="56">
        <v>0</v>
      </c>
      <c r="Y6" s="56">
        <v>0</v>
      </c>
      <c r="Z6" s="56">
        <v>0</v>
      </c>
      <c r="AA6" s="56">
        <v>-0.78278000000000003</v>
      </c>
      <c r="AB6" s="56">
        <v>-2.9332E-2</v>
      </c>
      <c r="AC6" s="56">
        <v>-0.29161999999999999</v>
      </c>
      <c r="AD6" s="56">
        <v>-0.49230000000000002</v>
      </c>
      <c r="AE6" s="56">
        <v>0.22</v>
      </c>
      <c r="AF6" s="56">
        <v>0.57999000000000001</v>
      </c>
      <c r="AG6" s="56">
        <v>0.2</v>
      </c>
      <c r="AH6" s="56">
        <v>-1.4687000000000001E-3</v>
      </c>
      <c r="AI6" s="56">
        <v>-1.9533999999999999E-2</v>
      </c>
      <c r="AJ6" s="56">
        <v>0.20300000000000001</v>
      </c>
      <c r="AK6" s="56">
        <v>0.19853000000000001</v>
      </c>
      <c r="AL6" s="56">
        <v>0</v>
      </c>
      <c r="AM6" s="56">
        <v>-6.1393000000000003E-3</v>
      </c>
      <c r="AN6" s="56">
        <v>-2.2325000000000001E-3</v>
      </c>
      <c r="AO6" s="56">
        <v>-9.8970000000000009E-16</v>
      </c>
      <c r="AP6" s="56">
        <v>0</v>
      </c>
      <c r="AQ6" s="56">
        <v>0</v>
      </c>
      <c r="AR6" s="56">
        <v>-7.8181000000000004E-12</v>
      </c>
      <c r="AS6" s="56">
        <v>-1.0858E-13</v>
      </c>
      <c r="AT6" s="56">
        <v>0</v>
      </c>
      <c r="AU6" s="56">
        <v>0.39928999999999998</v>
      </c>
      <c r="AV6" s="56">
        <v>0.21385999999999999</v>
      </c>
      <c r="AW6" s="56">
        <v>0</v>
      </c>
      <c r="AX6" s="56">
        <v>0</v>
      </c>
      <c r="AY6" s="56">
        <v>0</v>
      </c>
      <c r="BB6" s="54" t="s">
        <v>1</v>
      </c>
      <c r="BC6" s="6" t="s">
        <v>223</v>
      </c>
      <c r="BD6" s="11">
        <f t="shared" si="0"/>
        <v>0.39928999999999998</v>
      </c>
      <c r="BE6" s="33">
        <f t="shared" si="1"/>
        <v>-2.5044453905682587</v>
      </c>
      <c r="BF6">
        <v>3.7341000000001699E-2</v>
      </c>
      <c r="BG6">
        <f t="shared" si="2"/>
        <v>-1.4909887890000679E-2</v>
      </c>
    </row>
    <row r="7" spans="1:128" x14ac:dyDescent="0.2">
      <c r="A7" s="54" t="s">
        <v>2</v>
      </c>
      <c r="B7" s="6" t="s">
        <v>224</v>
      </c>
      <c r="C7" s="56">
        <v>2.0082000000000002E-15</v>
      </c>
      <c r="D7" s="56">
        <v>7.1908999999999996E-19</v>
      </c>
      <c r="E7" s="56">
        <v>1</v>
      </c>
      <c r="F7" s="56">
        <v>-1</v>
      </c>
      <c r="G7" s="56">
        <v>0.24851999999999999</v>
      </c>
      <c r="H7" s="56">
        <v>0.74567000000000005</v>
      </c>
      <c r="I7" s="56">
        <v>-0.21151</v>
      </c>
      <c r="J7" s="56">
        <v>-0.27833999999999998</v>
      </c>
      <c r="K7" s="56">
        <v>0</v>
      </c>
      <c r="L7" s="56">
        <v>-3.5333999999999997E-2</v>
      </c>
      <c r="M7" s="56">
        <v>8.7071000000000002E-4</v>
      </c>
      <c r="N7" s="56">
        <v>0.74126999999999998</v>
      </c>
      <c r="O7" s="56">
        <v>0</v>
      </c>
      <c r="P7" s="56">
        <v>0.14016000000000001</v>
      </c>
      <c r="Q7" s="56">
        <v>0.14313999999999999</v>
      </c>
      <c r="R7" s="56">
        <v>0</v>
      </c>
      <c r="S7" s="56">
        <v>5.0205999999999999E-17</v>
      </c>
      <c r="T7" s="56">
        <v>0</v>
      </c>
      <c r="U7" s="56">
        <v>0</v>
      </c>
      <c r="V7" s="56">
        <v>0</v>
      </c>
      <c r="W7" s="56">
        <v>0</v>
      </c>
      <c r="X7" s="56">
        <v>0</v>
      </c>
      <c r="Y7" s="56">
        <v>6.3058999999999999E-4</v>
      </c>
      <c r="Z7" s="56">
        <v>2.3322999999999999E-4</v>
      </c>
      <c r="AA7" s="56">
        <v>0.60343999999999998</v>
      </c>
      <c r="AB7" s="56">
        <v>2.2612E-2</v>
      </c>
      <c r="AC7" s="56">
        <v>0.23738000000000001</v>
      </c>
      <c r="AD7" s="56">
        <v>0.40416999999999997</v>
      </c>
      <c r="AE7" s="56">
        <v>1.2674999999999999E-8</v>
      </c>
      <c r="AF7" s="56">
        <v>3.3416E-8</v>
      </c>
      <c r="AG7" s="56">
        <v>1.1523E-8</v>
      </c>
      <c r="AH7" s="56">
        <v>1.1291999999999999E-3</v>
      </c>
      <c r="AI7" s="56">
        <v>1.5793000000000001E-2</v>
      </c>
      <c r="AJ7" s="56">
        <v>1.1695999999999999E-8</v>
      </c>
      <c r="AK7" s="56">
        <v>1.1286E-3</v>
      </c>
      <c r="AL7" s="56">
        <v>0</v>
      </c>
      <c r="AM7" s="56">
        <v>4.7199E-3</v>
      </c>
      <c r="AN7" s="56">
        <v>9.4096999999999996E-4</v>
      </c>
      <c r="AO7" s="56">
        <v>2.4515E-19</v>
      </c>
      <c r="AP7" s="56">
        <v>0</v>
      </c>
      <c r="AQ7" s="56">
        <v>0</v>
      </c>
      <c r="AR7" s="56">
        <v>1.3388E-15</v>
      </c>
      <c r="AS7" s="56">
        <v>5.0205999999999999E-17</v>
      </c>
      <c r="AT7" s="56">
        <v>0</v>
      </c>
      <c r="AU7" s="56">
        <v>2.0696E-3</v>
      </c>
      <c r="AV7" s="56">
        <v>4.7199E-3</v>
      </c>
      <c r="AW7" s="56">
        <v>0</v>
      </c>
      <c r="AX7" s="56">
        <v>0</v>
      </c>
      <c r="AY7" s="56">
        <v>0.24861</v>
      </c>
      <c r="BB7" s="54" t="s">
        <v>2</v>
      </c>
      <c r="BC7" s="6" t="s">
        <v>224</v>
      </c>
      <c r="BD7" s="11">
        <f t="shared" si="0"/>
        <v>2.0696E-3</v>
      </c>
      <c r="BE7" s="33">
        <f t="shared" si="1"/>
        <v>-483.1851565519907</v>
      </c>
      <c r="BF7">
        <v>87.003100000000003</v>
      </c>
      <c r="BG7">
        <f t="shared" si="2"/>
        <v>-0.18006161576000002</v>
      </c>
    </row>
    <row r="8" spans="1:128" x14ac:dyDescent="0.2">
      <c r="A8" s="54" t="s">
        <v>3</v>
      </c>
      <c r="B8" s="6" t="s">
        <v>225</v>
      </c>
      <c r="C8" s="56">
        <v>8.7353000000000001E-13</v>
      </c>
      <c r="D8" s="56">
        <v>9.4784000000000003E-17</v>
      </c>
      <c r="E8" s="56">
        <v>-1</v>
      </c>
      <c r="F8" s="56">
        <v>1</v>
      </c>
      <c r="G8" s="56">
        <v>-0.34467999999999999</v>
      </c>
      <c r="H8" s="56">
        <v>-0.58479000000000003</v>
      </c>
      <c r="I8" s="56">
        <v>0.61682000000000003</v>
      </c>
      <c r="J8" s="56">
        <v>0.33317999999999998</v>
      </c>
      <c r="K8" s="56">
        <v>0</v>
      </c>
      <c r="L8" s="56">
        <v>0.05</v>
      </c>
      <c r="M8" s="56">
        <v>-6.8244000000000002E-15</v>
      </c>
      <c r="N8" s="56">
        <v>-0.60301000000000005</v>
      </c>
      <c r="O8" s="56">
        <v>0</v>
      </c>
      <c r="P8" s="56">
        <v>-0.16732</v>
      </c>
      <c r="Q8" s="56">
        <v>-9.6961000000000006E-2</v>
      </c>
      <c r="R8" s="56">
        <v>-6.6071000000000005E-2</v>
      </c>
      <c r="S8" s="56">
        <v>6.0661999999999997E-14</v>
      </c>
      <c r="T8" s="56">
        <v>8.0145000000000008E-3</v>
      </c>
      <c r="U8" s="56">
        <v>0.32830999999999999</v>
      </c>
      <c r="V8" s="56">
        <v>0.12143</v>
      </c>
      <c r="W8" s="56">
        <v>6.3815999999999998E-2</v>
      </c>
      <c r="X8" s="56">
        <v>0</v>
      </c>
      <c r="Y8" s="56">
        <v>0</v>
      </c>
      <c r="Z8" s="56">
        <v>0</v>
      </c>
      <c r="AA8" s="56">
        <v>-0.41800999999999999</v>
      </c>
      <c r="AB8" s="56">
        <v>-1.5664000000000001E-2</v>
      </c>
      <c r="AC8" s="56">
        <v>-0.15518999999999999</v>
      </c>
      <c r="AD8" s="56">
        <v>-0.26306000000000002</v>
      </c>
      <c r="AE8" s="56">
        <v>0</v>
      </c>
      <c r="AF8" s="56">
        <v>0</v>
      </c>
      <c r="AG8" s="56">
        <v>0</v>
      </c>
      <c r="AH8" s="56">
        <v>-7.8363E-4</v>
      </c>
      <c r="AI8" s="56">
        <v>-1.1272000000000001E-2</v>
      </c>
      <c r="AJ8" s="56">
        <v>0</v>
      </c>
      <c r="AK8" s="56">
        <v>-7.8574000000000005E-4</v>
      </c>
      <c r="AL8" s="56">
        <v>0</v>
      </c>
      <c r="AM8" s="56">
        <v>-3.2756E-3</v>
      </c>
      <c r="AN8" s="56">
        <v>0</v>
      </c>
      <c r="AO8" s="56">
        <v>-8.2936000000000003E-17</v>
      </c>
      <c r="AP8" s="56">
        <v>0</v>
      </c>
      <c r="AQ8" s="56">
        <v>0</v>
      </c>
      <c r="AR8" s="56">
        <v>-8.7353000000000001E-13</v>
      </c>
      <c r="AS8" s="56">
        <v>-4.2462999999999999E-14</v>
      </c>
      <c r="AT8" s="56">
        <v>0.17254</v>
      </c>
      <c r="AU8" s="56">
        <v>0</v>
      </c>
      <c r="AV8" s="56">
        <v>-3.2753000000000001E-3</v>
      </c>
      <c r="AW8" s="56">
        <v>0.44973999999999997</v>
      </c>
      <c r="AX8" s="56">
        <v>0.23635</v>
      </c>
      <c r="AY8" s="56">
        <v>-0.33035999999999999</v>
      </c>
      <c r="BB8" s="54" t="s">
        <v>3</v>
      </c>
      <c r="BC8" s="6" t="s">
        <v>225</v>
      </c>
      <c r="BD8" s="11">
        <f t="shared" si="0"/>
        <v>0</v>
      </c>
      <c r="BE8" s="33" t="str">
        <f t="shared" si="1"/>
        <v>-</v>
      </c>
      <c r="BF8">
        <v>0.11019039999999999</v>
      </c>
      <c r="BG8" t="str">
        <f t="shared" si="2"/>
        <v>-</v>
      </c>
    </row>
    <row r="9" spans="1:128" x14ac:dyDescent="0.2">
      <c r="A9" s="54" t="s">
        <v>4</v>
      </c>
      <c r="B9" t="s">
        <v>97</v>
      </c>
      <c r="C9" s="56">
        <v>1.7143E-14</v>
      </c>
      <c r="D9" s="56">
        <v>1.7526000000000001E-17</v>
      </c>
      <c r="E9" s="56">
        <v>1.8749999999999999E-14</v>
      </c>
      <c r="F9" s="56">
        <v>3.8713E-17</v>
      </c>
      <c r="G9" s="56">
        <v>1</v>
      </c>
      <c r="H9" s="56">
        <v>-1.0007999999999999</v>
      </c>
      <c r="I9" s="56">
        <v>0</v>
      </c>
      <c r="J9" s="56">
        <v>0</v>
      </c>
      <c r="K9" s="56">
        <v>0</v>
      </c>
      <c r="L9" s="56">
        <v>0</v>
      </c>
      <c r="M9" s="56">
        <v>-1.4686E-6</v>
      </c>
      <c r="N9" s="56">
        <v>-1.0001</v>
      </c>
      <c r="O9" s="56">
        <v>0</v>
      </c>
      <c r="P9" s="56">
        <v>0.48005999999999999</v>
      </c>
      <c r="Q9" s="56">
        <v>0.32146000000000002</v>
      </c>
      <c r="R9" s="56">
        <v>0.20038</v>
      </c>
      <c r="S9" s="56">
        <v>2.6116000000000001E-15</v>
      </c>
      <c r="T9" s="56">
        <v>0</v>
      </c>
      <c r="U9" s="56">
        <v>0.35436000000000001</v>
      </c>
      <c r="V9" s="56">
        <v>0.13106999999999999</v>
      </c>
      <c r="W9" s="56">
        <v>8.7441000000000005E-2</v>
      </c>
      <c r="X9" s="56">
        <v>0</v>
      </c>
      <c r="Y9" s="56">
        <v>0</v>
      </c>
      <c r="Z9" s="56">
        <v>0</v>
      </c>
      <c r="AA9" s="56">
        <v>-0.56052999999999997</v>
      </c>
      <c r="AB9" s="56">
        <v>-2.1003999999999998E-2</v>
      </c>
      <c r="AC9" s="56">
        <v>-0.20754</v>
      </c>
      <c r="AD9" s="56">
        <v>-0.35286000000000001</v>
      </c>
      <c r="AE9" s="56">
        <v>0</v>
      </c>
      <c r="AF9" s="56">
        <v>0</v>
      </c>
      <c r="AG9" s="56">
        <v>0</v>
      </c>
      <c r="AH9" s="56">
        <v>-1.0499999999999999E-3</v>
      </c>
      <c r="AI9" s="56">
        <v>-1.5165E-2</v>
      </c>
      <c r="AJ9" s="56">
        <v>0</v>
      </c>
      <c r="AK9" s="56">
        <v>-1.0497E-3</v>
      </c>
      <c r="AL9" s="56">
        <v>0</v>
      </c>
      <c r="AM9" s="56">
        <v>-4.3888E-3</v>
      </c>
      <c r="AN9" s="56">
        <v>-3.9570000000000002E-4</v>
      </c>
      <c r="AO9" s="56">
        <v>3.1388999999999999E-18</v>
      </c>
      <c r="AP9" s="56">
        <v>0</v>
      </c>
      <c r="AQ9" s="56">
        <v>0</v>
      </c>
      <c r="AR9" s="56">
        <v>3.1607000000000001E-14</v>
      </c>
      <c r="AS9" s="56">
        <v>8.7052999999999997E-16</v>
      </c>
      <c r="AT9" s="56">
        <v>0.23641999999999999</v>
      </c>
      <c r="AU9" s="56">
        <v>-1.4453999999999999E-3</v>
      </c>
      <c r="AV9" s="56">
        <v>-4.3888E-3</v>
      </c>
      <c r="AW9" s="56">
        <v>0.48542999999999997</v>
      </c>
      <c r="AX9" s="56">
        <v>0.32385999999999998</v>
      </c>
      <c r="AY9" s="56">
        <v>1.0019</v>
      </c>
      <c r="BB9" s="59" t="s">
        <v>4</v>
      </c>
      <c r="BC9" t="s">
        <v>97</v>
      </c>
      <c r="BD9" s="11">
        <f>AU9</f>
        <v>-1.4453999999999999E-3</v>
      </c>
      <c r="BE9" s="33">
        <f t="shared" ref="BE9:BE29" si="3">IFERROR(-1/BD9,"-")</f>
        <v>691.85000691850007</v>
      </c>
      <c r="BF9">
        <v>34.384599999999999</v>
      </c>
      <c r="BG9">
        <f t="shared" ref="BG9:BG15" si="4">IFERROR(BF9/BE9,"-")</f>
        <v>4.9699500840000001E-2</v>
      </c>
    </row>
    <row r="10" spans="1:128" x14ac:dyDescent="0.2">
      <c r="A10" s="54" t="s">
        <v>16</v>
      </c>
      <c r="B10" t="s">
        <v>98</v>
      </c>
      <c r="C10" s="56">
        <v>4.3847000000000001E-14</v>
      </c>
      <c r="D10" s="56">
        <v>-3.4531999999999999E-18</v>
      </c>
      <c r="E10" s="56">
        <v>2.4045E-14</v>
      </c>
      <c r="F10" s="56">
        <v>3.0388000000000002E-17</v>
      </c>
      <c r="G10" s="56">
        <v>6.3993999999999998E-4</v>
      </c>
      <c r="H10" s="56">
        <v>9.4443999999999995E-4</v>
      </c>
      <c r="I10" s="56">
        <v>1.3009999999999999E-6</v>
      </c>
      <c r="J10" s="56">
        <v>4.6463E-7</v>
      </c>
      <c r="K10" s="56">
        <v>0</v>
      </c>
      <c r="L10" s="56">
        <v>9.2925999999999994E-8</v>
      </c>
      <c r="M10" s="56">
        <v>-1.7680000000000001E-16</v>
      </c>
      <c r="N10" s="56">
        <v>5.9542000000000004E-4</v>
      </c>
      <c r="O10" s="56">
        <v>0</v>
      </c>
      <c r="P10" s="56">
        <v>-0.52515000000000001</v>
      </c>
      <c r="Q10" s="56">
        <v>-0.27382000000000001</v>
      </c>
      <c r="R10" s="56">
        <v>-0.19974</v>
      </c>
      <c r="S10" s="56">
        <v>1</v>
      </c>
      <c r="T10" s="56">
        <v>1.9155999999999999E-4</v>
      </c>
      <c r="U10" s="56">
        <v>-0.38329999999999997</v>
      </c>
      <c r="V10" s="56">
        <v>-0.14177000000000001</v>
      </c>
      <c r="W10" s="56">
        <v>-7.392E-2</v>
      </c>
      <c r="X10" s="56">
        <v>0</v>
      </c>
      <c r="Y10" s="56">
        <v>1.6575E-17</v>
      </c>
      <c r="Z10" s="56">
        <v>-5.5251E-18</v>
      </c>
      <c r="AA10" s="56">
        <v>-0.39983000000000002</v>
      </c>
      <c r="AB10" s="56">
        <v>-1.4982000000000001E-2</v>
      </c>
      <c r="AC10" s="56">
        <v>-0.14798</v>
      </c>
      <c r="AD10" s="56">
        <v>-0.25175999999999998</v>
      </c>
      <c r="AE10" s="56">
        <v>5.1798E-19</v>
      </c>
      <c r="AF10" s="56">
        <v>-3.7985000000000002E-18</v>
      </c>
      <c r="AG10" s="56">
        <v>-1.5539000000000001E-18</v>
      </c>
      <c r="AH10" s="56">
        <v>-7.4894000000000002E-4</v>
      </c>
      <c r="AI10" s="56">
        <v>-1.0957E-2</v>
      </c>
      <c r="AJ10" s="56">
        <v>-5.1798E-18</v>
      </c>
      <c r="AK10" s="56">
        <v>-7.4885999999999996E-4</v>
      </c>
      <c r="AL10" s="56">
        <v>0</v>
      </c>
      <c r="AM10" s="56">
        <v>-3.1305999999999999E-3</v>
      </c>
      <c r="AN10" s="56">
        <v>-1.4229999999999999E-4</v>
      </c>
      <c r="AO10" s="56">
        <v>8.6329000000000003E-19</v>
      </c>
      <c r="AP10" s="56">
        <v>0</v>
      </c>
      <c r="AQ10" s="56">
        <v>0</v>
      </c>
      <c r="AR10" s="56">
        <v>1.6972999999999999E-14</v>
      </c>
      <c r="AS10" s="56">
        <v>-8.8400999999999997E-17</v>
      </c>
      <c r="AT10" s="56">
        <v>-0.19986000000000001</v>
      </c>
      <c r="AU10" s="56">
        <v>-8.9116E-4</v>
      </c>
      <c r="AV10" s="56">
        <v>-3.1305999999999999E-3</v>
      </c>
      <c r="AW10" s="56">
        <v>-0.52507000000000004</v>
      </c>
      <c r="AX10" s="56">
        <v>-0.27378000000000002</v>
      </c>
      <c r="AY10" s="56">
        <v>1.2918000000000001E-3</v>
      </c>
      <c r="BB10" s="13" t="s">
        <v>5</v>
      </c>
      <c r="BC10" s="14" t="s">
        <v>118</v>
      </c>
      <c r="BD10" s="15">
        <f>-BD9</f>
        <v>1.4453999999999999E-3</v>
      </c>
      <c r="BE10" s="16">
        <f t="shared" si="3"/>
        <v>-691.85000691850007</v>
      </c>
      <c r="BF10">
        <v>52.604900000000001</v>
      </c>
      <c r="BG10">
        <f t="shared" si="4"/>
        <v>-7.6035122460000007E-2</v>
      </c>
    </row>
    <row r="11" spans="1:128" x14ac:dyDescent="0.2">
      <c r="A11" s="54" t="s">
        <v>17</v>
      </c>
      <c r="B11" t="s">
        <v>99</v>
      </c>
      <c r="C11" s="56">
        <v>-1.7744999999999999E-10</v>
      </c>
      <c r="D11" s="56">
        <v>-5.9518999999999999E-14</v>
      </c>
      <c r="E11" s="56">
        <v>-1.7032999999999999E-10</v>
      </c>
      <c r="F11" s="56">
        <v>-2.8029000000000001E-13</v>
      </c>
      <c r="G11" s="56">
        <v>0</v>
      </c>
      <c r="H11" s="56">
        <v>0</v>
      </c>
      <c r="I11" s="56">
        <v>0</v>
      </c>
      <c r="J11" s="56">
        <v>0</v>
      </c>
      <c r="K11" s="56">
        <v>0</v>
      </c>
      <c r="L11" s="56">
        <v>0</v>
      </c>
      <c r="M11" s="56">
        <v>-1.1004E-12</v>
      </c>
      <c r="N11" s="56">
        <v>0</v>
      </c>
      <c r="O11" s="56">
        <v>0</v>
      </c>
      <c r="P11" s="56">
        <v>0</v>
      </c>
      <c r="Q11" s="56">
        <v>0</v>
      </c>
      <c r="R11" s="56">
        <v>0</v>
      </c>
      <c r="S11" s="56">
        <v>-1.7746000000000001E-11</v>
      </c>
      <c r="T11" s="56">
        <v>0</v>
      </c>
      <c r="U11" s="56">
        <v>0</v>
      </c>
      <c r="V11" s="56">
        <v>0</v>
      </c>
      <c r="W11" s="56">
        <v>0</v>
      </c>
      <c r="X11" s="56">
        <v>0</v>
      </c>
      <c r="Y11" s="56">
        <v>-5.9077000000000002E-13</v>
      </c>
      <c r="Z11" s="56">
        <v>-1.2043999999999999E-13</v>
      </c>
      <c r="AA11" s="56">
        <v>0</v>
      </c>
      <c r="AB11" s="56">
        <v>0</v>
      </c>
      <c r="AC11" s="56">
        <v>0</v>
      </c>
      <c r="AD11" s="56">
        <v>0</v>
      </c>
      <c r="AE11" s="56">
        <v>-9.0725999999999999E-15</v>
      </c>
      <c r="AF11" s="56">
        <v>-2.1115E-14</v>
      </c>
      <c r="AG11" s="56">
        <v>-3.2208999999999999E-14</v>
      </c>
      <c r="AH11" s="56">
        <v>0</v>
      </c>
      <c r="AI11" s="56">
        <v>0</v>
      </c>
      <c r="AJ11" s="56">
        <v>-1.1246E-14</v>
      </c>
      <c r="AK11" s="56">
        <v>0</v>
      </c>
      <c r="AL11" s="56">
        <v>0</v>
      </c>
      <c r="AM11" s="56">
        <v>0</v>
      </c>
      <c r="AN11" s="56">
        <v>0</v>
      </c>
      <c r="AO11" s="56">
        <v>-2.2378999999999999E-14</v>
      </c>
      <c r="AP11" s="56">
        <v>0</v>
      </c>
      <c r="AQ11" s="56">
        <v>0</v>
      </c>
      <c r="AR11" s="56">
        <v>-1.0815E-10</v>
      </c>
      <c r="AS11" s="56">
        <v>-4.7527000000000001E-12</v>
      </c>
      <c r="AT11" s="56">
        <v>0</v>
      </c>
      <c r="AU11" s="56">
        <v>0</v>
      </c>
      <c r="AV11" s="56">
        <v>0</v>
      </c>
      <c r="AW11" s="56">
        <v>0</v>
      </c>
      <c r="AX11" s="56">
        <v>0</v>
      </c>
      <c r="AY11" s="56">
        <v>0</v>
      </c>
      <c r="BB11" s="59" t="s">
        <v>6</v>
      </c>
      <c r="BC11" t="s">
        <v>104</v>
      </c>
      <c r="BD11" s="11">
        <f t="shared" ref="BD11:BD17" si="5">AU16</f>
        <v>0</v>
      </c>
      <c r="BE11" s="33" t="str">
        <f t="shared" si="3"/>
        <v>-</v>
      </c>
      <c r="BF11">
        <v>7.5644400000000001E-2</v>
      </c>
      <c r="BG11" t="str">
        <f t="shared" si="4"/>
        <v>-</v>
      </c>
    </row>
    <row r="12" spans="1:128" x14ac:dyDescent="0.2">
      <c r="A12" s="54" t="s">
        <v>19</v>
      </c>
      <c r="B12" t="s">
        <v>100</v>
      </c>
      <c r="C12" s="56">
        <v>2.0548999999999999E-13</v>
      </c>
      <c r="D12" s="56">
        <v>6.2115E-17</v>
      </c>
      <c r="E12" s="56">
        <v>1.1743000000000001E-13</v>
      </c>
      <c r="F12" s="56">
        <v>2.1022999999999999E-16</v>
      </c>
      <c r="G12" s="56">
        <v>0</v>
      </c>
      <c r="H12" s="56">
        <v>0</v>
      </c>
      <c r="I12" s="56">
        <v>0</v>
      </c>
      <c r="J12" s="56">
        <v>0</v>
      </c>
      <c r="K12" s="56">
        <v>0</v>
      </c>
      <c r="L12" s="56">
        <v>0</v>
      </c>
      <c r="M12" s="56">
        <v>1.9876999999999999E-15</v>
      </c>
      <c r="N12" s="56">
        <v>0</v>
      </c>
      <c r="O12" s="56">
        <v>0</v>
      </c>
      <c r="P12" s="56">
        <v>0</v>
      </c>
      <c r="Q12" s="56">
        <v>0</v>
      </c>
      <c r="R12" s="56">
        <v>0</v>
      </c>
      <c r="S12" s="56">
        <v>-1.2232E-15</v>
      </c>
      <c r="T12" s="56">
        <v>0</v>
      </c>
      <c r="U12" s="56">
        <v>-0.99895</v>
      </c>
      <c r="V12" s="56">
        <v>1</v>
      </c>
      <c r="W12" s="56">
        <v>0</v>
      </c>
      <c r="X12" s="56">
        <v>0</v>
      </c>
      <c r="Y12" s="56">
        <v>-3.4050999999999998E-6</v>
      </c>
      <c r="Z12" s="56">
        <v>-1.2594E-6</v>
      </c>
      <c r="AA12" s="56">
        <v>0.96487999999999996</v>
      </c>
      <c r="AB12" s="56">
        <v>3.6156000000000001E-2</v>
      </c>
      <c r="AC12" s="56">
        <v>0.35704000000000002</v>
      </c>
      <c r="AD12" s="56">
        <v>0.60741999999999996</v>
      </c>
      <c r="AE12" s="56">
        <v>-2.4220000000000001E-8</v>
      </c>
      <c r="AF12" s="56">
        <v>-6.3851999999999995E-8</v>
      </c>
      <c r="AG12" s="56">
        <v>-2.2017999999999999E-8</v>
      </c>
      <c r="AH12" s="56">
        <v>1.807E-3</v>
      </c>
      <c r="AI12" s="56">
        <v>2.6269000000000001E-2</v>
      </c>
      <c r="AJ12" s="56">
        <v>-2.2347999999999999E-8</v>
      </c>
      <c r="AK12" s="56">
        <v>1.8058E-3</v>
      </c>
      <c r="AL12" s="56">
        <v>0</v>
      </c>
      <c r="AM12" s="56">
        <v>7.5532000000000004E-3</v>
      </c>
      <c r="AN12" s="56">
        <v>5.1044999999999997E-4</v>
      </c>
      <c r="AO12" s="56">
        <v>9.5560999999999996E-18</v>
      </c>
      <c r="AP12" s="56">
        <v>0</v>
      </c>
      <c r="AQ12" s="56">
        <v>0</v>
      </c>
      <c r="AR12" s="56">
        <v>1.5657000000000001E-13</v>
      </c>
      <c r="AS12" s="56">
        <v>1.0397000000000001E-14</v>
      </c>
      <c r="AT12" s="56">
        <v>0</v>
      </c>
      <c r="AU12" s="56">
        <v>2.3162E-3</v>
      </c>
      <c r="AV12" s="56">
        <v>7.5532000000000004E-3</v>
      </c>
      <c r="AW12" s="56">
        <v>0</v>
      </c>
      <c r="AX12" s="56">
        <v>0</v>
      </c>
      <c r="AY12" s="56">
        <v>0</v>
      </c>
      <c r="BB12" s="59" t="s">
        <v>8</v>
      </c>
      <c r="BC12" t="s">
        <v>105</v>
      </c>
      <c r="BD12" s="11" t="e">
        <f t="shared" si="5"/>
        <v>#NUM!</v>
      </c>
      <c r="BE12" s="33" t="str">
        <f t="shared" si="3"/>
        <v>-</v>
      </c>
      <c r="BF12">
        <v>0</v>
      </c>
      <c r="BG12" t="str">
        <f t="shared" si="4"/>
        <v>-</v>
      </c>
    </row>
    <row r="13" spans="1:128" x14ac:dyDescent="0.2">
      <c r="A13" s="54" t="s">
        <v>20</v>
      </c>
      <c r="B13" t="s">
        <v>101</v>
      </c>
      <c r="C13" s="56">
        <v>1.3395999999999999E-13</v>
      </c>
      <c r="D13" s="56">
        <v>3.4427000000000002E-18</v>
      </c>
      <c r="E13" s="56">
        <v>-1.1281E-13</v>
      </c>
      <c r="F13" s="56">
        <v>8.2623999999999994E-17</v>
      </c>
      <c r="G13" s="56">
        <v>0</v>
      </c>
      <c r="H13" s="56">
        <v>0</v>
      </c>
      <c r="I13" s="56">
        <v>0</v>
      </c>
      <c r="J13" s="56">
        <v>0</v>
      </c>
      <c r="K13" s="56">
        <v>0</v>
      </c>
      <c r="L13" s="56">
        <v>0</v>
      </c>
      <c r="M13" s="56">
        <v>2.7541000000000002E-16</v>
      </c>
      <c r="N13" s="56">
        <v>0</v>
      </c>
      <c r="O13" s="56">
        <v>0</v>
      </c>
      <c r="P13" s="56">
        <v>0</v>
      </c>
      <c r="Q13" s="56">
        <v>0</v>
      </c>
      <c r="R13" s="56">
        <v>0</v>
      </c>
      <c r="S13" s="56">
        <v>3.5252999999999999E-15</v>
      </c>
      <c r="T13" s="56">
        <v>0</v>
      </c>
      <c r="U13" s="56">
        <v>0</v>
      </c>
      <c r="V13" s="56">
        <v>0</v>
      </c>
      <c r="W13" s="56">
        <v>1</v>
      </c>
      <c r="X13" s="56">
        <v>0</v>
      </c>
      <c r="Y13" s="56">
        <v>-8.0448999999999998E-6</v>
      </c>
      <c r="Z13" s="56">
        <v>-2.9755000000000001E-6</v>
      </c>
      <c r="AA13" s="56">
        <v>0.96445999999999998</v>
      </c>
      <c r="AB13" s="56">
        <v>3.6139999999999999E-2</v>
      </c>
      <c r="AC13" s="56">
        <v>0.35692000000000002</v>
      </c>
      <c r="AD13" s="56">
        <v>0.60721000000000003</v>
      </c>
      <c r="AE13" s="56">
        <v>-5.7025000000000003E-8</v>
      </c>
      <c r="AF13" s="56">
        <v>-1.5034000000000001E-7</v>
      </c>
      <c r="AG13" s="56">
        <v>-5.1841000000000001E-8</v>
      </c>
      <c r="AH13" s="56">
        <v>1.8064000000000001E-3</v>
      </c>
      <c r="AI13" s="56">
        <v>2.5701000000000002E-2</v>
      </c>
      <c r="AJ13" s="56">
        <v>-5.2619000000000003E-8</v>
      </c>
      <c r="AK13" s="56">
        <v>1.8052000000000001E-3</v>
      </c>
      <c r="AL13" s="56">
        <v>0</v>
      </c>
      <c r="AM13" s="56">
        <v>7.5506999999999996E-3</v>
      </c>
      <c r="AN13" s="56">
        <v>1.0694000000000001E-3</v>
      </c>
      <c r="AO13" s="56">
        <v>1.8935E-17</v>
      </c>
      <c r="AP13" s="56">
        <v>0</v>
      </c>
      <c r="AQ13" s="56">
        <v>0</v>
      </c>
      <c r="AR13" s="56">
        <v>-6.3455000000000006E-14</v>
      </c>
      <c r="AS13" s="56">
        <v>8.8131999999999999E-16</v>
      </c>
      <c r="AT13" s="56">
        <v>-0.99960000000000004</v>
      </c>
      <c r="AU13" s="56">
        <v>2.8746000000000002E-3</v>
      </c>
      <c r="AV13" s="56">
        <v>7.5506000000000002E-3</v>
      </c>
      <c r="AW13" s="56">
        <v>0</v>
      </c>
      <c r="AX13" s="56">
        <v>0</v>
      </c>
      <c r="AY13" s="56">
        <v>0</v>
      </c>
      <c r="BB13" s="59" t="s">
        <v>9</v>
      </c>
      <c r="BC13" t="s">
        <v>106</v>
      </c>
      <c r="BD13" s="11">
        <f t="shared" si="5"/>
        <v>1.7526E-3</v>
      </c>
      <c r="BE13" s="33">
        <f t="shared" si="3"/>
        <v>-570.58085130663017</v>
      </c>
      <c r="BF13">
        <v>5.5091799999999998E-3</v>
      </c>
      <c r="BG13">
        <f t="shared" si="4"/>
        <v>-9.6553888679999989E-6</v>
      </c>
    </row>
    <row r="14" spans="1:128" x14ac:dyDescent="0.2">
      <c r="A14" s="54" t="s">
        <v>21</v>
      </c>
      <c r="B14" t="s">
        <v>102</v>
      </c>
      <c r="C14" s="56" t="e">
        <v>#NUM!</v>
      </c>
      <c r="D14" s="56" t="e">
        <v>#NUM!</v>
      </c>
      <c r="E14" s="56" t="e">
        <v>#NUM!</v>
      </c>
      <c r="F14" s="56" t="e">
        <v>#NUM!</v>
      </c>
      <c r="G14" s="56" t="e">
        <v>#NUM!</v>
      </c>
      <c r="H14" s="56" t="e">
        <v>#NUM!</v>
      </c>
      <c r="I14" s="56" t="e">
        <v>#NUM!</v>
      </c>
      <c r="J14" s="56" t="e">
        <v>#NUM!</v>
      </c>
      <c r="K14" s="56" t="e">
        <v>#NUM!</v>
      </c>
      <c r="L14" s="56" t="e">
        <v>#NUM!</v>
      </c>
      <c r="M14" s="56" t="e">
        <v>#NUM!</v>
      </c>
      <c r="N14" s="56" t="e">
        <v>#NUM!</v>
      </c>
      <c r="O14" s="56" t="e">
        <v>#NUM!</v>
      </c>
      <c r="P14" s="56" t="e">
        <v>#NUM!</v>
      </c>
      <c r="Q14" s="56" t="e">
        <v>#NUM!</v>
      </c>
      <c r="R14" s="56" t="e">
        <v>#NUM!</v>
      </c>
      <c r="S14" s="56" t="e">
        <v>#NUM!</v>
      </c>
      <c r="T14" s="56" t="e">
        <v>#NUM!</v>
      </c>
      <c r="U14" s="56" t="e">
        <v>#NUM!</v>
      </c>
      <c r="V14" s="56" t="e">
        <v>#NUM!</v>
      </c>
      <c r="W14" s="56" t="e">
        <v>#NUM!</v>
      </c>
      <c r="X14" s="56" t="e">
        <v>#NUM!</v>
      </c>
      <c r="Y14" s="56" t="e">
        <v>#NUM!</v>
      </c>
      <c r="Z14" s="56" t="e">
        <v>#NUM!</v>
      </c>
      <c r="AA14" s="56" t="e">
        <v>#NUM!</v>
      </c>
      <c r="AB14" s="56" t="e">
        <v>#NUM!</v>
      </c>
      <c r="AC14" s="56" t="e">
        <v>#NUM!</v>
      </c>
      <c r="AD14" s="56" t="e">
        <v>#NUM!</v>
      </c>
      <c r="AE14" s="56" t="e">
        <v>#NUM!</v>
      </c>
      <c r="AF14" s="56" t="e">
        <v>#NUM!</v>
      </c>
      <c r="AG14" s="56" t="e">
        <v>#NUM!</v>
      </c>
      <c r="AH14" s="56" t="e">
        <v>#NUM!</v>
      </c>
      <c r="AI14" s="56" t="e">
        <v>#NUM!</v>
      </c>
      <c r="AJ14" s="56" t="e">
        <v>#NUM!</v>
      </c>
      <c r="AK14" s="56" t="e">
        <v>#NUM!</v>
      </c>
      <c r="AL14" s="56" t="e">
        <v>#NUM!</v>
      </c>
      <c r="AM14" s="56" t="e">
        <v>#NUM!</v>
      </c>
      <c r="AN14" s="56" t="e">
        <v>#NUM!</v>
      </c>
      <c r="AO14" s="56" t="e">
        <v>#NUM!</v>
      </c>
      <c r="AP14" s="56" t="e">
        <v>#NUM!</v>
      </c>
      <c r="AQ14" s="56" t="e">
        <v>#NUM!</v>
      </c>
      <c r="AR14" s="56" t="e">
        <v>#NUM!</v>
      </c>
      <c r="AS14" s="56" t="e">
        <v>#NUM!</v>
      </c>
      <c r="AT14" s="56" t="e">
        <v>#NUM!</v>
      </c>
      <c r="AU14" s="56" t="e">
        <v>#NUM!</v>
      </c>
      <c r="AV14" s="56" t="e">
        <v>#NUM!</v>
      </c>
      <c r="AW14" s="56" t="e">
        <v>#NUM!</v>
      </c>
      <c r="AX14" s="56" t="e">
        <v>#NUM!</v>
      </c>
      <c r="AY14" s="56" t="e">
        <v>#NUM!</v>
      </c>
      <c r="BB14" s="59" t="s">
        <v>10</v>
      </c>
      <c r="BC14" t="s">
        <v>107</v>
      </c>
      <c r="BD14" s="11">
        <f t="shared" si="5"/>
        <v>0</v>
      </c>
      <c r="BE14" s="33" t="str">
        <f t="shared" si="3"/>
        <v>-</v>
      </c>
      <c r="BF14">
        <v>2.3063500000000001</v>
      </c>
      <c r="BG14" t="str">
        <f t="shared" si="4"/>
        <v>-</v>
      </c>
    </row>
    <row r="15" spans="1:128" x14ac:dyDescent="0.2">
      <c r="A15" s="54" t="s">
        <v>27</v>
      </c>
      <c r="B15" t="s">
        <v>103</v>
      </c>
      <c r="C15" s="56">
        <v>7.9299999999999997E-16</v>
      </c>
      <c r="D15" s="56">
        <v>3.8721000000000004E-18</v>
      </c>
      <c r="E15" s="56">
        <v>5.5509999999999997E-15</v>
      </c>
      <c r="F15" s="56">
        <v>3.6138999999999997E-18</v>
      </c>
      <c r="G15" s="56">
        <v>0</v>
      </c>
      <c r="H15" s="56">
        <v>-1.9332E-4</v>
      </c>
      <c r="I15" s="56">
        <v>0</v>
      </c>
      <c r="J15" s="56">
        <v>0</v>
      </c>
      <c r="K15" s="56">
        <v>0</v>
      </c>
      <c r="L15" s="56">
        <v>0</v>
      </c>
      <c r="M15" s="56">
        <v>6.1953000000000003E-17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-1.6521E-16</v>
      </c>
      <c r="T15" s="56">
        <v>0</v>
      </c>
      <c r="U15" s="56">
        <v>0</v>
      </c>
      <c r="V15" s="56">
        <v>0</v>
      </c>
      <c r="W15" s="56">
        <v>0</v>
      </c>
      <c r="X15" s="56">
        <v>0</v>
      </c>
      <c r="Y15" s="56">
        <v>0</v>
      </c>
      <c r="Z15" s="56">
        <v>0</v>
      </c>
      <c r="AA15" s="56">
        <v>-1.7560000000000001E-4</v>
      </c>
      <c r="AB15" s="56">
        <v>-6.5802000000000001E-6</v>
      </c>
      <c r="AC15" s="56">
        <v>-1.0002</v>
      </c>
      <c r="AD15" s="56">
        <v>1</v>
      </c>
      <c r="AE15" s="56">
        <v>0</v>
      </c>
      <c r="AF15" s="56">
        <v>0</v>
      </c>
      <c r="AG15" s="56">
        <v>0</v>
      </c>
      <c r="AH15" s="56">
        <v>-3.2280000000000001E-7</v>
      </c>
      <c r="AI15" s="56">
        <v>-4.4016999999999997E-6</v>
      </c>
      <c r="AJ15" s="56">
        <v>0</v>
      </c>
      <c r="AK15" s="56">
        <v>-3.4178999999999999E-7</v>
      </c>
      <c r="AL15" s="56">
        <v>0</v>
      </c>
      <c r="AM15" s="56">
        <v>-1.3492999999999999E-6</v>
      </c>
      <c r="AN15" s="56">
        <v>0</v>
      </c>
      <c r="AO15" s="56">
        <v>4.5173999999999999E-19</v>
      </c>
      <c r="AP15" s="56">
        <v>0</v>
      </c>
      <c r="AQ15" s="56">
        <v>0</v>
      </c>
      <c r="AR15" s="56">
        <v>5.2866999999999997E-16</v>
      </c>
      <c r="AS15" s="56">
        <v>1.3217000000000001E-16</v>
      </c>
      <c r="AT15" s="56">
        <v>0</v>
      </c>
      <c r="AU15" s="56">
        <v>0</v>
      </c>
      <c r="AV15" s="56">
        <v>-1.3753E-6</v>
      </c>
      <c r="AW15" s="56">
        <v>0</v>
      </c>
      <c r="AX15" s="56">
        <v>0</v>
      </c>
      <c r="AY15" s="56">
        <v>0</v>
      </c>
      <c r="BB15" s="59" t="s">
        <v>12</v>
      </c>
      <c r="BC15" t="s">
        <v>108</v>
      </c>
      <c r="BD15" s="11" t="e">
        <f t="shared" si="5"/>
        <v>#NUM!</v>
      </c>
      <c r="BE15" s="33" t="str">
        <f t="shared" si="3"/>
        <v>-</v>
      </c>
      <c r="BF15">
        <v>0</v>
      </c>
      <c r="BG15" t="str">
        <f t="shared" si="4"/>
        <v>-</v>
      </c>
    </row>
    <row r="16" spans="1:128" x14ac:dyDescent="0.2">
      <c r="A16" s="54" t="s">
        <v>6</v>
      </c>
      <c r="B16" t="s">
        <v>104</v>
      </c>
      <c r="C16" s="56">
        <v>-9.1273000000000005E-12</v>
      </c>
      <c r="D16" s="56">
        <v>-4.2261999999999999E-15</v>
      </c>
      <c r="E16" s="56">
        <v>-5.3504999999999999E-12</v>
      </c>
      <c r="F16" s="56">
        <v>-1.3830999999999999E-14</v>
      </c>
      <c r="G16" s="56">
        <v>0</v>
      </c>
      <c r="H16" s="56">
        <v>0</v>
      </c>
      <c r="I16" s="56">
        <v>1</v>
      </c>
      <c r="J16" s="56">
        <v>-1</v>
      </c>
      <c r="K16" s="56">
        <v>0</v>
      </c>
      <c r="L16" s="56">
        <v>0</v>
      </c>
      <c r="M16" s="56">
        <v>-5.5323999999999997E-14</v>
      </c>
      <c r="N16" s="56">
        <v>0</v>
      </c>
      <c r="O16" s="56">
        <v>0</v>
      </c>
      <c r="P16" s="56">
        <v>0</v>
      </c>
      <c r="Q16" s="56">
        <v>0</v>
      </c>
      <c r="R16" s="56">
        <v>0</v>
      </c>
      <c r="S16" s="56">
        <v>-4.5243000000000002E-13</v>
      </c>
      <c r="T16" s="56">
        <v>0</v>
      </c>
      <c r="U16" s="56">
        <v>0.72577000000000003</v>
      </c>
      <c r="V16" s="56">
        <v>0.26843</v>
      </c>
      <c r="W16" s="56">
        <v>-0.27073999999999998</v>
      </c>
      <c r="X16" s="56">
        <v>0</v>
      </c>
      <c r="Y16" s="56">
        <v>1.8830000000000001E-5</v>
      </c>
      <c r="Z16" s="56">
        <v>6.9646000000000002E-6</v>
      </c>
      <c r="AA16" s="56">
        <v>0</v>
      </c>
      <c r="AB16" s="56">
        <v>0</v>
      </c>
      <c r="AC16" s="56">
        <v>0</v>
      </c>
      <c r="AD16" s="56">
        <v>0</v>
      </c>
      <c r="AE16" s="56">
        <v>1.3272000000000001E-7</v>
      </c>
      <c r="AF16" s="56">
        <v>3.4989999999999998E-7</v>
      </c>
      <c r="AG16" s="56">
        <v>1.2065000000000001E-7</v>
      </c>
      <c r="AH16" s="56">
        <v>0</v>
      </c>
      <c r="AI16" s="56">
        <v>0</v>
      </c>
      <c r="AJ16" s="56">
        <v>1.2246E-7</v>
      </c>
      <c r="AK16" s="56">
        <v>0</v>
      </c>
      <c r="AL16" s="56">
        <v>0</v>
      </c>
      <c r="AM16" s="56">
        <v>0</v>
      </c>
      <c r="AN16" s="56">
        <v>0</v>
      </c>
      <c r="AO16" s="56">
        <v>-6.3393000000000003E-16</v>
      </c>
      <c r="AP16" s="56">
        <v>0</v>
      </c>
      <c r="AQ16" s="56">
        <v>0</v>
      </c>
      <c r="AR16" s="56">
        <v>-7.3962999999999999E-12</v>
      </c>
      <c r="AS16" s="56">
        <v>-5.4095000000000003E-13</v>
      </c>
      <c r="AT16" s="56">
        <v>-0.73199999999999998</v>
      </c>
      <c r="AU16" s="56">
        <v>0</v>
      </c>
      <c r="AV16" s="56">
        <v>0</v>
      </c>
      <c r="AW16" s="56">
        <v>0.99419999999999997</v>
      </c>
      <c r="AX16" s="56">
        <v>-1.0026999999999999</v>
      </c>
      <c r="AY16" s="56">
        <v>0</v>
      </c>
      <c r="BB16" s="59" t="s">
        <v>13</v>
      </c>
      <c r="BC16" t="s">
        <v>109</v>
      </c>
      <c r="BD16" s="11">
        <f t="shared" si="5"/>
        <v>9.5424E-5</v>
      </c>
      <c r="BE16" s="33">
        <f t="shared" si="3"/>
        <v>-10479.543930248155</v>
      </c>
      <c r="BF16">
        <v>16.590399999999999</v>
      </c>
      <c r="BG16" s="59">
        <f>IFERROR(BF16/BE16,"-")</f>
        <v>-1.5831223296E-3</v>
      </c>
    </row>
    <row r="17" spans="1:128" x14ac:dyDescent="0.2">
      <c r="A17" s="54" t="s">
        <v>8</v>
      </c>
      <c r="B17" t="s">
        <v>105</v>
      </c>
      <c r="C17" s="56" t="e">
        <v>#NUM!</v>
      </c>
      <c r="D17" s="56" t="e">
        <v>#NUM!</v>
      </c>
      <c r="E17" s="56" t="e">
        <v>#NUM!</v>
      </c>
      <c r="F17" s="56" t="e">
        <v>#NUM!</v>
      </c>
      <c r="G17" s="56" t="e">
        <v>#NUM!</v>
      </c>
      <c r="H17" s="56" t="e">
        <v>#NUM!</v>
      </c>
      <c r="I17" s="56" t="e">
        <v>#NUM!</v>
      </c>
      <c r="J17" s="56" t="e">
        <v>#NUM!</v>
      </c>
      <c r="K17" s="56" t="e">
        <v>#NUM!</v>
      </c>
      <c r="L17" s="56" t="e">
        <v>#NUM!</v>
      </c>
      <c r="M17" s="56" t="e">
        <v>#NUM!</v>
      </c>
      <c r="N17" s="56" t="e">
        <v>#NUM!</v>
      </c>
      <c r="O17" s="56" t="e">
        <v>#NUM!</v>
      </c>
      <c r="P17" s="56" t="e">
        <v>#NUM!</v>
      </c>
      <c r="Q17" s="56" t="e">
        <v>#NUM!</v>
      </c>
      <c r="R17" s="56" t="e">
        <v>#NUM!</v>
      </c>
      <c r="S17" s="56" t="e">
        <v>#NUM!</v>
      </c>
      <c r="T17" s="56" t="e">
        <v>#NUM!</v>
      </c>
      <c r="U17" s="56" t="e">
        <v>#NUM!</v>
      </c>
      <c r="V17" s="56" t="e">
        <v>#NUM!</v>
      </c>
      <c r="W17" s="56" t="e">
        <v>#NUM!</v>
      </c>
      <c r="X17" s="56" t="e">
        <v>#NUM!</v>
      </c>
      <c r="Y17" s="56" t="e">
        <v>#NUM!</v>
      </c>
      <c r="Z17" s="56" t="e">
        <v>#NUM!</v>
      </c>
      <c r="AA17" s="56" t="e">
        <v>#NUM!</v>
      </c>
      <c r="AB17" s="56" t="e">
        <v>#NUM!</v>
      </c>
      <c r="AC17" s="56" t="e">
        <v>#NUM!</v>
      </c>
      <c r="AD17" s="56" t="e">
        <v>#NUM!</v>
      </c>
      <c r="AE17" s="56" t="e">
        <v>#NUM!</v>
      </c>
      <c r="AF17" s="56" t="e">
        <v>#NUM!</v>
      </c>
      <c r="AG17" s="56" t="e">
        <v>#NUM!</v>
      </c>
      <c r="AH17" s="56" t="e">
        <v>#NUM!</v>
      </c>
      <c r="AI17" s="56" t="e">
        <v>#NUM!</v>
      </c>
      <c r="AJ17" s="56" t="e">
        <v>#NUM!</v>
      </c>
      <c r="AK17" s="56" t="e">
        <v>#NUM!</v>
      </c>
      <c r="AL17" s="56" t="e">
        <v>#NUM!</v>
      </c>
      <c r="AM17" s="56" t="e">
        <v>#NUM!</v>
      </c>
      <c r="AN17" s="56" t="e">
        <v>#NUM!</v>
      </c>
      <c r="AO17" s="56" t="e">
        <v>#NUM!</v>
      </c>
      <c r="AP17" s="56" t="e">
        <v>#NUM!</v>
      </c>
      <c r="AQ17" s="56" t="e">
        <v>#NUM!</v>
      </c>
      <c r="AR17" s="56" t="e">
        <v>#NUM!</v>
      </c>
      <c r="AS17" s="56" t="e">
        <v>#NUM!</v>
      </c>
      <c r="AT17" s="56" t="e">
        <v>#NUM!</v>
      </c>
      <c r="AU17" s="56" t="e">
        <v>#NUM!</v>
      </c>
      <c r="AV17" s="56" t="e">
        <v>#NUM!</v>
      </c>
      <c r="AW17" s="56" t="e">
        <v>#NUM!</v>
      </c>
      <c r="AX17" s="56" t="e">
        <v>#NUM!</v>
      </c>
      <c r="AY17" s="56" t="e">
        <v>#NUM!</v>
      </c>
      <c r="BB17" s="59" t="s">
        <v>15</v>
      </c>
      <c r="BC17" t="s">
        <v>110</v>
      </c>
      <c r="BD17" s="11">
        <f t="shared" si="5"/>
        <v>1.8339000000000001E-3</v>
      </c>
      <c r="BE17" s="33">
        <f t="shared" si="3"/>
        <v>-545.28600250831562</v>
      </c>
      <c r="BF17">
        <v>4.03925</v>
      </c>
      <c r="BG17" s="59">
        <f t="shared" ref="BG17:BG29" si="6">IFERROR(BF17/BE17,"-")</f>
        <v>-7.4075805750000003E-3</v>
      </c>
    </row>
    <row r="18" spans="1:128" x14ac:dyDescent="0.2">
      <c r="A18" s="54" t="s">
        <v>9</v>
      </c>
      <c r="B18" t="s">
        <v>106</v>
      </c>
      <c r="C18" s="56">
        <v>7.3771000000000003E-11</v>
      </c>
      <c r="D18" s="56">
        <v>1.5167000000000001E-14</v>
      </c>
      <c r="E18" s="56">
        <v>7.7653999999999994E-11</v>
      </c>
      <c r="F18" s="56">
        <v>7.2041999999999995E-14</v>
      </c>
      <c r="G18" s="56">
        <v>-1.5671000000000001E-2</v>
      </c>
      <c r="H18" s="56">
        <v>-2.4441999999999998E-2</v>
      </c>
      <c r="I18" s="56">
        <v>-3.1254000000000003E-5</v>
      </c>
      <c r="J18" s="56">
        <v>-1</v>
      </c>
      <c r="K18" s="56">
        <v>0</v>
      </c>
      <c r="L18" s="56">
        <v>1</v>
      </c>
      <c r="M18" s="56">
        <v>4.5499999999999998E-13</v>
      </c>
      <c r="N18" s="56">
        <v>-1.4925000000000001E-2</v>
      </c>
      <c r="O18" s="56">
        <v>0</v>
      </c>
      <c r="P18" s="56">
        <v>-1.3199000000000001E-2</v>
      </c>
      <c r="Q18" s="56">
        <v>-7.1094000000000001E-3</v>
      </c>
      <c r="R18" s="56">
        <v>-5.0771000000000002E-3</v>
      </c>
      <c r="S18" s="56">
        <v>2.4267000000000002E-12</v>
      </c>
      <c r="T18" s="56">
        <v>-4.5951999999999998E-3</v>
      </c>
      <c r="U18" s="56">
        <v>-9.6891000000000008E-3</v>
      </c>
      <c r="V18" s="56">
        <v>-3.5836000000000002E-3</v>
      </c>
      <c r="W18" s="56">
        <v>-0.27190999999999999</v>
      </c>
      <c r="X18" s="56">
        <v>0</v>
      </c>
      <c r="Y18" s="56">
        <v>-2.1653000000000001E-5</v>
      </c>
      <c r="Z18" s="56">
        <v>-8.0084999999999996E-6</v>
      </c>
      <c r="AA18" s="56">
        <v>0.67920999999999998</v>
      </c>
      <c r="AB18" s="56">
        <v>2.5451000000000001E-2</v>
      </c>
      <c r="AC18" s="56">
        <v>0.25163999999999997</v>
      </c>
      <c r="AD18" s="56">
        <v>0.42756</v>
      </c>
      <c r="AE18" s="56">
        <v>-1.5260999999999999E-7</v>
      </c>
      <c r="AF18" s="56">
        <v>-4.0233999999999999E-7</v>
      </c>
      <c r="AG18" s="56">
        <v>-1.3874000000000001E-7</v>
      </c>
      <c r="AH18" s="56">
        <v>1.2725E-3</v>
      </c>
      <c r="AI18" s="56">
        <v>1.8377999999999999E-2</v>
      </c>
      <c r="AJ18" s="56">
        <v>-1.4082000000000001E-7</v>
      </c>
      <c r="AK18" s="56">
        <v>1.2722E-3</v>
      </c>
      <c r="AL18" s="56">
        <v>0</v>
      </c>
      <c r="AM18" s="56">
        <v>5.3191999999999996E-3</v>
      </c>
      <c r="AN18" s="56">
        <v>4.8045E-4</v>
      </c>
      <c r="AO18" s="56">
        <v>6.6354999999999998E-15</v>
      </c>
      <c r="AP18" s="56">
        <v>0</v>
      </c>
      <c r="AQ18" s="56">
        <v>0</v>
      </c>
      <c r="AR18" s="56">
        <v>6.6006000000000005E-11</v>
      </c>
      <c r="AS18" s="56">
        <v>2.7906999999999998E-12</v>
      </c>
      <c r="AT18" s="56">
        <v>-0.73516000000000004</v>
      </c>
      <c r="AU18" s="56">
        <v>1.7526E-3</v>
      </c>
      <c r="AV18" s="56">
        <v>5.3189999999999999E-3</v>
      </c>
      <c r="AW18" s="56">
        <v>-1.3273E-2</v>
      </c>
      <c r="AX18" s="56">
        <v>-1.0071000000000001</v>
      </c>
      <c r="AY18" s="56">
        <v>-2.5385000000000001E-2</v>
      </c>
      <c r="BB18" s="59" t="s">
        <v>16</v>
      </c>
      <c r="BC18" t="s">
        <v>98</v>
      </c>
      <c r="BD18" s="11">
        <f>AU10</f>
        <v>-8.9116E-4</v>
      </c>
      <c r="BE18" s="33">
        <f t="shared" si="3"/>
        <v>1122.132950311953</v>
      </c>
      <c r="BF18">
        <v>8.4748999999999999</v>
      </c>
      <c r="BG18" s="59">
        <f t="shared" si="6"/>
        <v>7.5524918839999997E-3</v>
      </c>
    </row>
    <row r="19" spans="1:128" x14ac:dyDescent="0.2">
      <c r="A19" s="54" t="s">
        <v>10</v>
      </c>
      <c r="B19" t="s">
        <v>107</v>
      </c>
      <c r="C19" s="56">
        <v>-6.3313999999999997E-13</v>
      </c>
      <c r="D19" s="56">
        <v>-3.6245E-16</v>
      </c>
      <c r="E19" s="56">
        <v>-2.6198999999999998E-13</v>
      </c>
      <c r="F19" s="56">
        <v>-2.2174000000000001E-15</v>
      </c>
      <c r="G19" s="56">
        <v>0</v>
      </c>
      <c r="H19" s="56">
        <v>0</v>
      </c>
      <c r="I19" s="56">
        <v>0</v>
      </c>
      <c r="J19" s="56">
        <v>0</v>
      </c>
      <c r="K19" s="56">
        <v>0</v>
      </c>
      <c r="L19" s="56">
        <v>0</v>
      </c>
      <c r="M19" s="56">
        <v>1</v>
      </c>
      <c r="N19" s="56">
        <v>0</v>
      </c>
      <c r="O19" s="56">
        <v>0</v>
      </c>
      <c r="P19" s="56">
        <v>0</v>
      </c>
      <c r="Q19" s="56">
        <v>0</v>
      </c>
      <c r="R19" s="56">
        <v>0</v>
      </c>
      <c r="S19" s="56">
        <v>-1.6647E-13</v>
      </c>
      <c r="T19" s="56">
        <v>-1.3782000000000001E-13</v>
      </c>
      <c r="U19" s="56">
        <v>0</v>
      </c>
      <c r="V19" s="56">
        <v>0</v>
      </c>
      <c r="W19" s="56">
        <v>0</v>
      </c>
      <c r="X19" s="56">
        <v>0</v>
      </c>
      <c r="Y19" s="56">
        <v>0.72399000000000002</v>
      </c>
      <c r="Z19" s="56">
        <v>0.26778000000000002</v>
      </c>
      <c r="AA19" s="56">
        <v>0</v>
      </c>
      <c r="AB19" s="56">
        <v>0</v>
      </c>
      <c r="AC19" s="56">
        <v>0</v>
      </c>
      <c r="AD19" s="56">
        <v>0</v>
      </c>
      <c r="AE19" s="56">
        <v>0</v>
      </c>
      <c r="AF19" s="56">
        <v>0</v>
      </c>
      <c r="AG19" s="56">
        <v>0</v>
      </c>
      <c r="AH19" s="56">
        <v>0</v>
      </c>
      <c r="AI19" s="56">
        <v>0</v>
      </c>
      <c r="AJ19" s="56">
        <v>0</v>
      </c>
      <c r="AK19" s="56">
        <v>0</v>
      </c>
      <c r="AL19" s="56">
        <v>0</v>
      </c>
      <c r="AM19" s="56">
        <v>0</v>
      </c>
      <c r="AN19" s="56">
        <v>0</v>
      </c>
      <c r="AO19" s="56">
        <v>-3.4646000000000001E-16</v>
      </c>
      <c r="AP19" s="56">
        <v>0</v>
      </c>
      <c r="AQ19" s="56">
        <v>0</v>
      </c>
      <c r="AR19" s="56">
        <v>2.1832E-13</v>
      </c>
      <c r="AS19" s="56">
        <v>-8.8693999999999998E-14</v>
      </c>
      <c r="AT19" s="56">
        <v>0</v>
      </c>
      <c r="AU19" s="56">
        <v>0</v>
      </c>
      <c r="AV19" s="56">
        <v>0</v>
      </c>
      <c r="AW19" s="56">
        <v>0</v>
      </c>
      <c r="AX19" s="56">
        <v>0</v>
      </c>
      <c r="AY19" s="56">
        <v>0</v>
      </c>
      <c r="BB19" s="59" t="s">
        <v>17</v>
      </c>
      <c r="BC19" t="s">
        <v>99</v>
      </c>
      <c r="BD19" s="11">
        <f>AU11</f>
        <v>0</v>
      </c>
      <c r="BE19" s="33" t="str">
        <f t="shared" si="3"/>
        <v>-</v>
      </c>
      <c r="BF19">
        <v>5.1836000000000002</v>
      </c>
      <c r="BG19" s="59" t="str">
        <f t="shared" si="6"/>
        <v>-</v>
      </c>
    </row>
    <row r="20" spans="1:128" x14ac:dyDescent="0.2">
      <c r="A20" s="54" t="s">
        <v>12</v>
      </c>
      <c r="B20" t="s">
        <v>108</v>
      </c>
      <c r="C20" s="56" t="e">
        <v>#NUM!</v>
      </c>
      <c r="D20" s="56" t="e">
        <v>#NUM!</v>
      </c>
      <c r="E20" s="56" t="e">
        <v>#NUM!</v>
      </c>
      <c r="F20" s="56" t="e">
        <v>#NUM!</v>
      </c>
      <c r="G20" s="56" t="e">
        <v>#NUM!</v>
      </c>
      <c r="H20" s="56" t="e">
        <v>#NUM!</v>
      </c>
      <c r="I20" s="56" t="e">
        <v>#NUM!</v>
      </c>
      <c r="J20" s="56" t="e">
        <v>#NUM!</v>
      </c>
      <c r="K20" s="56" t="e">
        <v>#NUM!</v>
      </c>
      <c r="L20" s="56" t="e">
        <v>#NUM!</v>
      </c>
      <c r="M20" s="56" t="e">
        <v>#NUM!</v>
      </c>
      <c r="N20" s="56" t="e">
        <v>#NUM!</v>
      </c>
      <c r="O20" s="56" t="e">
        <v>#NUM!</v>
      </c>
      <c r="P20" s="56" t="e">
        <v>#NUM!</v>
      </c>
      <c r="Q20" s="56" t="e">
        <v>#NUM!</v>
      </c>
      <c r="R20" s="56" t="e">
        <v>#NUM!</v>
      </c>
      <c r="S20" s="56" t="e">
        <v>#NUM!</v>
      </c>
      <c r="T20" s="56" t="e">
        <v>#NUM!</v>
      </c>
      <c r="U20" s="56" t="e">
        <v>#NUM!</v>
      </c>
      <c r="V20" s="56" t="e">
        <v>#NUM!</v>
      </c>
      <c r="W20" s="56" t="e">
        <v>#NUM!</v>
      </c>
      <c r="X20" s="56" t="e">
        <v>#NUM!</v>
      </c>
      <c r="Y20" s="56" t="e">
        <v>#NUM!</v>
      </c>
      <c r="Z20" s="56" t="e">
        <v>#NUM!</v>
      </c>
      <c r="AA20" s="56" t="e">
        <v>#NUM!</v>
      </c>
      <c r="AB20" s="56" t="e">
        <v>#NUM!</v>
      </c>
      <c r="AC20" s="56" t="e">
        <v>#NUM!</v>
      </c>
      <c r="AD20" s="56" t="e">
        <v>#NUM!</v>
      </c>
      <c r="AE20" s="56" t="e">
        <v>#NUM!</v>
      </c>
      <c r="AF20" s="56" t="e">
        <v>#NUM!</v>
      </c>
      <c r="AG20" s="56" t="e">
        <v>#NUM!</v>
      </c>
      <c r="AH20" s="56" t="e">
        <v>#NUM!</v>
      </c>
      <c r="AI20" s="56" t="e">
        <v>#NUM!</v>
      </c>
      <c r="AJ20" s="56" t="e">
        <v>#NUM!</v>
      </c>
      <c r="AK20" s="56" t="e">
        <v>#NUM!</v>
      </c>
      <c r="AL20" s="56" t="e">
        <v>#NUM!</v>
      </c>
      <c r="AM20" s="56" t="e">
        <v>#NUM!</v>
      </c>
      <c r="AN20" s="56" t="e">
        <v>#NUM!</v>
      </c>
      <c r="AO20" s="56" t="e">
        <v>#NUM!</v>
      </c>
      <c r="AP20" s="56" t="e">
        <v>#NUM!</v>
      </c>
      <c r="AQ20" s="56" t="e">
        <v>#NUM!</v>
      </c>
      <c r="AR20" s="56" t="e">
        <v>#NUM!</v>
      </c>
      <c r="AS20" s="56" t="e">
        <v>#NUM!</v>
      </c>
      <c r="AT20" s="56" t="e">
        <v>#NUM!</v>
      </c>
      <c r="AU20" s="56" t="e">
        <v>#NUM!</v>
      </c>
      <c r="AV20" s="56" t="e">
        <v>#NUM!</v>
      </c>
      <c r="AW20" s="56" t="e">
        <v>#NUM!</v>
      </c>
      <c r="AX20" s="56" t="e">
        <v>#NUM!</v>
      </c>
      <c r="AY20" s="56" t="e">
        <v>#NUM!</v>
      </c>
      <c r="BB20" s="13" t="s">
        <v>18</v>
      </c>
      <c r="BC20" s="14" t="s">
        <v>119</v>
      </c>
      <c r="BD20" s="15">
        <f>-BD21</f>
        <v>-2.3162E-3</v>
      </c>
      <c r="BE20" s="16">
        <f t="shared" si="3"/>
        <v>431.74164579915379</v>
      </c>
      <c r="BF20">
        <v>13.32489</v>
      </c>
      <c r="BG20" s="59">
        <f t="shared" si="6"/>
        <v>3.0863110217999999E-2</v>
      </c>
    </row>
    <row r="21" spans="1:128" x14ac:dyDescent="0.2">
      <c r="A21" s="54" t="s">
        <v>13</v>
      </c>
      <c r="B21" t="s">
        <v>109</v>
      </c>
      <c r="C21" s="56">
        <v>-4.3942E-14</v>
      </c>
      <c r="D21" s="56">
        <v>-1.0402999999999999E-17</v>
      </c>
      <c r="E21" s="56">
        <v>-3.5952999999999997E-14</v>
      </c>
      <c r="F21" s="56">
        <v>-1.0402999999999999E-17</v>
      </c>
      <c r="G21" s="56">
        <v>7.5098999999999999E-4</v>
      </c>
      <c r="H21" s="56">
        <v>3.1099000000000001E-3</v>
      </c>
      <c r="I21" s="56">
        <v>6.8686E-7</v>
      </c>
      <c r="J21" s="56">
        <v>1.105E-6</v>
      </c>
      <c r="K21" s="56">
        <v>0</v>
      </c>
      <c r="L21" s="56">
        <v>9.4308E-8</v>
      </c>
      <c r="M21" s="56">
        <v>-2.7048000000000001E-16</v>
      </c>
      <c r="N21" s="56">
        <v>2.6151999999999998E-3</v>
      </c>
      <c r="O21" s="56">
        <v>0</v>
      </c>
      <c r="P21" s="56">
        <v>1</v>
      </c>
      <c r="Q21" s="56">
        <v>-0.99914999999999998</v>
      </c>
      <c r="R21" s="56">
        <v>2.1275999999999999E-4</v>
      </c>
      <c r="S21" s="56">
        <v>-1.4980000000000001E-15</v>
      </c>
      <c r="T21" s="56">
        <v>8.5852000000000004E-5</v>
      </c>
      <c r="U21" s="56">
        <v>0.73553000000000002</v>
      </c>
      <c r="V21" s="56">
        <v>0.27204</v>
      </c>
      <c r="W21" s="56">
        <v>-0.23351</v>
      </c>
      <c r="X21" s="56">
        <v>0</v>
      </c>
      <c r="Y21" s="56">
        <v>3.2285E-5</v>
      </c>
      <c r="Z21" s="56">
        <v>1.1941E-5</v>
      </c>
      <c r="AA21" s="56">
        <v>3.9611E-2</v>
      </c>
      <c r="AB21" s="56">
        <v>1.4843E-3</v>
      </c>
      <c r="AC21" s="56">
        <v>1.4683999999999999E-2</v>
      </c>
      <c r="AD21" s="56">
        <v>2.4849E-2</v>
      </c>
      <c r="AE21" s="56">
        <v>2.2772999999999999E-7</v>
      </c>
      <c r="AF21" s="56">
        <v>6.0037000000000002E-7</v>
      </c>
      <c r="AG21" s="56">
        <v>2.0702000000000001E-7</v>
      </c>
      <c r="AH21" s="56">
        <v>7.4066999999999994E-5</v>
      </c>
      <c r="AI21" s="56">
        <v>1.0766E-3</v>
      </c>
      <c r="AJ21" s="56">
        <v>2.1012999999999999E-7</v>
      </c>
      <c r="AK21" s="56">
        <v>7.4140999999999994E-5</v>
      </c>
      <c r="AL21" s="56">
        <v>0</v>
      </c>
      <c r="AM21" s="56">
        <v>3.0959999999999999E-4</v>
      </c>
      <c r="AN21" s="56">
        <v>2.1072000000000001E-5</v>
      </c>
      <c r="AO21" s="56">
        <v>-4.2261999999999999E-18</v>
      </c>
      <c r="AP21" s="56">
        <v>0</v>
      </c>
      <c r="AQ21" s="56">
        <v>0</v>
      </c>
      <c r="AR21" s="56">
        <v>-1.0653E-14</v>
      </c>
      <c r="AS21" s="56">
        <v>-9.1547000000000006E-16</v>
      </c>
      <c r="AT21" s="56">
        <v>-0.63134000000000001</v>
      </c>
      <c r="AU21" s="56">
        <v>9.5424E-5</v>
      </c>
      <c r="AV21" s="56">
        <v>3.0982999999999998E-4</v>
      </c>
      <c r="AW21" s="56">
        <v>1.0076000000000001</v>
      </c>
      <c r="AX21" s="56">
        <v>-0.86484000000000005</v>
      </c>
      <c r="AY21" s="56">
        <v>1.0637999999999999E-3</v>
      </c>
      <c r="BB21" s="59" t="s">
        <v>19</v>
      </c>
      <c r="BC21" t="s">
        <v>100</v>
      </c>
      <c r="BD21" s="11">
        <f>AU12</f>
        <v>2.3162E-3</v>
      </c>
      <c r="BE21" s="33">
        <f t="shared" si="3"/>
        <v>-431.74164579915379</v>
      </c>
      <c r="BF21">
        <v>3.3304900000000002</v>
      </c>
      <c r="BG21" s="59">
        <f t="shared" si="6"/>
        <v>-7.7140809380000005E-3</v>
      </c>
    </row>
    <row r="22" spans="1:128" x14ac:dyDescent="0.2">
      <c r="A22" s="54" t="s">
        <v>15</v>
      </c>
      <c r="B22" t="s">
        <v>110</v>
      </c>
      <c r="C22" s="56">
        <v>-7.2266000000000005E-14</v>
      </c>
      <c r="D22" s="56">
        <v>-1.3807999999999999E-17</v>
      </c>
      <c r="E22" s="56">
        <v>1.2568000000000001E-14</v>
      </c>
      <c r="F22" s="56">
        <v>-1.4728E-16</v>
      </c>
      <c r="G22" s="56">
        <v>0</v>
      </c>
      <c r="H22" s="56">
        <v>-5.1710000000000002E-3</v>
      </c>
      <c r="I22" s="56">
        <v>0</v>
      </c>
      <c r="J22" s="56">
        <v>-1.6885E-6</v>
      </c>
      <c r="K22" s="56">
        <v>0</v>
      </c>
      <c r="L22" s="56">
        <v>0</v>
      </c>
      <c r="M22" s="56">
        <v>-2.2092E-16</v>
      </c>
      <c r="N22" s="56">
        <v>-4.3715000000000004E-3</v>
      </c>
      <c r="O22" s="56">
        <v>0</v>
      </c>
      <c r="P22" s="56">
        <v>0</v>
      </c>
      <c r="Q22" s="56">
        <v>-1.0007999999999999</v>
      </c>
      <c r="R22" s="56">
        <v>1</v>
      </c>
      <c r="S22" s="56">
        <v>-7.4622000000000004E-15</v>
      </c>
      <c r="T22" s="56">
        <v>0</v>
      </c>
      <c r="U22" s="56">
        <v>0</v>
      </c>
      <c r="V22" s="56">
        <v>0</v>
      </c>
      <c r="W22" s="56">
        <v>-0.27010000000000001</v>
      </c>
      <c r="X22" s="56">
        <v>0</v>
      </c>
      <c r="Y22" s="56">
        <v>-6.4987999999999995E-5</v>
      </c>
      <c r="Z22" s="56">
        <v>-2.4037E-5</v>
      </c>
      <c r="AA22" s="56">
        <v>0.69894000000000001</v>
      </c>
      <c r="AB22" s="56">
        <v>2.6190000000000001E-2</v>
      </c>
      <c r="AC22" s="56">
        <v>0.25867000000000001</v>
      </c>
      <c r="AD22" s="56">
        <v>0.43992999999999999</v>
      </c>
      <c r="AE22" s="56">
        <v>-4.5835000000000002E-7</v>
      </c>
      <c r="AF22" s="56">
        <v>-1.2083999999999999E-6</v>
      </c>
      <c r="AG22" s="56">
        <v>-4.1669000000000001E-7</v>
      </c>
      <c r="AH22" s="56">
        <v>1.3089E-3</v>
      </c>
      <c r="AI22" s="56">
        <v>1.8870999999999999E-2</v>
      </c>
      <c r="AJ22" s="56">
        <v>-4.2294E-7</v>
      </c>
      <c r="AK22" s="56">
        <v>1.3079999999999999E-3</v>
      </c>
      <c r="AL22" s="56">
        <v>0</v>
      </c>
      <c r="AM22" s="56">
        <v>5.4710999999999996E-3</v>
      </c>
      <c r="AN22" s="56">
        <v>5.2627000000000001E-4</v>
      </c>
      <c r="AO22" s="56">
        <v>-8.8215000000000004E-18</v>
      </c>
      <c r="AP22" s="56">
        <v>0</v>
      </c>
      <c r="AQ22" s="56">
        <v>0</v>
      </c>
      <c r="AR22" s="56">
        <v>-7.8550000000000004E-14</v>
      </c>
      <c r="AS22" s="56">
        <v>-2.1601000000000001E-15</v>
      </c>
      <c r="AT22" s="56">
        <v>-0.73028000000000004</v>
      </c>
      <c r="AU22" s="56">
        <v>1.8339000000000001E-3</v>
      </c>
      <c r="AV22" s="56">
        <v>5.4705999999999999E-3</v>
      </c>
      <c r="AW22" s="56">
        <v>0</v>
      </c>
      <c r="AX22" s="56">
        <v>-1.0004</v>
      </c>
      <c r="AY22" s="56">
        <v>0</v>
      </c>
      <c r="BB22" s="13" t="s">
        <v>48</v>
      </c>
      <c r="BC22" s="14" t="s">
        <v>120</v>
      </c>
      <c r="BD22" s="15">
        <f>-BD23</f>
        <v>-2.8746000000000002E-3</v>
      </c>
      <c r="BE22" s="16">
        <f t="shared" si="3"/>
        <v>347.87448688513183</v>
      </c>
      <c r="BF22">
        <v>8.3765999999999998</v>
      </c>
      <c r="BG22" s="59">
        <f t="shared" si="6"/>
        <v>2.4079374359999999E-2</v>
      </c>
    </row>
    <row r="23" spans="1:128" x14ac:dyDescent="0.2">
      <c r="A23" s="54" t="s">
        <v>23</v>
      </c>
      <c r="B23" t="s">
        <v>111</v>
      </c>
      <c r="C23" s="56">
        <v>-8.0674999999999995E-14</v>
      </c>
      <c r="D23" s="56">
        <v>-9.0600999999999991E-16</v>
      </c>
      <c r="E23" s="56">
        <v>-1.5328000000000001E-12</v>
      </c>
      <c r="F23" s="56">
        <v>-2.6786000000000002E-15</v>
      </c>
      <c r="G23" s="56">
        <v>-4.4782999999999997E-4</v>
      </c>
      <c r="H23" s="56">
        <v>0</v>
      </c>
      <c r="I23" s="56">
        <v>-1.0230999999999999E-7</v>
      </c>
      <c r="J23" s="56">
        <v>-8.6962999999999999E-7</v>
      </c>
      <c r="K23" s="56">
        <v>0</v>
      </c>
      <c r="L23" s="56">
        <v>-5.1154999999999997E-8</v>
      </c>
      <c r="M23" s="56">
        <v>-2.2689999999999999E-14</v>
      </c>
      <c r="N23" s="56">
        <v>0</v>
      </c>
      <c r="O23" s="56">
        <v>0</v>
      </c>
      <c r="P23" s="56">
        <v>-1.3311E-4</v>
      </c>
      <c r="Q23" s="56">
        <v>-3.9931999999999999E-4</v>
      </c>
      <c r="R23" s="56">
        <v>-1.3311E-4</v>
      </c>
      <c r="S23" s="56">
        <v>-1.3109999999999999E-13</v>
      </c>
      <c r="T23" s="56">
        <v>-9.0759E-14</v>
      </c>
      <c r="U23" s="56">
        <v>-9.6360999999999994E-5</v>
      </c>
      <c r="V23" s="56">
        <v>-3.5639999999999998E-5</v>
      </c>
      <c r="W23" s="56">
        <v>-1.0707E-4</v>
      </c>
      <c r="X23" s="56">
        <v>0</v>
      </c>
      <c r="Y23" s="56">
        <v>-1.0004</v>
      </c>
      <c r="Z23" s="56">
        <v>1</v>
      </c>
      <c r="AA23" s="56">
        <v>0.93584999999999996</v>
      </c>
      <c r="AB23" s="56">
        <v>3.5068000000000002E-2</v>
      </c>
      <c r="AC23" s="56">
        <v>0.34644000000000003</v>
      </c>
      <c r="AD23" s="56">
        <v>0.58875</v>
      </c>
      <c r="AE23" s="56">
        <v>0</v>
      </c>
      <c r="AF23" s="56">
        <v>0</v>
      </c>
      <c r="AG23" s="56">
        <v>0</v>
      </c>
      <c r="AH23" s="56">
        <v>1.7520999999999999E-3</v>
      </c>
      <c r="AI23" s="56">
        <v>2.3303000000000001E-2</v>
      </c>
      <c r="AJ23" s="56">
        <v>0</v>
      </c>
      <c r="AK23" s="56">
        <v>1.7478999999999999E-3</v>
      </c>
      <c r="AL23" s="56">
        <v>0</v>
      </c>
      <c r="AM23" s="56">
        <v>7.3239999999999998E-3</v>
      </c>
      <c r="AN23" s="56">
        <v>2.6633E-3</v>
      </c>
      <c r="AO23" s="56">
        <v>-2.7574000000000002E-16</v>
      </c>
      <c r="AP23" s="56">
        <v>0</v>
      </c>
      <c r="AQ23" s="56">
        <v>0</v>
      </c>
      <c r="AR23" s="56">
        <v>-1.3715E-12</v>
      </c>
      <c r="AS23" s="56">
        <v>-8.5716999999999997E-14</v>
      </c>
      <c r="AT23" s="56">
        <v>-2.8948999999999999E-4</v>
      </c>
      <c r="AU23" s="56">
        <v>4.4072E-3</v>
      </c>
      <c r="AV23" s="56">
        <v>7.3197000000000002E-3</v>
      </c>
      <c r="AW23" s="56">
        <v>-1.3200000000000001E-4</v>
      </c>
      <c r="AX23" s="56">
        <v>-3.9657000000000001E-4</v>
      </c>
      <c r="AY23" s="56">
        <v>-6.6553000000000001E-4</v>
      </c>
      <c r="BB23" s="59" t="s">
        <v>20</v>
      </c>
      <c r="BC23" t="s">
        <v>101</v>
      </c>
      <c r="BD23" s="11">
        <f>AU13</f>
        <v>2.8746000000000002E-3</v>
      </c>
      <c r="BE23" s="33">
        <f t="shared" si="3"/>
        <v>-347.87448688513183</v>
      </c>
      <c r="BF23">
        <v>2.0937999999999999</v>
      </c>
      <c r="BG23" s="59">
        <f t="shared" si="6"/>
        <v>-6.0188374799999998E-3</v>
      </c>
    </row>
    <row r="24" spans="1:128" x14ac:dyDescent="0.2">
      <c r="A24" s="54" t="s">
        <v>24</v>
      </c>
      <c r="B24" t="s">
        <v>112</v>
      </c>
      <c r="C24" s="56">
        <v>2.8299000000000001E-15</v>
      </c>
      <c r="D24" s="56">
        <v>7.3154000000000004E-19</v>
      </c>
      <c r="E24" s="56">
        <v>8.3232999999999996E-16</v>
      </c>
      <c r="F24" s="56">
        <v>5.8523000000000001E-18</v>
      </c>
      <c r="G24" s="56">
        <v>1.1812E-4</v>
      </c>
      <c r="H24" s="56">
        <v>0</v>
      </c>
      <c r="I24" s="56">
        <v>2.1652000000000001E-7</v>
      </c>
      <c r="J24" s="56">
        <v>0</v>
      </c>
      <c r="K24" s="56">
        <v>0</v>
      </c>
      <c r="L24" s="56">
        <v>1.6712999999999999E-8</v>
      </c>
      <c r="M24" s="56">
        <v>2.9911999999999999E-17</v>
      </c>
      <c r="N24" s="56">
        <v>0</v>
      </c>
      <c r="O24" s="56">
        <v>0</v>
      </c>
      <c r="P24" s="56">
        <v>8.5245000000000001E-5</v>
      </c>
      <c r="Q24" s="56">
        <v>0</v>
      </c>
      <c r="R24" s="56">
        <v>3.4607000000000003E-5</v>
      </c>
      <c r="S24" s="56">
        <v>4.1617000000000003E-17</v>
      </c>
      <c r="T24" s="56">
        <v>3.1498000000000002E-5</v>
      </c>
      <c r="U24" s="56">
        <v>6.2620999999999996E-5</v>
      </c>
      <c r="V24" s="56">
        <v>2.3161000000000001E-5</v>
      </c>
      <c r="W24" s="56">
        <v>0</v>
      </c>
      <c r="X24" s="56">
        <v>0</v>
      </c>
      <c r="Y24" s="56">
        <v>0</v>
      </c>
      <c r="Z24" s="56">
        <v>0</v>
      </c>
      <c r="AA24" s="56">
        <v>1</v>
      </c>
      <c r="AB24" s="56">
        <v>-0.99990000000000001</v>
      </c>
      <c r="AC24" s="56">
        <v>0.41421000000000002</v>
      </c>
      <c r="AD24" s="56">
        <v>0.70613999999999999</v>
      </c>
      <c r="AE24" s="56">
        <v>0</v>
      </c>
      <c r="AF24" s="56">
        <v>0</v>
      </c>
      <c r="AG24" s="56">
        <v>0</v>
      </c>
      <c r="AH24" s="56">
        <v>-4.9988999999999999E-2</v>
      </c>
      <c r="AI24" s="56">
        <v>-0.69557999999999998</v>
      </c>
      <c r="AJ24" s="56">
        <v>0</v>
      </c>
      <c r="AK24" s="56">
        <v>-4.9984000000000001E-2</v>
      </c>
      <c r="AL24" s="56">
        <v>0</v>
      </c>
      <c r="AM24" s="56">
        <v>-0.20895</v>
      </c>
      <c r="AN24" s="56">
        <v>-4.5258E-2</v>
      </c>
      <c r="AO24" s="56">
        <v>-6.0962000000000005E-20</v>
      </c>
      <c r="AP24" s="56">
        <v>0</v>
      </c>
      <c r="AQ24" s="56">
        <v>0</v>
      </c>
      <c r="AR24" s="56">
        <v>1.6647E-15</v>
      </c>
      <c r="AS24" s="56">
        <v>2.0808E-16</v>
      </c>
      <c r="AT24" s="56">
        <v>0</v>
      </c>
      <c r="AU24" s="56">
        <v>-9.5241999999999993E-2</v>
      </c>
      <c r="AV24" s="56">
        <v>-0.20895</v>
      </c>
      <c r="AW24" s="56">
        <v>8.5782E-5</v>
      </c>
      <c r="AX24" s="56">
        <v>0</v>
      </c>
      <c r="AY24" s="56">
        <v>1.7302999999999999E-4</v>
      </c>
      <c r="BB24" s="59" t="s">
        <v>21</v>
      </c>
      <c r="BC24" t="s">
        <v>102</v>
      </c>
      <c r="BD24" s="11" t="e">
        <f>AU14</f>
        <v>#NUM!</v>
      </c>
      <c r="BE24" s="33" t="str">
        <f t="shared" si="3"/>
        <v>-</v>
      </c>
      <c r="BF24">
        <v>0</v>
      </c>
      <c r="BG24" s="59" t="str">
        <f t="shared" si="6"/>
        <v>-</v>
      </c>
    </row>
    <row r="25" spans="1:128" x14ac:dyDescent="0.2">
      <c r="C25" s="6"/>
      <c r="D25" s="1"/>
      <c r="E25" s="1"/>
      <c r="F25" s="1"/>
      <c r="I25" s="1"/>
      <c r="J25" s="1"/>
      <c r="L25" s="1"/>
      <c r="S25" s="1"/>
      <c r="T25" s="1"/>
      <c r="V25" s="1"/>
      <c r="AE25" s="1"/>
      <c r="AF25" s="1"/>
      <c r="AG25" s="1"/>
      <c r="AJ25" s="1"/>
      <c r="AO25" s="1"/>
      <c r="AR25" s="1"/>
      <c r="AS25" s="1"/>
      <c r="BB25" s="59" t="s">
        <v>23</v>
      </c>
      <c r="BC25" t="s">
        <v>111</v>
      </c>
      <c r="BD25" s="11">
        <f>AU23</f>
        <v>4.4072E-3</v>
      </c>
      <c r="BE25" s="33">
        <f t="shared" si="3"/>
        <v>-226.901434017063</v>
      </c>
      <c r="BF25">
        <v>0.39152999999999999</v>
      </c>
      <c r="BG25" s="59">
        <f t="shared" si="6"/>
        <v>-1.7255510159999998E-3</v>
      </c>
    </row>
    <row r="26" spans="1:128" x14ac:dyDescent="0.2">
      <c r="C26" s="1"/>
      <c r="D26" s="1"/>
      <c r="E26" s="1"/>
      <c r="F26" s="1"/>
      <c r="S26" s="1"/>
      <c r="AO26" s="1"/>
      <c r="AR26" s="1"/>
      <c r="AS26" s="1"/>
      <c r="BB26" s="59" t="s">
        <v>24</v>
      </c>
      <c r="BC26" t="s">
        <v>121</v>
      </c>
      <c r="BD26" s="11">
        <f>AU24</f>
        <v>-9.5241999999999993E-2</v>
      </c>
      <c r="BE26" s="33">
        <f t="shared" si="3"/>
        <v>10.499569517649777</v>
      </c>
      <c r="BF26">
        <v>58.005200000000002</v>
      </c>
      <c r="BG26" s="59">
        <f t="shared" si="6"/>
        <v>5.5245312583999997</v>
      </c>
    </row>
    <row r="27" spans="1:128" x14ac:dyDescent="0.2">
      <c r="G27" s="10"/>
      <c r="BB27" s="13" t="s">
        <v>25</v>
      </c>
      <c r="BC27" s="14" t="s">
        <v>122</v>
      </c>
      <c r="BD27" s="15">
        <f>-BD26</f>
        <v>9.5241999999999993E-2</v>
      </c>
      <c r="BE27" s="16">
        <f t="shared" si="3"/>
        <v>-10.499569517649777</v>
      </c>
      <c r="BF27">
        <v>2.1735799999999998</v>
      </c>
      <c r="BG27" s="59">
        <f t="shared" si="6"/>
        <v>-0.20701610635999998</v>
      </c>
    </row>
    <row r="28" spans="1:128" x14ac:dyDescent="0.2">
      <c r="BB28" s="13" t="s">
        <v>26</v>
      </c>
      <c r="BC28" s="14" t="s">
        <v>123</v>
      </c>
      <c r="BD28" s="15">
        <f>-BD29</f>
        <v>0</v>
      </c>
      <c r="BE28" s="16" t="str">
        <f t="shared" si="3"/>
        <v>-</v>
      </c>
      <c r="BF28">
        <v>33.7729</v>
      </c>
      <c r="BG28" s="59" t="str">
        <f t="shared" si="6"/>
        <v>-</v>
      </c>
    </row>
    <row r="29" spans="1:128" x14ac:dyDescent="0.2">
      <c r="E29" s="12"/>
      <c r="G29" s="33"/>
      <c r="S29" s="1"/>
      <c r="AE29" s="1"/>
      <c r="AF29" s="1"/>
      <c r="AG29" s="1"/>
      <c r="AJ29" s="1"/>
      <c r="AO29" s="1"/>
      <c r="AR29" s="1"/>
      <c r="AS29" s="1"/>
      <c r="BB29" s="59" t="s">
        <v>27</v>
      </c>
      <c r="BC29" t="s">
        <v>103</v>
      </c>
      <c r="BD29" s="11">
        <f>AU15</f>
        <v>0</v>
      </c>
      <c r="BE29" s="33" t="str">
        <f t="shared" si="3"/>
        <v>-</v>
      </c>
      <c r="BF29">
        <v>24.238399999999999</v>
      </c>
      <c r="BG29" s="59" t="str">
        <f t="shared" si="6"/>
        <v>-</v>
      </c>
    </row>
    <row r="31" spans="1:128" x14ac:dyDescent="0.2">
      <c r="A31" s="3" t="s">
        <v>124</v>
      </c>
      <c r="B31" s="4"/>
      <c r="C31" s="4"/>
      <c r="D31" s="4"/>
      <c r="E31" s="4"/>
      <c r="F31" s="4"/>
      <c r="G31" s="4"/>
      <c r="H31" s="4"/>
      <c r="I31" s="5"/>
      <c r="J31" s="5"/>
      <c r="K31" s="4"/>
      <c r="L31" s="5"/>
      <c r="M31" s="5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5"/>
      <c r="Z31" s="5"/>
      <c r="AA31" s="4"/>
      <c r="AB31" s="4"/>
      <c r="AC31" s="4"/>
      <c r="AD31" s="4"/>
      <c r="AE31" s="5"/>
      <c r="AF31" s="5"/>
      <c r="AG31" s="5"/>
      <c r="AH31" s="4"/>
      <c r="AI31" s="4"/>
      <c r="AJ31" s="5"/>
      <c r="AK31" s="4"/>
      <c r="AL31" s="4"/>
      <c r="AM31" s="4"/>
      <c r="AN31" s="4"/>
      <c r="AO31" s="5"/>
      <c r="AP31" s="4"/>
      <c r="AQ31" s="4"/>
      <c r="AR31" s="5"/>
      <c r="AS31" s="5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</row>
    <row r="32" spans="1:128" x14ac:dyDescent="0.2">
      <c r="X32" t="s">
        <v>125</v>
      </c>
      <c r="Y32" t="s">
        <v>125</v>
      </c>
      <c r="Z32" t="s">
        <v>125</v>
      </c>
      <c r="AA32" t="s">
        <v>125</v>
      </c>
      <c r="AB32" t="s">
        <v>125</v>
      </c>
      <c r="AC32" t="s">
        <v>125</v>
      </c>
      <c r="AD32" t="s">
        <v>125</v>
      </c>
      <c r="AE32" t="s">
        <v>125</v>
      </c>
      <c r="AF32" t="s">
        <v>125</v>
      </c>
      <c r="AG32" t="s">
        <v>125</v>
      </c>
      <c r="AH32" t="s">
        <v>125</v>
      </c>
      <c r="AI32" t="s">
        <v>125</v>
      </c>
      <c r="AJ32" t="s">
        <v>125</v>
      </c>
      <c r="AK32" t="s">
        <v>125</v>
      </c>
      <c r="AL32" t="s">
        <v>125</v>
      </c>
      <c r="AM32" t="s">
        <v>125</v>
      </c>
      <c r="AN32" t="s">
        <v>125</v>
      </c>
      <c r="AO32" t="s">
        <v>125</v>
      </c>
      <c r="AP32" t="s">
        <v>125</v>
      </c>
      <c r="AQ32" t="s">
        <v>125</v>
      </c>
      <c r="AR32" t="s">
        <v>125</v>
      </c>
      <c r="AS32" t="s">
        <v>126</v>
      </c>
      <c r="AT32" t="s">
        <v>126</v>
      </c>
      <c r="AU32" t="s">
        <v>126</v>
      </c>
      <c r="AV32" t="s">
        <v>126</v>
      </c>
      <c r="AW32" t="s">
        <v>126</v>
      </c>
      <c r="AX32" t="s">
        <v>126</v>
      </c>
      <c r="AY32" t="s">
        <v>126</v>
      </c>
      <c r="AZ32" t="s">
        <v>126</v>
      </c>
      <c r="BA32" t="s">
        <v>126</v>
      </c>
      <c r="BB32" t="s">
        <v>126</v>
      </c>
      <c r="BC32" t="s">
        <v>126</v>
      </c>
      <c r="BD32" t="s">
        <v>126</v>
      </c>
      <c r="BE32" t="s">
        <v>126</v>
      </c>
      <c r="BF32" t="s">
        <v>126</v>
      </c>
      <c r="BG32" t="s">
        <v>126</v>
      </c>
      <c r="BH32" t="s">
        <v>126</v>
      </c>
      <c r="BI32" t="s">
        <v>126</v>
      </c>
      <c r="BJ32" t="s">
        <v>127</v>
      </c>
      <c r="BK32" t="s">
        <v>127</v>
      </c>
      <c r="BL32" t="s">
        <v>127</v>
      </c>
      <c r="BM32" t="s">
        <v>127</v>
      </c>
      <c r="BN32" t="s">
        <v>127</v>
      </c>
      <c r="BP32" t="s">
        <v>128</v>
      </c>
      <c r="BQ32" t="s">
        <v>128</v>
      </c>
      <c r="BR32" t="s">
        <v>128</v>
      </c>
      <c r="BS32" t="s">
        <v>128</v>
      </c>
      <c r="BT32" t="s">
        <v>128</v>
      </c>
      <c r="BU32" t="s">
        <v>129</v>
      </c>
      <c r="BV32" t="s">
        <v>129</v>
      </c>
      <c r="BW32" t="s">
        <v>129</v>
      </c>
      <c r="BX32" t="s">
        <v>129</v>
      </c>
      <c r="BY32" t="s">
        <v>129</v>
      </c>
      <c r="BZ32" t="s">
        <v>129</v>
      </c>
      <c r="CA32" t="s">
        <v>129</v>
      </c>
      <c r="CB32" t="s">
        <v>129</v>
      </c>
      <c r="CC32" t="s">
        <v>129</v>
      </c>
      <c r="CD32" t="s">
        <v>129</v>
      </c>
      <c r="CE32" t="s">
        <v>129</v>
      </c>
      <c r="CF32" t="s">
        <v>129</v>
      </c>
      <c r="CG32" t="s">
        <v>129</v>
      </c>
      <c r="CH32" t="s">
        <v>129</v>
      </c>
      <c r="CI32" t="s">
        <v>129</v>
      </c>
      <c r="CJ32" t="s">
        <v>129</v>
      </c>
      <c r="CK32" t="s">
        <v>129</v>
      </c>
      <c r="CL32" s="17" t="s">
        <v>130</v>
      </c>
      <c r="CM32" s="17" t="s">
        <v>130</v>
      </c>
      <c r="CN32" s="17" t="s">
        <v>130</v>
      </c>
      <c r="CO32" s="17" t="s">
        <v>130</v>
      </c>
      <c r="CP32" s="17" t="s">
        <v>130</v>
      </c>
      <c r="CQ32" s="17" t="s">
        <v>130</v>
      </c>
      <c r="CR32" s="17" t="s">
        <v>130</v>
      </c>
      <c r="CS32" s="17" t="s">
        <v>130</v>
      </c>
      <c r="CT32" s="17" t="s">
        <v>130</v>
      </c>
      <c r="CU32" s="17" t="s">
        <v>130</v>
      </c>
      <c r="CV32" s="17" t="s">
        <v>130</v>
      </c>
      <c r="CW32" s="17" t="s">
        <v>130</v>
      </c>
      <c r="CX32" s="17" t="s">
        <v>130</v>
      </c>
      <c r="CY32" s="17" t="s">
        <v>130</v>
      </c>
      <c r="CZ32" s="17" t="s">
        <v>130</v>
      </c>
      <c r="DA32" s="17" t="s">
        <v>130</v>
      </c>
      <c r="DB32" s="17" t="s">
        <v>130</v>
      </c>
      <c r="DC32" s="18" t="s">
        <v>131</v>
      </c>
      <c r="DD32" s="18" t="s">
        <v>131</v>
      </c>
      <c r="DE32" s="18" t="s">
        <v>131</v>
      </c>
      <c r="DF32" s="18" t="s">
        <v>131</v>
      </c>
      <c r="DG32" s="18" t="s">
        <v>131</v>
      </c>
      <c r="DH32" s="18" t="s">
        <v>131</v>
      </c>
      <c r="DI32" s="18" t="s">
        <v>131</v>
      </c>
      <c r="DJ32" s="18" t="s">
        <v>131</v>
      </c>
      <c r="DK32" s="18" t="s">
        <v>131</v>
      </c>
      <c r="DL32" s="18" t="s">
        <v>131</v>
      </c>
      <c r="DM32" s="18" t="s">
        <v>131</v>
      </c>
      <c r="DN32" s="18" t="s">
        <v>131</v>
      </c>
      <c r="DO32" s="18" t="s">
        <v>131</v>
      </c>
      <c r="DP32" s="18" t="s">
        <v>131</v>
      </c>
      <c r="DQ32" s="18" t="s">
        <v>131</v>
      </c>
      <c r="DR32" s="18" t="s">
        <v>131</v>
      </c>
      <c r="DS32" s="18" t="s">
        <v>131</v>
      </c>
      <c r="DT32" s="19" t="s">
        <v>132</v>
      </c>
      <c r="DU32" s="20" t="s">
        <v>133</v>
      </c>
      <c r="DV32" s="21" t="s">
        <v>134</v>
      </c>
      <c r="DW32" s="17" t="s">
        <v>135</v>
      </c>
      <c r="DX32" s="22" t="s">
        <v>136</v>
      </c>
    </row>
    <row r="33" spans="1:128" x14ac:dyDescent="0.2">
      <c r="C33" t="s">
        <v>137</v>
      </c>
      <c r="D33" t="s">
        <v>138</v>
      </c>
      <c r="E33" t="s">
        <v>139</v>
      </c>
      <c r="F33" t="s">
        <v>140</v>
      </c>
      <c r="G33" t="s">
        <v>45</v>
      </c>
      <c r="H33" t="s">
        <v>141</v>
      </c>
      <c r="I33" t="s">
        <v>142</v>
      </c>
      <c r="J33" t="s">
        <v>143</v>
      </c>
      <c r="K33" t="s">
        <v>144</v>
      </c>
      <c r="L33" t="s">
        <v>145</v>
      </c>
      <c r="M33" t="s">
        <v>146</v>
      </c>
      <c r="N33" t="s">
        <v>147</v>
      </c>
      <c r="O33" t="s">
        <v>148</v>
      </c>
      <c r="P33" t="s">
        <v>149</v>
      </c>
      <c r="Q33" t="s">
        <v>150</v>
      </c>
      <c r="R33" t="s">
        <v>151</v>
      </c>
      <c r="S33" t="s">
        <v>152</v>
      </c>
      <c r="T33" t="s">
        <v>153</v>
      </c>
      <c r="U33" t="s">
        <v>154</v>
      </c>
      <c r="V33" t="s">
        <v>155</v>
      </c>
      <c r="W33" t="s">
        <v>44</v>
      </c>
      <c r="X33" t="s">
        <v>137</v>
      </c>
      <c r="Y33" t="s">
        <v>138</v>
      </c>
      <c r="Z33" t="s">
        <v>139</v>
      </c>
      <c r="AA33" t="s">
        <v>140</v>
      </c>
      <c r="AB33" t="s">
        <v>45</v>
      </c>
      <c r="AC33" t="s">
        <v>141</v>
      </c>
      <c r="AD33" t="s">
        <v>142</v>
      </c>
      <c r="AE33" t="s">
        <v>143</v>
      </c>
      <c r="AF33" t="s">
        <v>144</v>
      </c>
      <c r="AG33" t="s">
        <v>145</v>
      </c>
      <c r="AH33" t="s">
        <v>146</v>
      </c>
      <c r="AI33" t="s">
        <v>147</v>
      </c>
      <c r="AJ33" t="s">
        <v>148</v>
      </c>
      <c r="AK33" t="s">
        <v>149</v>
      </c>
      <c r="AL33" t="s">
        <v>150</v>
      </c>
      <c r="AM33" t="s">
        <v>156</v>
      </c>
      <c r="AN33" t="s">
        <v>157</v>
      </c>
      <c r="AO33" t="s">
        <v>158</v>
      </c>
      <c r="AP33" t="s">
        <v>159</v>
      </c>
      <c r="AQ33" t="s">
        <v>160</v>
      </c>
      <c r="AR33" t="s">
        <v>161</v>
      </c>
      <c r="AS33" t="s">
        <v>137</v>
      </c>
      <c r="AT33" t="s">
        <v>138</v>
      </c>
      <c r="AU33" t="s">
        <v>139</v>
      </c>
      <c r="AV33" t="s">
        <v>140</v>
      </c>
      <c r="AW33" t="s">
        <v>45</v>
      </c>
      <c r="AX33" t="s">
        <v>141</v>
      </c>
      <c r="AY33" t="s">
        <v>142</v>
      </c>
      <c r="AZ33" t="s">
        <v>143</v>
      </c>
      <c r="BA33" t="s">
        <v>144</v>
      </c>
      <c r="BB33" t="s">
        <v>145</v>
      </c>
      <c r="BC33" t="s">
        <v>146</v>
      </c>
      <c r="BD33" t="s">
        <v>148</v>
      </c>
      <c r="BE33" t="s">
        <v>149</v>
      </c>
      <c r="BF33" t="s">
        <v>150</v>
      </c>
      <c r="BG33" t="s">
        <v>151</v>
      </c>
      <c r="BH33" t="s">
        <v>152</v>
      </c>
      <c r="BI33" t="s">
        <v>153</v>
      </c>
      <c r="BJ33" t="s">
        <v>141</v>
      </c>
      <c r="BK33" t="s">
        <v>142</v>
      </c>
      <c r="BL33" t="s">
        <v>162</v>
      </c>
      <c r="BM33" t="s">
        <v>163</v>
      </c>
      <c r="BN33" t="s">
        <v>164</v>
      </c>
      <c r="BP33" t="s">
        <v>141</v>
      </c>
      <c r="BQ33" t="s">
        <v>142</v>
      </c>
      <c r="BR33" t="s">
        <v>162</v>
      </c>
      <c r="BS33" t="s">
        <v>163</v>
      </c>
      <c r="BT33" t="s">
        <v>164</v>
      </c>
      <c r="BU33" t="s">
        <v>137</v>
      </c>
      <c r="BV33" t="s">
        <v>138</v>
      </c>
      <c r="BW33" t="s">
        <v>139</v>
      </c>
      <c r="BX33" t="s">
        <v>140</v>
      </c>
      <c r="BY33" t="s">
        <v>45</v>
      </c>
      <c r="BZ33" t="s">
        <v>141</v>
      </c>
      <c r="CA33" t="s">
        <v>142</v>
      </c>
      <c r="CB33" t="s">
        <v>143</v>
      </c>
      <c r="CC33" t="s">
        <v>144</v>
      </c>
      <c r="CD33" t="s">
        <v>145</v>
      </c>
      <c r="CE33" t="s">
        <v>146</v>
      </c>
      <c r="CF33" t="s">
        <v>148</v>
      </c>
      <c r="CG33" t="s">
        <v>149</v>
      </c>
      <c r="CH33" t="s">
        <v>150</v>
      </c>
      <c r="CI33" t="s">
        <v>151</v>
      </c>
      <c r="CJ33" t="s">
        <v>152</v>
      </c>
      <c r="CK33" t="s">
        <v>153</v>
      </c>
      <c r="CL33" t="s">
        <v>137</v>
      </c>
      <c r="CM33" t="s">
        <v>138</v>
      </c>
      <c r="CN33" t="s">
        <v>139</v>
      </c>
      <c r="CO33" t="s">
        <v>45</v>
      </c>
      <c r="CP33" t="s">
        <v>141</v>
      </c>
      <c r="CQ33" t="s">
        <v>142</v>
      </c>
      <c r="CR33" t="s">
        <v>143</v>
      </c>
      <c r="CS33" t="s">
        <v>144</v>
      </c>
      <c r="CT33" t="s">
        <v>165</v>
      </c>
      <c r="CU33" t="s">
        <v>146</v>
      </c>
      <c r="CV33" t="s">
        <v>44</v>
      </c>
      <c r="CW33" t="s">
        <v>148</v>
      </c>
      <c r="CX33" t="s">
        <v>149</v>
      </c>
      <c r="CY33" t="s">
        <v>150</v>
      </c>
      <c r="CZ33" t="s">
        <v>151</v>
      </c>
      <c r="DA33" t="s">
        <v>152</v>
      </c>
      <c r="DB33" t="s">
        <v>153</v>
      </c>
      <c r="DC33" t="s">
        <v>137</v>
      </c>
      <c r="DD33" t="s">
        <v>138</v>
      </c>
      <c r="DE33" t="s">
        <v>139</v>
      </c>
      <c r="DF33" t="s">
        <v>140</v>
      </c>
      <c r="DG33" t="s">
        <v>166</v>
      </c>
      <c r="DH33" t="s">
        <v>141</v>
      </c>
      <c r="DI33" t="s">
        <v>142</v>
      </c>
      <c r="DJ33" t="s">
        <v>143</v>
      </c>
      <c r="DK33" t="s">
        <v>144</v>
      </c>
      <c r="DL33" t="s">
        <v>145</v>
      </c>
      <c r="DM33" t="s">
        <v>146</v>
      </c>
      <c r="DN33" t="s">
        <v>148</v>
      </c>
      <c r="DO33" t="s">
        <v>149</v>
      </c>
      <c r="DP33" t="s">
        <v>150</v>
      </c>
      <c r="DQ33" t="s">
        <v>151</v>
      </c>
      <c r="DR33" t="s">
        <v>152</v>
      </c>
      <c r="DS33" t="s">
        <v>153</v>
      </c>
    </row>
    <row r="34" spans="1:128" x14ac:dyDescent="0.2">
      <c r="B34" s="6"/>
      <c r="C34">
        <v>1</v>
      </c>
      <c r="D34">
        <v>2</v>
      </c>
      <c r="E34">
        <v>3</v>
      </c>
      <c r="F34">
        <v>4</v>
      </c>
      <c r="G34">
        <v>5</v>
      </c>
      <c r="H34">
        <v>6</v>
      </c>
      <c r="I34">
        <v>7</v>
      </c>
      <c r="J34">
        <v>8</v>
      </c>
      <c r="K34">
        <v>9</v>
      </c>
      <c r="L34">
        <v>10</v>
      </c>
      <c r="M34">
        <v>11</v>
      </c>
      <c r="N34">
        <v>12</v>
      </c>
      <c r="O34">
        <v>13</v>
      </c>
      <c r="P34">
        <v>14</v>
      </c>
      <c r="Q34">
        <v>15</v>
      </c>
      <c r="R34">
        <v>16</v>
      </c>
      <c r="S34">
        <v>17</v>
      </c>
      <c r="T34">
        <v>18</v>
      </c>
      <c r="U34">
        <v>19</v>
      </c>
      <c r="V34">
        <v>20</v>
      </c>
      <c r="W34">
        <v>21</v>
      </c>
      <c r="X34">
        <v>22</v>
      </c>
      <c r="Y34">
        <v>23</v>
      </c>
      <c r="Z34">
        <v>24</v>
      </c>
      <c r="AA34">
        <v>25</v>
      </c>
      <c r="AB34">
        <v>26</v>
      </c>
      <c r="AC34">
        <v>27</v>
      </c>
      <c r="AD34">
        <v>28</v>
      </c>
      <c r="AE34">
        <v>29</v>
      </c>
      <c r="AF34">
        <v>30</v>
      </c>
      <c r="AG34">
        <v>31</v>
      </c>
      <c r="AH34">
        <v>32</v>
      </c>
      <c r="AI34">
        <v>33</v>
      </c>
      <c r="AJ34">
        <v>34</v>
      </c>
      <c r="AK34">
        <v>35</v>
      </c>
      <c r="AL34">
        <v>36</v>
      </c>
      <c r="AM34">
        <v>37</v>
      </c>
      <c r="AN34">
        <v>38</v>
      </c>
      <c r="AO34">
        <v>39</v>
      </c>
      <c r="AP34">
        <v>40</v>
      </c>
      <c r="AQ34">
        <v>41</v>
      </c>
      <c r="AR34">
        <v>42</v>
      </c>
      <c r="AS34">
        <v>43</v>
      </c>
      <c r="AT34">
        <v>44</v>
      </c>
      <c r="AU34">
        <v>45</v>
      </c>
      <c r="AV34">
        <v>46</v>
      </c>
      <c r="AW34">
        <v>47</v>
      </c>
      <c r="AX34">
        <v>48</v>
      </c>
      <c r="AY34">
        <v>49</v>
      </c>
      <c r="AZ34">
        <v>50</v>
      </c>
      <c r="BA34">
        <v>51</v>
      </c>
      <c r="BB34">
        <v>52</v>
      </c>
      <c r="BC34">
        <v>53</v>
      </c>
      <c r="BD34">
        <v>54</v>
      </c>
      <c r="BE34">
        <v>55</v>
      </c>
      <c r="BF34">
        <v>56</v>
      </c>
      <c r="BG34">
        <v>57</v>
      </c>
      <c r="BH34">
        <v>58</v>
      </c>
      <c r="BI34">
        <v>59</v>
      </c>
      <c r="BJ34">
        <v>60</v>
      </c>
      <c r="BK34">
        <v>61</v>
      </c>
      <c r="BL34">
        <v>62</v>
      </c>
      <c r="BM34">
        <v>63</v>
      </c>
      <c r="BN34">
        <v>64</v>
      </c>
      <c r="BO34">
        <v>65</v>
      </c>
      <c r="BP34">
        <v>66</v>
      </c>
      <c r="BQ34">
        <v>67</v>
      </c>
      <c r="BR34">
        <v>68</v>
      </c>
      <c r="BS34">
        <v>69</v>
      </c>
      <c r="BT34">
        <v>70</v>
      </c>
      <c r="BU34">
        <v>71</v>
      </c>
      <c r="BV34">
        <v>72</v>
      </c>
      <c r="BW34">
        <v>73</v>
      </c>
      <c r="BX34">
        <v>74</v>
      </c>
      <c r="BY34">
        <v>75</v>
      </c>
      <c r="BZ34">
        <v>76</v>
      </c>
      <c r="CA34">
        <v>77</v>
      </c>
      <c r="CB34">
        <v>78</v>
      </c>
      <c r="CC34">
        <v>79</v>
      </c>
      <c r="CD34">
        <v>80</v>
      </c>
      <c r="CE34">
        <v>81</v>
      </c>
      <c r="CF34">
        <v>82</v>
      </c>
      <c r="CG34">
        <v>83</v>
      </c>
      <c r="CH34">
        <v>84</v>
      </c>
      <c r="CI34">
        <v>85</v>
      </c>
      <c r="CJ34">
        <v>86</v>
      </c>
      <c r="CK34">
        <v>87</v>
      </c>
      <c r="CL34">
        <v>88</v>
      </c>
      <c r="CM34">
        <v>89</v>
      </c>
      <c r="CN34">
        <v>90</v>
      </c>
      <c r="CO34">
        <v>91</v>
      </c>
      <c r="CP34">
        <v>92</v>
      </c>
      <c r="CQ34">
        <v>93</v>
      </c>
      <c r="CR34">
        <v>94</v>
      </c>
      <c r="CS34">
        <v>95</v>
      </c>
      <c r="CT34">
        <v>96</v>
      </c>
      <c r="CU34">
        <v>97</v>
      </c>
      <c r="CV34">
        <v>98</v>
      </c>
      <c r="CW34">
        <v>99</v>
      </c>
      <c r="CX34">
        <v>100</v>
      </c>
      <c r="CY34">
        <v>101</v>
      </c>
      <c r="CZ34">
        <v>102</v>
      </c>
      <c r="DA34">
        <v>103</v>
      </c>
      <c r="DB34">
        <v>104</v>
      </c>
      <c r="DC34">
        <v>105</v>
      </c>
      <c r="DD34">
        <v>106</v>
      </c>
      <c r="DE34">
        <v>107</v>
      </c>
      <c r="DF34">
        <v>108</v>
      </c>
      <c r="DG34">
        <v>109</v>
      </c>
      <c r="DH34">
        <v>110</v>
      </c>
      <c r="DI34">
        <v>111</v>
      </c>
      <c r="DJ34">
        <v>112</v>
      </c>
      <c r="DK34">
        <v>113</v>
      </c>
      <c r="DL34">
        <v>114</v>
      </c>
      <c r="DM34">
        <v>115</v>
      </c>
      <c r="DN34">
        <v>116</v>
      </c>
      <c r="DO34">
        <v>117</v>
      </c>
      <c r="DP34">
        <v>118</v>
      </c>
      <c r="DQ34">
        <v>119</v>
      </c>
      <c r="DR34">
        <v>120</v>
      </c>
      <c r="DS34">
        <v>121</v>
      </c>
      <c r="DT34">
        <v>122</v>
      </c>
      <c r="DU34">
        <v>123</v>
      </c>
      <c r="DV34">
        <v>124</v>
      </c>
    </row>
    <row r="35" spans="1:128" x14ac:dyDescent="0.2">
      <c r="B35" s="6" t="s">
        <v>52</v>
      </c>
      <c r="C35" s="7" t="s">
        <v>113</v>
      </c>
    </row>
    <row r="36" spans="1:128" x14ac:dyDescent="0.2">
      <c r="A36" s="54" t="s">
        <v>0</v>
      </c>
      <c r="B36" s="6" t="s">
        <v>222</v>
      </c>
      <c r="C36" s="2">
        <v>-8.9065000000000005E-2</v>
      </c>
      <c r="D36" s="2">
        <v>0</v>
      </c>
      <c r="E36" s="2">
        <v>0.99861999999999995</v>
      </c>
      <c r="F36" s="2">
        <v>1.3775E-3</v>
      </c>
      <c r="G36" s="2">
        <v>0.24954999999999999</v>
      </c>
      <c r="H36" s="2">
        <v>0.12066</v>
      </c>
      <c r="I36" s="2">
        <v>8.0668000000000004E-2</v>
      </c>
      <c r="J36" s="2">
        <v>0</v>
      </c>
      <c r="K36" s="2">
        <v>6.2748000000000003E-4</v>
      </c>
      <c r="L36" s="2">
        <v>0.3402</v>
      </c>
      <c r="M36" s="2">
        <v>0.57987999999999995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8.9065000000000005E-2</v>
      </c>
      <c r="V36" s="2">
        <v>5.9345000000000002E-2</v>
      </c>
      <c r="W36" s="2">
        <v>0</v>
      </c>
      <c r="X36" s="2">
        <v>-90.177999999999997</v>
      </c>
      <c r="Y36" s="2">
        <v>0</v>
      </c>
      <c r="Z36" s="2">
        <v>148.93</v>
      </c>
      <c r="AA36" s="2">
        <v>0.4335</v>
      </c>
      <c r="AB36" s="2">
        <v>38.642000000000003</v>
      </c>
      <c r="AC36" s="2">
        <v>68.040000000000006</v>
      </c>
      <c r="AD36" s="2">
        <v>32.774999999999999</v>
      </c>
      <c r="AE36" s="2">
        <v>0</v>
      </c>
      <c r="AF36" s="2">
        <v>0.24969</v>
      </c>
      <c r="AG36" s="2">
        <v>21.282</v>
      </c>
      <c r="AH36" s="2">
        <v>4.3491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-30.059000000000001</v>
      </c>
      <c r="AT36" s="2">
        <v>0</v>
      </c>
      <c r="AU36" s="2">
        <v>63.825000000000003</v>
      </c>
      <c r="AV36" s="2">
        <v>0</v>
      </c>
      <c r="AW36" s="2">
        <v>12.881</v>
      </c>
      <c r="AX36" s="2">
        <v>19.132000000000001</v>
      </c>
      <c r="AY36" s="2">
        <v>9.5925999999999991</v>
      </c>
      <c r="AZ36" s="2">
        <v>0</v>
      </c>
      <c r="BA36" s="2">
        <v>9.5022999999999996E-2</v>
      </c>
      <c r="BB36" s="2">
        <v>9.3143999999999991</v>
      </c>
      <c r="BC36" s="2">
        <v>13.047000000000001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8.9763000000000003E-20</v>
      </c>
      <c r="BK36" s="2">
        <v>2.1625E-19</v>
      </c>
      <c r="BL36" s="2">
        <v>8.1603000000000005E-20</v>
      </c>
      <c r="BM36" s="2">
        <v>8.1603000000000005E-20</v>
      </c>
      <c r="BN36" s="2">
        <v>9.9453000000000001E-21</v>
      </c>
      <c r="BO36" s="2">
        <v>0</v>
      </c>
      <c r="BP36" s="2">
        <v>108.49</v>
      </c>
      <c r="BQ36" s="2">
        <v>48.069000000000003</v>
      </c>
      <c r="BR36" s="2">
        <v>0</v>
      </c>
      <c r="BS36" s="2">
        <v>0.3997</v>
      </c>
      <c r="BT36" s="2">
        <v>15.097</v>
      </c>
      <c r="BU36" s="2">
        <v>5.8753999999999998E-19</v>
      </c>
      <c r="BV36" s="2">
        <v>2.2849E-19</v>
      </c>
      <c r="BW36" s="2">
        <v>6.9361999999999995E-20</v>
      </c>
      <c r="BX36" s="2">
        <v>0</v>
      </c>
      <c r="BY36" s="2">
        <v>-1.8025999999999999E-8</v>
      </c>
      <c r="BZ36" s="2">
        <v>2.3574E-8</v>
      </c>
      <c r="CA36" s="2">
        <v>4.6509999999999998E-9</v>
      </c>
      <c r="CB36" s="2">
        <v>0</v>
      </c>
      <c r="CC36" s="2">
        <v>0</v>
      </c>
      <c r="CD36" s="2">
        <v>7.1401999999999998E-20</v>
      </c>
      <c r="CE36" s="2">
        <v>1.02E-21</v>
      </c>
      <c r="CF36" s="2">
        <v>0</v>
      </c>
      <c r="CG36" s="2">
        <v>0</v>
      </c>
      <c r="CH36" s="2">
        <v>0</v>
      </c>
      <c r="CI36" s="2">
        <v>3.9169000000000002E-19</v>
      </c>
      <c r="CJ36" s="2">
        <v>3.9169000000000002E-19</v>
      </c>
      <c r="CK36" s="2">
        <v>9.4658999999999991E-19</v>
      </c>
      <c r="CL36" s="2">
        <v>-0.23735999999999999</v>
      </c>
      <c r="CM36" s="2">
        <v>0</v>
      </c>
      <c r="CN36" s="2">
        <v>1.7336000000000001E-2</v>
      </c>
      <c r="CO36" s="2">
        <v>1.2073E-2</v>
      </c>
      <c r="CP36" s="2">
        <v>5.6232999999999998E-2</v>
      </c>
      <c r="CQ36" s="2">
        <v>3.7594000000000002E-2</v>
      </c>
      <c r="CR36" s="2">
        <v>0</v>
      </c>
      <c r="CS36" s="2">
        <v>1.8228999999999999E-4</v>
      </c>
      <c r="CT36" s="2">
        <v>0.47288000000000002</v>
      </c>
      <c r="CU36" s="2">
        <v>2.8993999999999999E-3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-7.1252000000000002E-4</v>
      </c>
      <c r="DD36" s="2">
        <v>0</v>
      </c>
      <c r="DE36" s="2">
        <v>2.2967999999999999E-3</v>
      </c>
      <c r="DF36" s="2">
        <v>1.529E-4</v>
      </c>
      <c r="DG36" s="2">
        <v>4.2423E-4</v>
      </c>
      <c r="DH36" s="2">
        <v>2.6719999999999999E-4</v>
      </c>
      <c r="DI36" s="2">
        <v>1.7803E-4</v>
      </c>
      <c r="DJ36" s="2">
        <v>0</v>
      </c>
      <c r="DK36" s="2">
        <v>8.2320000000000001E-7</v>
      </c>
      <c r="DL36" s="2">
        <v>3.4020000000000003E-5</v>
      </c>
      <c r="DM36" s="2">
        <v>5.7988000000000001E-5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127.89</v>
      </c>
      <c r="DU36" s="2">
        <v>314.7</v>
      </c>
      <c r="DV36" s="2">
        <v>4.4633E-7</v>
      </c>
      <c r="DW36" s="24">
        <f t="shared" ref="DW36:DW39" si="7">SUM(CL36:DB36)</f>
        <v>0.36183769000000005</v>
      </c>
      <c r="DX36">
        <f t="shared" ref="DX36:DX39" si="8">SUM(DC36:DS36)</f>
        <v>2.6994712000000002E-3</v>
      </c>
    </row>
    <row r="37" spans="1:128" x14ac:dyDescent="0.2">
      <c r="A37" s="54" t="s">
        <v>1</v>
      </c>
      <c r="B37" s="6" t="s">
        <v>223</v>
      </c>
      <c r="C37" s="2">
        <v>0</v>
      </c>
      <c r="D37" s="2">
        <v>0</v>
      </c>
      <c r="E37" s="2">
        <v>-0.99975999999999998</v>
      </c>
      <c r="F37" s="2">
        <v>-2.3788999999999999E-4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-0.29161999999999999</v>
      </c>
      <c r="M37" s="2">
        <v>-0.49230000000000002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0.21385999999999999</v>
      </c>
      <c r="X37" s="2">
        <v>0</v>
      </c>
      <c r="Y37" s="2">
        <v>0</v>
      </c>
      <c r="Z37" s="2">
        <v>-149.1</v>
      </c>
      <c r="AA37" s="2">
        <v>-7.4865000000000001E-2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-18.242999999999999</v>
      </c>
      <c r="AH37" s="2">
        <v>-3.6922000000000001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-63.898000000000003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-7.9843000000000002</v>
      </c>
      <c r="BC37" s="2">
        <v>-11.077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-2.6510000000000001E-16</v>
      </c>
      <c r="BK37" s="2">
        <v>-2.5626E-16</v>
      </c>
      <c r="BL37" s="2">
        <v>-2.2974999999999999E-16</v>
      </c>
      <c r="BM37" s="2">
        <v>-3.5346000000000003E-17</v>
      </c>
      <c r="BN37" s="2">
        <v>-1.2702999999999999E-17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-12.941000000000001</v>
      </c>
      <c r="BU37" s="2">
        <v>-2.8277000000000001E-16</v>
      </c>
      <c r="BV37" s="2">
        <v>-6.7157999999999996E-16</v>
      </c>
      <c r="BW37" s="2">
        <v>-4.4183E-17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-2.6510000000000001E-17</v>
      </c>
      <c r="CE37" s="2">
        <v>-1.7949E-18</v>
      </c>
      <c r="CF37" s="2">
        <v>0</v>
      </c>
      <c r="CG37" s="2">
        <v>0</v>
      </c>
      <c r="CH37" s="2">
        <v>0</v>
      </c>
      <c r="CI37" s="2">
        <v>-4.9485000000000004E-16</v>
      </c>
      <c r="CJ37" s="2">
        <v>-4.9485000000000004E-16</v>
      </c>
      <c r="CK37" s="2">
        <v>-2.5449E-15</v>
      </c>
      <c r="CL37" s="2">
        <v>0</v>
      </c>
      <c r="CM37" s="2">
        <v>0</v>
      </c>
      <c r="CN37" s="2">
        <v>-1.7356E-2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-0.40534999999999999</v>
      </c>
      <c r="CU37" s="2">
        <v>-2.4615000000000001E-3</v>
      </c>
      <c r="CV37" s="2">
        <v>0.61890000000000001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-2.2994999999999999E-3</v>
      </c>
      <c r="DF37" s="2">
        <v>-2.6406000000000001E-5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-2.9162E-5</v>
      </c>
      <c r="DM37" s="2">
        <v>-4.9230000000000001E-5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-87.126000000000005</v>
      </c>
      <c r="DU37" s="2">
        <v>-184.98</v>
      </c>
      <c r="DV37" s="2">
        <v>0</v>
      </c>
      <c r="DW37" s="24">
        <f t="shared" si="7"/>
        <v>0.19373250000000003</v>
      </c>
      <c r="DX37">
        <f t="shared" si="8"/>
        <v>-2.404298E-3</v>
      </c>
    </row>
    <row r="38" spans="1:128" x14ac:dyDescent="0.2">
      <c r="A38" s="54" t="s">
        <v>2</v>
      </c>
      <c r="B38" s="6" t="s">
        <v>224</v>
      </c>
      <c r="C38" s="2">
        <v>0</v>
      </c>
      <c r="D38" s="2">
        <v>2.6776E-15</v>
      </c>
      <c r="E38" s="2">
        <v>1</v>
      </c>
      <c r="F38" s="2">
        <v>-1</v>
      </c>
      <c r="G38" s="2">
        <v>0.2485</v>
      </c>
      <c r="H38" s="2">
        <v>0</v>
      </c>
      <c r="I38" s="2">
        <v>0</v>
      </c>
      <c r="J38" s="2">
        <v>0</v>
      </c>
      <c r="K38" s="2">
        <v>6.3058999999999999E-4</v>
      </c>
      <c r="L38" s="2">
        <v>0.23738000000000001</v>
      </c>
      <c r="M38" s="2">
        <v>0.40416999999999997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4.7199E-3</v>
      </c>
      <c r="X38" s="2">
        <v>0</v>
      </c>
      <c r="Y38" s="2">
        <v>5.4838000000000003E-13</v>
      </c>
      <c r="Z38" s="2">
        <v>149.13</v>
      </c>
      <c r="AA38" s="2">
        <v>-314.7</v>
      </c>
      <c r="AB38" s="2">
        <v>38.332000000000001</v>
      </c>
      <c r="AC38" s="2">
        <v>0</v>
      </c>
      <c r="AD38" s="2">
        <v>0</v>
      </c>
      <c r="AE38" s="2">
        <v>0</v>
      </c>
      <c r="AF38" s="2">
        <v>0.25091999999999998</v>
      </c>
      <c r="AG38" s="2">
        <v>14.85</v>
      </c>
      <c r="AH38" s="2">
        <v>3.0312000000000001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-6.8548000000000002E-14</v>
      </c>
      <c r="AU38" s="2">
        <v>63.912999999999997</v>
      </c>
      <c r="AV38" s="2">
        <v>0</v>
      </c>
      <c r="AW38" s="2">
        <v>12.776999999999999</v>
      </c>
      <c r="AX38" s="2">
        <v>0</v>
      </c>
      <c r="AY38" s="2">
        <v>0</v>
      </c>
      <c r="AZ38" s="2">
        <v>0</v>
      </c>
      <c r="BA38" s="2">
        <v>9.5492999999999995E-2</v>
      </c>
      <c r="BB38" s="2">
        <v>6.4992999999999999</v>
      </c>
      <c r="BC38" s="2">
        <v>9.0937000000000001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6.5372E-20</v>
      </c>
      <c r="BK38" s="2">
        <v>8.1715E-20</v>
      </c>
      <c r="BL38" s="2">
        <v>3.6772000000000001E-20</v>
      </c>
      <c r="BM38" s="2">
        <v>3.2686E-20</v>
      </c>
      <c r="BN38" s="2">
        <v>3.5749999999999998E-21</v>
      </c>
      <c r="BO38" s="2">
        <v>0</v>
      </c>
      <c r="BP38" s="2">
        <v>0</v>
      </c>
      <c r="BQ38" s="2">
        <v>0</v>
      </c>
      <c r="BR38" s="2">
        <v>0</v>
      </c>
      <c r="BS38" s="2">
        <v>0.40168999999999999</v>
      </c>
      <c r="BT38" s="2">
        <v>10.534000000000001</v>
      </c>
      <c r="BU38" s="2">
        <v>1.1439999999999999E-19</v>
      </c>
      <c r="BV38" s="2">
        <v>2.0428999999999999E-19</v>
      </c>
      <c r="BW38" s="2">
        <v>-7.1500999999999993E-21</v>
      </c>
      <c r="BX38" s="2">
        <v>0</v>
      </c>
      <c r="BY38" s="2">
        <v>-1.6814E-7</v>
      </c>
      <c r="BZ38" s="2">
        <v>-1.3037999999999999E-6</v>
      </c>
      <c r="CA38" s="2">
        <v>-7.159E-7</v>
      </c>
      <c r="CB38" s="2">
        <v>0</v>
      </c>
      <c r="CC38" s="2">
        <v>0</v>
      </c>
      <c r="CD38" s="2">
        <v>3.2686E-20</v>
      </c>
      <c r="CE38" s="2">
        <v>1.0853E-21</v>
      </c>
      <c r="CF38" s="2">
        <v>0</v>
      </c>
      <c r="CG38" s="2">
        <v>0</v>
      </c>
      <c r="CH38" s="2">
        <v>0</v>
      </c>
      <c r="CI38" s="2">
        <v>1.1439999999999999E-19</v>
      </c>
      <c r="CJ38" s="2">
        <v>1.1439999999999999E-19</v>
      </c>
      <c r="CK38" s="2">
        <v>-2.2879999999999999E-19</v>
      </c>
      <c r="CL38" s="2">
        <v>0</v>
      </c>
      <c r="CM38" s="2">
        <v>1.3388E-15</v>
      </c>
      <c r="CN38" s="2">
        <v>1.736E-2</v>
      </c>
      <c r="CO38" s="2">
        <v>1.2023000000000001E-2</v>
      </c>
      <c r="CP38" s="2">
        <v>0</v>
      </c>
      <c r="CQ38" s="2">
        <v>0</v>
      </c>
      <c r="CR38" s="2">
        <v>0</v>
      </c>
      <c r="CS38" s="2">
        <v>1.8319000000000001E-4</v>
      </c>
      <c r="CT38" s="2">
        <v>0.32995999999999998</v>
      </c>
      <c r="CU38" s="2">
        <v>2.0208000000000001E-3</v>
      </c>
      <c r="CV38" s="2">
        <v>1.3658999999999999E-2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3.1379000000000001E-18</v>
      </c>
      <c r="DE38" s="2">
        <v>2.3E-3</v>
      </c>
      <c r="DF38" s="2">
        <v>-0.111</v>
      </c>
      <c r="DG38" s="2">
        <v>4.2245E-4</v>
      </c>
      <c r="DH38" s="2">
        <v>0</v>
      </c>
      <c r="DI38" s="2">
        <v>0</v>
      </c>
      <c r="DJ38" s="2">
        <v>0</v>
      </c>
      <c r="DK38" s="2">
        <v>8.273E-7</v>
      </c>
      <c r="DL38" s="2">
        <v>2.3737999999999999E-5</v>
      </c>
      <c r="DM38" s="2">
        <v>4.0417000000000003E-5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64.781999999999996</v>
      </c>
      <c r="DU38" s="2">
        <v>-205</v>
      </c>
      <c r="DV38" s="2">
        <v>-1.7462999999999999E-6</v>
      </c>
      <c r="DW38" s="24">
        <f t="shared" si="7"/>
        <v>0.37520599000000127</v>
      </c>
      <c r="DX38">
        <f t="shared" si="8"/>
        <v>-0.1082125677</v>
      </c>
    </row>
    <row r="39" spans="1:128" x14ac:dyDescent="0.2">
      <c r="A39" s="54" t="s">
        <v>3</v>
      </c>
      <c r="B39" s="6" t="s">
        <v>225</v>
      </c>
      <c r="C39" s="2">
        <v>-0.32830999999999999</v>
      </c>
      <c r="D39" s="2">
        <v>-8.7353000000000001E-13</v>
      </c>
      <c r="E39" s="2">
        <v>-1</v>
      </c>
      <c r="F39" s="2">
        <v>1</v>
      </c>
      <c r="G39" s="2">
        <v>-0.33666000000000001</v>
      </c>
      <c r="H39" s="2">
        <v>0.44950000000000001</v>
      </c>
      <c r="I39" s="2">
        <v>0.23622000000000001</v>
      </c>
      <c r="J39" s="2">
        <v>0</v>
      </c>
      <c r="K39" s="2">
        <v>0</v>
      </c>
      <c r="L39" s="2">
        <v>-0.15518999999999999</v>
      </c>
      <c r="M39" s="2">
        <v>-0.26306000000000002</v>
      </c>
      <c r="N39" s="2">
        <v>8.0145000000000008E-3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0.32830999999999999</v>
      </c>
      <c r="V39" s="2">
        <v>0.17254</v>
      </c>
      <c r="W39" s="2">
        <v>-3.2753000000000001E-3</v>
      </c>
      <c r="X39" s="2">
        <v>-332.41</v>
      </c>
      <c r="Y39" s="2">
        <v>5.9633000000000005E-10</v>
      </c>
      <c r="Z39" s="2">
        <v>-149.13</v>
      </c>
      <c r="AA39" s="2">
        <v>314.7</v>
      </c>
      <c r="AB39" s="2">
        <v>-52.18</v>
      </c>
      <c r="AC39" s="2">
        <v>253.49</v>
      </c>
      <c r="AD39" s="2">
        <v>95.986999999999995</v>
      </c>
      <c r="AE39" s="2">
        <v>0</v>
      </c>
      <c r="AF39" s="2">
        <v>0</v>
      </c>
      <c r="AG39" s="2">
        <v>-9.7081</v>
      </c>
      <c r="AH39" s="2">
        <v>-1.9730000000000001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-110.8</v>
      </c>
      <c r="AT39" s="2">
        <v>1.4907999999999999E-10</v>
      </c>
      <c r="AU39" s="2">
        <v>-63.912999999999997</v>
      </c>
      <c r="AV39" s="2">
        <v>0</v>
      </c>
      <c r="AW39" s="2">
        <v>-17.393000000000001</v>
      </c>
      <c r="AX39" s="2">
        <v>71.28</v>
      </c>
      <c r="AY39" s="2">
        <v>28.094000000000001</v>
      </c>
      <c r="AZ39" s="2">
        <v>0</v>
      </c>
      <c r="BA39" s="2">
        <v>0</v>
      </c>
      <c r="BB39" s="2">
        <v>-4.2489999999999997</v>
      </c>
      <c r="BC39" s="2">
        <v>-5.9189999999999996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-4.1468000000000002E-17</v>
      </c>
      <c r="BK39" s="2">
        <v>-8.8860000000000003E-18</v>
      </c>
      <c r="BL39" s="2">
        <v>2.3696000000000001E-17</v>
      </c>
      <c r="BM39" s="2">
        <v>-2.9620000000000001E-17</v>
      </c>
      <c r="BN39" s="2">
        <v>1.6660999999999999E-18</v>
      </c>
      <c r="BO39" s="2">
        <v>0</v>
      </c>
      <c r="BP39" s="2">
        <v>399.9</v>
      </c>
      <c r="BQ39" s="2">
        <v>139.76</v>
      </c>
      <c r="BR39" s="2">
        <v>0</v>
      </c>
      <c r="BS39" s="2">
        <v>0</v>
      </c>
      <c r="BT39" s="2">
        <v>-6.8867000000000003</v>
      </c>
      <c r="BU39" s="2">
        <v>8.2936000000000003E-17</v>
      </c>
      <c r="BV39" s="2">
        <v>4.7392000000000002E-17</v>
      </c>
      <c r="BW39" s="2">
        <v>1.2588E-17</v>
      </c>
      <c r="BX39" s="2">
        <v>0</v>
      </c>
      <c r="BY39" s="2">
        <v>-5.2676000000000001E-8</v>
      </c>
      <c r="BZ39" s="2">
        <v>1.7033000000000001E-6</v>
      </c>
      <c r="CA39" s="2">
        <v>1.1689999999999999E-6</v>
      </c>
      <c r="CB39" s="2">
        <v>0</v>
      </c>
      <c r="CC39" s="2">
        <v>0</v>
      </c>
      <c r="CD39" s="2">
        <v>-1.4810000000000001E-17</v>
      </c>
      <c r="CE39" s="2">
        <v>3.2396999999999998E-19</v>
      </c>
      <c r="CF39" s="2">
        <v>0</v>
      </c>
      <c r="CG39" s="2">
        <v>0</v>
      </c>
      <c r="CH39" s="2">
        <v>0</v>
      </c>
      <c r="CI39" s="2">
        <v>7.1088000000000003E-17</v>
      </c>
      <c r="CJ39" s="2">
        <v>7.1088000000000003E-17</v>
      </c>
      <c r="CK39" s="2">
        <v>-7.1088000000000003E-17</v>
      </c>
      <c r="CL39" s="2">
        <v>-0.87494000000000005</v>
      </c>
      <c r="CM39" s="2">
        <v>-1.7471000000000001E-12</v>
      </c>
      <c r="CN39" s="2">
        <v>-1.736E-2</v>
      </c>
      <c r="CO39" s="2">
        <v>-1.6288E-2</v>
      </c>
      <c r="CP39" s="2">
        <v>0.20948</v>
      </c>
      <c r="CQ39" s="2">
        <v>0.11008</v>
      </c>
      <c r="CR39" s="2">
        <v>0</v>
      </c>
      <c r="CS39" s="2">
        <v>0</v>
      </c>
      <c r="CT39" s="2">
        <v>-0.21571000000000001</v>
      </c>
      <c r="CU39" s="2">
        <v>-1.3152999999999999E-3</v>
      </c>
      <c r="CV39" s="2">
        <v>-9.4786999999999996E-3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-2.6264999999999999E-3</v>
      </c>
      <c r="DD39" s="2">
        <v>-7.5827000000000007E-15</v>
      </c>
      <c r="DE39" s="2">
        <v>-2.3E-3</v>
      </c>
      <c r="DF39" s="2">
        <v>0.111</v>
      </c>
      <c r="DG39" s="2">
        <v>-5.7233000000000002E-4</v>
      </c>
      <c r="DH39" s="2">
        <v>9.8492999999999996E-4</v>
      </c>
      <c r="DI39" s="2">
        <v>5.1761000000000005E-4</v>
      </c>
      <c r="DJ39" s="2">
        <v>0</v>
      </c>
      <c r="DK39" s="2">
        <v>0</v>
      </c>
      <c r="DL39" s="2">
        <v>-1.5519000000000002E-5</v>
      </c>
      <c r="DM39" s="2">
        <v>-2.6305999999999999E-5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451.21</v>
      </c>
      <c r="DV39" s="2">
        <v>2.8082999999999999E-6</v>
      </c>
      <c r="DW39" s="24">
        <f t="shared" si="7"/>
        <v>-0.81553200000174719</v>
      </c>
      <c r="DX39">
        <f t="shared" si="8"/>
        <v>0.10696188499999242</v>
      </c>
    </row>
    <row r="40" spans="1:128" x14ac:dyDescent="0.2">
      <c r="B40" t="s">
        <v>97</v>
      </c>
      <c r="C40" s="2">
        <v>-0.35436000000000001</v>
      </c>
      <c r="D40" s="2">
        <v>2.6785E-14</v>
      </c>
      <c r="E40" s="2">
        <v>1.8749999999999999E-14</v>
      </c>
      <c r="F40" s="2">
        <v>3.8713E-17</v>
      </c>
      <c r="G40" s="2">
        <v>0.99992000000000003</v>
      </c>
      <c r="H40" s="2">
        <v>0.48005999999999999</v>
      </c>
      <c r="I40" s="2">
        <v>0.32146000000000002</v>
      </c>
      <c r="J40" s="2">
        <v>0</v>
      </c>
      <c r="K40" s="2">
        <v>0</v>
      </c>
      <c r="L40" s="2">
        <v>-0.20754</v>
      </c>
      <c r="M40" s="2">
        <v>-0.35286000000000001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0.35436000000000001</v>
      </c>
      <c r="V40" s="2">
        <v>0.23641999999999999</v>
      </c>
      <c r="W40" s="2">
        <v>-4.3888E-3</v>
      </c>
      <c r="X40" s="2">
        <v>-358.79</v>
      </c>
      <c r="Y40" s="2">
        <v>1.8651E-11</v>
      </c>
      <c r="Z40" s="2">
        <v>4.6627999999999999E-12</v>
      </c>
      <c r="AA40" s="2">
        <v>7.2321000000000001E-15</v>
      </c>
      <c r="AB40" s="2">
        <v>154.85</v>
      </c>
      <c r="AC40" s="2">
        <v>270.72000000000003</v>
      </c>
      <c r="AD40" s="2">
        <v>130.62</v>
      </c>
      <c r="AE40" s="2">
        <v>0</v>
      </c>
      <c r="AF40" s="2">
        <v>0</v>
      </c>
      <c r="AG40" s="2">
        <v>-12.983000000000001</v>
      </c>
      <c r="AH40" s="2">
        <v>-2.6463999999999999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-119.6</v>
      </c>
      <c r="AT40" s="2">
        <v>8.3656000000000006E-12</v>
      </c>
      <c r="AU40" s="2">
        <v>1.7828E-12</v>
      </c>
      <c r="AV40" s="2">
        <v>0</v>
      </c>
      <c r="AW40" s="2">
        <v>51.616999999999997</v>
      </c>
      <c r="AX40" s="2">
        <v>76.125</v>
      </c>
      <c r="AY40" s="2">
        <v>38.228999999999999</v>
      </c>
      <c r="AZ40" s="2">
        <v>0</v>
      </c>
      <c r="BA40" s="2">
        <v>0</v>
      </c>
      <c r="BB40" s="2">
        <v>-5.6824000000000003</v>
      </c>
      <c r="BC40" s="2">
        <v>-7.9393000000000002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1.2424999999999999E-18</v>
      </c>
      <c r="BK40" s="2">
        <v>8.3376999999999996E-19</v>
      </c>
      <c r="BL40" s="2">
        <v>5.5585000000000001E-19</v>
      </c>
      <c r="BM40" s="2">
        <v>5.5585000000000001E-19</v>
      </c>
      <c r="BN40" s="2">
        <v>3.9849E-20</v>
      </c>
      <c r="BO40" s="2">
        <v>0</v>
      </c>
      <c r="BP40" s="2">
        <v>431.64</v>
      </c>
      <c r="BQ40" s="2">
        <v>191.5</v>
      </c>
      <c r="BR40" s="2">
        <v>0</v>
      </c>
      <c r="BS40" s="2">
        <v>0</v>
      </c>
      <c r="BT40" s="2">
        <v>-9.2101000000000006</v>
      </c>
      <c r="BU40" s="2">
        <v>3.2697E-18</v>
      </c>
      <c r="BV40" s="2">
        <v>2.3542000000000002E-18</v>
      </c>
      <c r="BW40" s="2">
        <v>1.6757000000000001E-19</v>
      </c>
      <c r="BX40" s="2">
        <v>0</v>
      </c>
      <c r="BY40" s="2">
        <v>-5.6447999999999997E-8</v>
      </c>
      <c r="BZ40" s="2">
        <v>1.321E-7</v>
      </c>
      <c r="CA40" s="2">
        <v>4.5646999999999998E-8</v>
      </c>
      <c r="CB40" s="2">
        <v>9.8050000000000008E-10</v>
      </c>
      <c r="CC40" s="2">
        <v>9.8050000000000008E-10</v>
      </c>
      <c r="CD40" s="2">
        <v>1.3896E-19</v>
      </c>
      <c r="CE40" s="2">
        <v>8.4297000000000005E-21</v>
      </c>
      <c r="CF40" s="2">
        <v>0</v>
      </c>
      <c r="CG40" s="2">
        <v>0</v>
      </c>
      <c r="CH40" s="2">
        <v>0</v>
      </c>
      <c r="CI40" s="2">
        <v>1.3733E-18</v>
      </c>
      <c r="CJ40" s="2">
        <v>1.3733E-18</v>
      </c>
      <c r="CK40" s="2">
        <v>1.7002E-18</v>
      </c>
      <c r="CL40" s="2">
        <v>-0.94438</v>
      </c>
      <c r="CM40" s="2">
        <v>3.9642000000000002E-14</v>
      </c>
      <c r="CN40" s="2">
        <v>4.7710999999999998E-16</v>
      </c>
      <c r="CO40" s="2">
        <v>4.8376000000000002E-2</v>
      </c>
      <c r="CP40" s="2">
        <v>0.22372</v>
      </c>
      <c r="CQ40" s="2">
        <v>0.14981</v>
      </c>
      <c r="CR40" s="2">
        <v>0</v>
      </c>
      <c r="CS40" s="2">
        <v>0</v>
      </c>
      <c r="CT40" s="2">
        <v>-0.28849000000000002</v>
      </c>
      <c r="CU40" s="2">
        <v>-1.7642999999999999E-3</v>
      </c>
      <c r="CV40" s="2">
        <v>-1.2701E-2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-2.8349E-3</v>
      </c>
      <c r="DD40" s="2">
        <v>1.5066999999999999E-16</v>
      </c>
      <c r="DE40" s="2">
        <v>5.4408000000000002E-17</v>
      </c>
      <c r="DF40" s="2">
        <v>5.7546999999999999E-18</v>
      </c>
      <c r="DG40" s="2">
        <v>1.6999000000000001E-3</v>
      </c>
      <c r="DH40" s="2">
        <v>1.0631E-3</v>
      </c>
      <c r="DI40" s="2">
        <v>7.0925000000000003E-4</v>
      </c>
      <c r="DJ40" s="2">
        <v>0</v>
      </c>
      <c r="DK40" s="2">
        <v>0</v>
      </c>
      <c r="DL40" s="2">
        <v>-2.0754000000000002E-5</v>
      </c>
      <c r="DM40" s="2">
        <v>-3.5286000000000001E-5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152.35</v>
      </c>
      <c r="DU40" s="2">
        <v>540.55999999999995</v>
      </c>
      <c r="DV40" s="2">
        <v>1.2326000000000001E-7</v>
      </c>
      <c r="DW40" s="24">
        <f>SUM(CL40:DB40)</f>
        <v>-0.82542929999995995</v>
      </c>
      <c r="DX40">
        <f>SUM(DC40:DS40)</f>
        <v>5.8131000000021037E-4</v>
      </c>
    </row>
    <row r="41" spans="1:128" x14ac:dyDescent="0.2">
      <c r="B41" t="s">
        <v>98</v>
      </c>
      <c r="C41" s="2">
        <v>0.38329999999999997</v>
      </c>
      <c r="D41" s="2">
        <v>1.6972999999999999E-14</v>
      </c>
      <c r="E41" s="2">
        <v>2.4045E-14</v>
      </c>
      <c r="F41" s="2">
        <v>3.0388000000000002E-17</v>
      </c>
      <c r="G41" s="2">
        <v>8.3151000000000004E-4</v>
      </c>
      <c r="H41" s="2">
        <v>-0.52515000000000001</v>
      </c>
      <c r="I41" s="2">
        <v>-0.27382000000000001</v>
      </c>
      <c r="J41" s="2">
        <v>0</v>
      </c>
      <c r="K41" s="2">
        <v>1.6575E-17</v>
      </c>
      <c r="L41" s="2">
        <v>-0.14798</v>
      </c>
      <c r="M41" s="2">
        <v>-0.25175999999999998</v>
      </c>
      <c r="N41" s="2">
        <v>1.9155999999999999E-4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-0.38329999999999997</v>
      </c>
      <c r="V41" s="2">
        <v>-0.19986000000000001</v>
      </c>
      <c r="W41" s="2">
        <v>-3.1305999999999999E-3</v>
      </c>
      <c r="X41" s="2">
        <v>388.09</v>
      </c>
      <c r="Y41" s="2">
        <v>0</v>
      </c>
      <c r="Z41" s="2">
        <v>-5.4314000000000005E-13</v>
      </c>
      <c r="AA41" s="2">
        <v>-9.1936999999999995E-15</v>
      </c>
      <c r="AB41" s="2">
        <v>0.12769</v>
      </c>
      <c r="AC41" s="2">
        <v>-296.22000000000003</v>
      </c>
      <c r="AD41" s="2">
        <v>-111.29</v>
      </c>
      <c r="AE41" s="2">
        <v>0</v>
      </c>
      <c r="AF41" s="2">
        <v>-3.3945999999999997E-14</v>
      </c>
      <c r="AG41" s="2">
        <v>-9.2570999999999994</v>
      </c>
      <c r="AH41" s="2">
        <v>-1.8882000000000001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129.36000000000001</v>
      </c>
      <c r="AT41" s="2">
        <v>-5.7935000000000003E-12</v>
      </c>
      <c r="AU41" s="2">
        <v>-2.2630999999999999E-12</v>
      </c>
      <c r="AV41" s="2">
        <v>0</v>
      </c>
      <c r="AW41" s="2">
        <v>4.2563999999999998E-2</v>
      </c>
      <c r="AX41" s="2">
        <v>-83.296000000000006</v>
      </c>
      <c r="AY41" s="2">
        <v>-32.573</v>
      </c>
      <c r="AZ41" s="2">
        <v>0</v>
      </c>
      <c r="BA41" s="2">
        <v>-8.4864999999999994E-15</v>
      </c>
      <c r="BB41" s="2">
        <v>-4.0515999999999996</v>
      </c>
      <c r="BC41" s="2">
        <v>-5.6646000000000001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-8.6329000000000003E-19</v>
      </c>
      <c r="BK41" s="2">
        <v>-1.4243999999999999E-18</v>
      </c>
      <c r="BL41" s="2">
        <v>-3.0215000000000002E-19</v>
      </c>
      <c r="BM41" s="2">
        <v>-1.2949000000000001E-19</v>
      </c>
      <c r="BN41" s="2">
        <v>-8.0933999999999999E-21</v>
      </c>
      <c r="BO41" s="2">
        <v>0</v>
      </c>
      <c r="BP41" s="2">
        <v>-466.89</v>
      </c>
      <c r="BQ41" s="2">
        <v>-161.88</v>
      </c>
      <c r="BR41" s="2">
        <v>0</v>
      </c>
      <c r="BS41" s="2">
        <v>3.3945999999999997E-14</v>
      </c>
      <c r="BT41" s="2">
        <v>-6.5669000000000004</v>
      </c>
      <c r="BU41" s="2">
        <v>6.9064000000000003E-19</v>
      </c>
      <c r="BV41" s="2">
        <v>-6.0430999999999996E-19</v>
      </c>
      <c r="BW41" s="2">
        <v>2.2660999999999999E-19</v>
      </c>
      <c r="BX41" s="2">
        <v>0</v>
      </c>
      <c r="BY41" s="2">
        <v>3.9257000000000002E-10</v>
      </c>
      <c r="BZ41" s="2">
        <v>-1.3327E-6</v>
      </c>
      <c r="CA41" s="2">
        <v>-7.0455999999999995E-7</v>
      </c>
      <c r="CB41" s="2">
        <v>-1.0359999999999999E-18</v>
      </c>
      <c r="CC41" s="2">
        <v>-1.0359999999999999E-18</v>
      </c>
      <c r="CD41" s="2">
        <v>-4.3165000000000002E-20</v>
      </c>
      <c r="CE41" s="2">
        <v>-2.0233000000000002E-21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-7.9422999999999997E-18</v>
      </c>
      <c r="CL41" s="2">
        <v>1.0215000000000001</v>
      </c>
      <c r="CM41" s="2">
        <v>2.8287999999999999E-14</v>
      </c>
      <c r="CN41" s="2">
        <v>-3.5360999999999999E-16</v>
      </c>
      <c r="CO41" s="2">
        <v>4.0228000000000002E-5</v>
      </c>
      <c r="CP41" s="2">
        <v>-0.24474000000000001</v>
      </c>
      <c r="CQ41" s="2">
        <v>-0.12761</v>
      </c>
      <c r="CR41" s="2">
        <v>0</v>
      </c>
      <c r="CS41" s="2">
        <v>-1.6575E-17</v>
      </c>
      <c r="CT41" s="2">
        <v>-0.20569000000000001</v>
      </c>
      <c r="CU41" s="2">
        <v>-1.2588E-3</v>
      </c>
      <c r="CV41" s="2">
        <v>-9.0598999999999992E-3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3.0663999999999999E-3</v>
      </c>
      <c r="DD41" s="2">
        <v>0</v>
      </c>
      <c r="DE41" s="2">
        <v>2.7625000000000001E-18</v>
      </c>
      <c r="DF41" s="2">
        <v>-3.1078999999999998E-18</v>
      </c>
      <c r="DG41" s="2">
        <v>1.4135999999999999E-6</v>
      </c>
      <c r="DH41" s="2">
        <v>-1.1498999999999999E-3</v>
      </c>
      <c r="DI41" s="2">
        <v>-5.9957000000000001E-4</v>
      </c>
      <c r="DJ41" s="2">
        <v>0</v>
      </c>
      <c r="DK41" s="2">
        <v>-1.8345E-19</v>
      </c>
      <c r="DL41" s="2">
        <v>-1.4798E-5</v>
      </c>
      <c r="DM41" s="2">
        <v>-2.5176000000000001E-5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-125.54</v>
      </c>
      <c r="DU41" s="2">
        <v>-418.53</v>
      </c>
      <c r="DV41" s="2">
        <v>-2.0368999999999999E-6</v>
      </c>
      <c r="DW41" s="24">
        <f t="shared" ref="DW41:DW55" si="9">SUM(CL41:DB41)</f>
        <v>0.43318152800002785</v>
      </c>
      <c r="DX41">
        <f t="shared" ref="DX41:DX55" si="10">SUM(DC41:DS41)</f>
        <v>1.2783695999999992E-3</v>
      </c>
    </row>
    <row r="42" spans="1:128" x14ac:dyDescent="0.2">
      <c r="B42" t="s">
        <v>99</v>
      </c>
      <c r="C42" s="2">
        <v>0</v>
      </c>
      <c r="D42" s="2">
        <v>-2.3703999999999999E-10</v>
      </c>
      <c r="E42" s="2">
        <v>-1.7032999999999999E-10</v>
      </c>
      <c r="F42" s="2">
        <v>-2.8029000000000001E-13</v>
      </c>
      <c r="G42" s="2">
        <v>0</v>
      </c>
      <c r="H42" s="2">
        <v>0</v>
      </c>
      <c r="I42" s="2">
        <v>0</v>
      </c>
      <c r="J42" s="2">
        <v>0</v>
      </c>
      <c r="K42" s="2">
        <v>-5.9077000000000002E-13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-9.1281999999999996E-8</v>
      </c>
      <c r="Z42" s="2">
        <v>-2.7786999999999999E-8</v>
      </c>
      <c r="AA42" s="2">
        <v>-4.1733000000000001E-11</v>
      </c>
      <c r="AB42" s="2">
        <v>0</v>
      </c>
      <c r="AC42" s="2">
        <v>0</v>
      </c>
      <c r="AD42" s="2">
        <v>0</v>
      </c>
      <c r="AE42" s="2">
        <v>0</v>
      </c>
      <c r="AF42" s="2">
        <v>-1.1413E-10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-5.2369999999999998E-8</v>
      </c>
      <c r="AU42" s="2">
        <v>-8.7727000000000005E-9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-1.4032000000000001E-10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-8.9370999999999992E-15</v>
      </c>
      <c r="BK42" s="2">
        <v>-2.9383E-15</v>
      </c>
      <c r="BL42" s="2">
        <v>-4.2688999999999996E-15</v>
      </c>
      <c r="BM42" s="2">
        <v>-2.7954E-15</v>
      </c>
      <c r="BN42" s="2">
        <v>-1.7706000000000001E-16</v>
      </c>
      <c r="BO42" s="2">
        <v>0</v>
      </c>
      <c r="BP42" s="2">
        <v>0</v>
      </c>
      <c r="BQ42" s="2">
        <v>0</v>
      </c>
      <c r="BR42" s="2">
        <v>0</v>
      </c>
      <c r="BS42" s="2">
        <v>-5.6683E-10</v>
      </c>
      <c r="BT42" s="2">
        <v>0</v>
      </c>
      <c r="BU42" s="2">
        <v>-2.4959999999999999E-14</v>
      </c>
      <c r="BV42" s="2">
        <v>-1.3295E-14</v>
      </c>
      <c r="BW42" s="2">
        <v>-1.2424E-15</v>
      </c>
      <c r="BX42" s="2">
        <v>0</v>
      </c>
      <c r="BY42" s="2">
        <v>1.7241999999999999E-5</v>
      </c>
      <c r="BZ42" s="2">
        <v>6.8122999999999998E-5</v>
      </c>
      <c r="CA42" s="2">
        <v>3.7772999999999999E-5</v>
      </c>
      <c r="CB42" s="2">
        <v>-5.5430999999999997E-15</v>
      </c>
      <c r="CC42" s="2">
        <v>-5.5430999999999997E-15</v>
      </c>
      <c r="CD42" s="2">
        <v>-2.2352999999999999E-15</v>
      </c>
      <c r="CE42" s="2">
        <v>-6.7580000000000006E-17</v>
      </c>
      <c r="CF42" s="2">
        <v>0</v>
      </c>
      <c r="CG42" s="2">
        <v>0</v>
      </c>
      <c r="CH42" s="2">
        <v>0</v>
      </c>
      <c r="CI42" s="2">
        <v>-1.4894999999999999E-14</v>
      </c>
      <c r="CJ42" s="2">
        <v>-1.4894999999999999E-14</v>
      </c>
      <c r="CK42" s="2">
        <v>-3.5288999999999997E-14</v>
      </c>
      <c r="CL42" s="2">
        <v>0</v>
      </c>
      <c r="CM42" s="2">
        <v>-1.6307000000000001E-10</v>
      </c>
      <c r="CN42" s="2">
        <v>-2.7893999999999998E-12</v>
      </c>
      <c r="CO42" s="2">
        <v>0</v>
      </c>
      <c r="CP42" s="2">
        <v>0</v>
      </c>
      <c r="CQ42" s="2">
        <v>0</v>
      </c>
      <c r="CR42" s="2">
        <v>0</v>
      </c>
      <c r="CS42" s="2">
        <v>-1.5533000000000001E-13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-7.2091E-13</v>
      </c>
      <c r="DE42" s="2">
        <v>-1.7514E-13</v>
      </c>
      <c r="DF42" s="2">
        <v>-2.1035999999999999E-14</v>
      </c>
      <c r="DG42" s="2">
        <v>0</v>
      </c>
      <c r="DH42" s="2">
        <v>0</v>
      </c>
      <c r="DI42" s="2">
        <v>0</v>
      </c>
      <c r="DJ42" s="2">
        <v>0</v>
      </c>
      <c r="DK42" s="2">
        <v>-7.6729999999999996E-16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1.2313999999999999E-4</v>
      </c>
      <c r="DW42" s="24">
        <f t="shared" si="9"/>
        <v>-1.6601473000000001E-10</v>
      </c>
      <c r="DX42">
        <f t="shared" si="10"/>
        <v>-9.1785330000000006E-13</v>
      </c>
    </row>
    <row r="43" spans="1:128" x14ac:dyDescent="0.2">
      <c r="B43" t="s">
        <v>100</v>
      </c>
      <c r="C43" s="2">
        <v>0.99895</v>
      </c>
      <c r="D43" s="2">
        <v>1.3209999999999999E-13</v>
      </c>
      <c r="E43" s="2">
        <v>1.1743000000000001E-13</v>
      </c>
      <c r="F43" s="2">
        <v>2.1022999999999999E-16</v>
      </c>
      <c r="G43" s="2">
        <v>0</v>
      </c>
      <c r="H43" s="2">
        <v>0</v>
      </c>
      <c r="I43" s="2">
        <v>0</v>
      </c>
      <c r="J43" s="2">
        <v>0</v>
      </c>
      <c r="K43" s="2">
        <v>-3.4050999999999998E-6</v>
      </c>
      <c r="L43" s="2">
        <v>0.35704000000000002</v>
      </c>
      <c r="M43" s="2">
        <v>0.60741999999999996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-0.99895</v>
      </c>
      <c r="V43" s="2">
        <v>0</v>
      </c>
      <c r="W43" s="2">
        <v>7.5532000000000004E-3</v>
      </c>
      <c r="X43" s="2">
        <v>1011.4</v>
      </c>
      <c r="Y43" s="2">
        <v>5.5112000000000002E-11</v>
      </c>
      <c r="Z43" s="2">
        <v>4.0081000000000001E-11</v>
      </c>
      <c r="AA43" s="2">
        <v>7.3390999999999997E-15</v>
      </c>
      <c r="AB43" s="2">
        <v>0</v>
      </c>
      <c r="AC43" s="2">
        <v>0</v>
      </c>
      <c r="AD43" s="2">
        <v>0</v>
      </c>
      <c r="AE43" s="2">
        <v>0</v>
      </c>
      <c r="AF43" s="2">
        <v>-1.3579E-3</v>
      </c>
      <c r="AG43" s="2">
        <v>22.335000000000001</v>
      </c>
      <c r="AH43" s="2">
        <v>4.5556000000000001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337.15</v>
      </c>
      <c r="AT43" s="2">
        <v>6.0121999999999999E-11</v>
      </c>
      <c r="AU43" s="2">
        <v>9.7072000000000005E-12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-5.1676000000000001E-4</v>
      </c>
      <c r="BB43" s="2">
        <v>9.7754999999999992</v>
      </c>
      <c r="BC43" s="2">
        <v>13.667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7.1670999999999994E-18</v>
      </c>
      <c r="BK43" s="2">
        <v>4.6286999999999999E-18</v>
      </c>
      <c r="BL43" s="2">
        <v>3.7329000000000004E-18</v>
      </c>
      <c r="BM43" s="2">
        <v>3.8822E-18</v>
      </c>
      <c r="BN43" s="2">
        <v>2.1463999999999999E-19</v>
      </c>
      <c r="BO43" s="2">
        <v>0</v>
      </c>
      <c r="BP43" s="2">
        <v>-1216.8</v>
      </c>
      <c r="BQ43" s="2">
        <v>0</v>
      </c>
      <c r="BR43" s="2">
        <v>0</v>
      </c>
      <c r="BS43" s="2">
        <v>-2.1689999999999999E-3</v>
      </c>
      <c r="BT43" s="2">
        <v>15.843999999999999</v>
      </c>
      <c r="BU43" s="2">
        <v>1.0153E-17</v>
      </c>
      <c r="BV43" s="2">
        <v>2.3890000000000002E-18</v>
      </c>
      <c r="BW43" s="2">
        <v>7.4657000000000005E-19</v>
      </c>
      <c r="BX43" s="2">
        <v>0</v>
      </c>
      <c r="BY43" s="2">
        <v>3.7291999999999999E-9</v>
      </c>
      <c r="BZ43" s="2">
        <v>0</v>
      </c>
      <c r="CA43" s="2">
        <v>0</v>
      </c>
      <c r="CB43" s="2">
        <v>3.7925999999999999E-10</v>
      </c>
      <c r="CC43" s="2">
        <v>3.7925999999999999E-10</v>
      </c>
      <c r="CD43" s="2">
        <v>1.6424999999999999E-18</v>
      </c>
      <c r="CE43" s="2">
        <v>2.3330000000000001E-20</v>
      </c>
      <c r="CF43" s="2">
        <v>0</v>
      </c>
      <c r="CG43" s="2">
        <v>0</v>
      </c>
      <c r="CH43" s="2">
        <v>0</v>
      </c>
      <c r="CI43" s="2">
        <v>1.1945000000000001E-17</v>
      </c>
      <c r="CJ43" s="2">
        <v>1.1945000000000001E-17</v>
      </c>
      <c r="CK43" s="2">
        <v>9.5560999999999996E-18</v>
      </c>
      <c r="CL43" s="2">
        <v>2.6621999999999999</v>
      </c>
      <c r="CM43" s="2">
        <v>1.37E-13</v>
      </c>
      <c r="CN43" s="2">
        <v>2.2934999999999999E-15</v>
      </c>
      <c r="CO43" s="2">
        <v>0</v>
      </c>
      <c r="CP43" s="2">
        <v>0</v>
      </c>
      <c r="CQ43" s="2">
        <v>0</v>
      </c>
      <c r="CR43" s="2">
        <v>0</v>
      </c>
      <c r="CS43" s="2">
        <v>-9.8921000000000005E-7</v>
      </c>
      <c r="CT43" s="2">
        <v>0.49628</v>
      </c>
      <c r="CU43" s="2">
        <v>3.0371E-3</v>
      </c>
      <c r="CV43" s="2">
        <v>2.1859E-2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7.9915999999999997E-3</v>
      </c>
      <c r="DD43" s="2">
        <v>9.5560999999999996E-16</v>
      </c>
      <c r="DE43" s="2">
        <v>1.529E-16</v>
      </c>
      <c r="DF43" s="2">
        <v>1.0750999999999999E-17</v>
      </c>
      <c r="DG43" s="2">
        <v>0</v>
      </c>
      <c r="DH43" s="2">
        <v>-2.9968999999999998E-3</v>
      </c>
      <c r="DI43" s="2">
        <v>0</v>
      </c>
      <c r="DJ43" s="2">
        <v>0</v>
      </c>
      <c r="DK43" s="2">
        <v>-4.4671999999999996E-9</v>
      </c>
      <c r="DL43" s="2">
        <v>3.5704000000000002E-5</v>
      </c>
      <c r="DM43" s="2">
        <v>6.0742000000000002E-5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23.747</v>
      </c>
      <c r="DU43" s="2">
        <v>27.922999999999998</v>
      </c>
      <c r="DV43" s="2">
        <v>1.8798000000000001E-8</v>
      </c>
      <c r="DW43" s="24">
        <f t="shared" si="9"/>
        <v>3.1833751107901387</v>
      </c>
      <c r="DX43">
        <f t="shared" si="10"/>
        <v>5.0911415328011187E-3</v>
      </c>
    </row>
    <row r="44" spans="1:128" x14ac:dyDescent="0.2">
      <c r="B44" t="s">
        <v>101</v>
      </c>
      <c r="C44" s="2">
        <v>0</v>
      </c>
      <c r="D44" s="2">
        <v>-2.8201999999999999E-14</v>
      </c>
      <c r="E44" s="2">
        <v>-1.1281E-13</v>
      </c>
      <c r="F44" s="2">
        <v>8.2623999999999994E-17</v>
      </c>
      <c r="G44" s="2">
        <v>0</v>
      </c>
      <c r="H44" s="2">
        <v>0</v>
      </c>
      <c r="I44" s="2">
        <v>0</v>
      </c>
      <c r="J44" s="2">
        <v>0</v>
      </c>
      <c r="K44" s="2">
        <v>-8.0448999999999998E-6</v>
      </c>
      <c r="L44" s="2">
        <v>0.35692000000000002</v>
      </c>
      <c r="M44" s="2">
        <v>0.60721000000000003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-0.99960000000000004</v>
      </c>
      <c r="W44" s="2">
        <v>7.5506000000000002E-3</v>
      </c>
      <c r="X44" s="2">
        <v>0</v>
      </c>
      <c r="Y44" s="2">
        <v>-3.6099000000000001E-11</v>
      </c>
      <c r="Z44" s="2">
        <v>-1.3536999999999999E-11</v>
      </c>
      <c r="AA44" s="2">
        <v>-5.2879000000000001E-14</v>
      </c>
      <c r="AB44" s="2">
        <v>0</v>
      </c>
      <c r="AC44" s="2">
        <v>0</v>
      </c>
      <c r="AD44" s="2">
        <v>0</v>
      </c>
      <c r="AE44" s="2">
        <v>0</v>
      </c>
      <c r="AF44" s="2">
        <v>-3.2081000000000002E-3</v>
      </c>
      <c r="AG44" s="2">
        <v>22.327999999999999</v>
      </c>
      <c r="AH44" s="2">
        <v>4.5541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1.4440000000000001E-11</v>
      </c>
      <c r="AU44" s="2">
        <v>3.6099000000000002E-12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-1.2209E-3</v>
      </c>
      <c r="BB44" s="2">
        <v>9.7722999999999995</v>
      </c>
      <c r="BC44" s="2">
        <v>13.662000000000001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-4.7336999999999997E-18</v>
      </c>
      <c r="BK44" s="2">
        <v>1.9365000000000001E-18</v>
      </c>
      <c r="BL44" s="2">
        <v>-8.6066999999999998E-19</v>
      </c>
      <c r="BM44" s="2">
        <v>-2.5819999999999998E-18</v>
      </c>
      <c r="BN44" s="2">
        <v>5.3791999999999998E-20</v>
      </c>
      <c r="BO44" s="2">
        <v>0</v>
      </c>
      <c r="BP44" s="2">
        <v>0</v>
      </c>
      <c r="BQ44" s="2">
        <v>-809.68</v>
      </c>
      <c r="BR44" s="2">
        <v>0</v>
      </c>
      <c r="BS44" s="2">
        <v>-5.1246E-3</v>
      </c>
      <c r="BT44" s="2">
        <v>15.839</v>
      </c>
      <c r="BU44" s="2">
        <v>9.4673999999999994E-18</v>
      </c>
      <c r="BV44" s="2">
        <v>8.6067000000000006E-18</v>
      </c>
      <c r="BW44" s="2">
        <v>1.6138E-19</v>
      </c>
      <c r="BX44" s="2">
        <v>0</v>
      </c>
      <c r="BY44" s="2">
        <v>-2.4831999999999999E-9</v>
      </c>
      <c r="BZ44" s="2">
        <v>0</v>
      </c>
      <c r="CA44" s="2">
        <v>0</v>
      </c>
      <c r="CB44" s="2">
        <v>0</v>
      </c>
      <c r="CC44" s="2">
        <v>0</v>
      </c>
      <c r="CD44" s="2">
        <v>-1.0758E-19</v>
      </c>
      <c r="CE44" s="2">
        <v>-1.3448E-20</v>
      </c>
      <c r="CF44" s="2">
        <v>0</v>
      </c>
      <c r="CG44" s="2">
        <v>0</v>
      </c>
      <c r="CH44" s="2">
        <v>0</v>
      </c>
      <c r="CI44" s="2">
        <v>-6.8852999999999999E-18</v>
      </c>
      <c r="CJ44" s="2">
        <v>-6.8852999999999999E-18</v>
      </c>
      <c r="CK44" s="2">
        <v>3.4427000000000002E-18</v>
      </c>
      <c r="CL44" s="2">
        <v>0</v>
      </c>
      <c r="CM44" s="2">
        <v>0</v>
      </c>
      <c r="CN44" s="2">
        <v>-2.2033000000000001E-15</v>
      </c>
      <c r="CO44" s="2">
        <v>0</v>
      </c>
      <c r="CP44" s="2">
        <v>0</v>
      </c>
      <c r="CQ44" s="2">
        <v>0</v>
      </c>
      <c r="CR44" s="2">
        <v>0</v>
      </c>
      <c r="CS44" s="2">
        <v>-2.3371E-6</v>
      </c>
      <c r="CT44" s="2">
        <v>0.49612000000000001</v>
      </c>
      <c r="CU44" s="2">
        <v>3.0360999999999999E-3</v>
      </c>
      <c r="CV44" s="2">
        <v>2.1850999999999999E-2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-7.7115999999999999E-16</v>
      </c>
      <c r="DE44" s="2">
        <v>-4.4066E-16</v>
      </c>
      <c r="DF44" s="2">
        <v>3.4427000000000002E-18</v>
      </c>
      <c r="DG44" s="2">
        <v>0</v>
      </c>
      <c r="DH44" s="2">
        <v>0</v>
      </c>
      <c r="DI44" s="2">
        <v>-2.9987999999999998E-3</v>
      </c>
      <c r="DJ44" s="2">
        <v>0</v>
      </c>
      <c r="DK44" s="2">
        <v>-1.0554E-8</v>
      </c>
      <c r="DL44" s="2">
        <v>3.5692000000000003E-5</v>
      </c>
      <c r="DM44" s="2">
        <v>6.0720999999999997E-5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23.673999999999999</v>
      </c>
      <c r="DU44" s="2">
        <v>27.701000000000001</v>
      </c>
      <c r="DV44" s="2">
        <v>0</v>
      </c>
      <c r="DW44" s="24">
        <f t="shared" si="9"/>
        <v>0.52100476289999775</v>
      </c>
      <c r="DX44">
        <f t="shared" si="10"/>
        <v>-2.9023975540012079E-3</v>
      </c>
    </row>
    <row r="45" spans="1:128" x14ac:dyDescent="0.2">
      <c r="B45" t="s">
        <v>102</v>
      </c>
      <c r="C45" s="2" t="e">
        <v>#NUM!</v>
      </c>
      <c r="D45" s="2" t="e">
        <v>#NUM!</v>
      </c>
      <c r="E45" s="2" t="e">
        <v>#NUM!</v>
      </c>
      <c r="F45" s="2" t="e">
        <v>#NUM!</v>
      </c>
      <c r="G45" s="2" t="e">
        <v>#NUM!</v>
      </c>
      <c r="H45" s="2" t="e">
        <v>#NUM!</v>
      </c>
      <c r="I45" s="2" t="e">
        <v>#NUM!</v>
      </c>
      <c r="J45" s="2" t="e">
        <v>#NUM!</v>
      </c>
      <c r="K45" s="2" t="e">
        <v>#NUM!</v>
      </c>
      <c r="L45" s="2" t="e">
        <v>#NUM!</v>
      </c>
      <c r="M45" s="2" t="e">
        <v>#NUM!</v>
      </c>
      <c r="N45" s="2" t="e">
        <v>#NUM!</v>
      </c>
      <c r="O45" s="2" t="e">
        <v>#NUM!</v>
      </c>
      <c r="P45" s="2" t="e">
        <v>#NUM!</v>
      </c>
      <c r="Q45" s="2" t="e">
        <v>#NUM!</v>
      </c>
      <c r="R45" s="2" t="e">
        <v>#NUM!</v>
      </c>
      <c r="S45" s="2" t="e">
        <v>#NUM!</v>
      </c>
      <c r="T45" s="2" t="e">
        <v>#NUM!</v>
      </c>
      <c r="U45" s="2" t="e">
        <v>#NUM!</v>
      </c>
      <c r="V45" s="2" t="e">
        <v>#NUM!</v>
      </c>
      <c r="W45" s="2" t="e">
        <v>#NUM!</v>
      </c>
      <c r="X45" s="2" t="e">
        <v>#NUM!</v>
      </c>
      <c r="Y45" s="2" t="e">
        <v>#NUM!</v>
      </c>
      <c r="Z45" s="2" t="e">
        <v>#NUM!</v>
      </c>
      <c r="AA45" s="2" t="e">
        <v>#NUM!</v>
      </c>
      <c r="AB45" s="2" t="e">
        <v>#NUM!</v>
      </c>
      <c r="AC45" s="2" t="e">
        <v>#NUM!</v>
      </c>
      <c r="AD45" s="2" t="e">
        <v>#NUM!</v>
      </c>
      <c r="AE45" s="2" t="e">
        <v>#NUM!</v>
      </c>
      <c r="AF45" s="2" t="e">
        <v>#NUM!</v>
      </c>
      <c r="AG45" s="2" t="e">
        <v>#NUM!</v>
      </c>
      <c r="AH45" s="2" t="e">
        <v>#NUM!</v>
      </c>
      <c r="AI45" s="2" t="e">
        <v>#NUM!</v>
      </c>
      <c r="AJ45" s="2" t="e">
        <v>#NUM!</v>
      </c>
      <c r="AK45" s="2" t="e">
        <v>#NUM!</v>
      </c>
      <c r="AL45" s="2" t="e">
        <v>#NUM!</v>
      </c>
      <c r="AM45" s="2" t="e">
        <v>#NUM!</v>
      </c>
      <c r="AN45" s="2" t="e">
        <v>#NUM!</v>
      </c>
      <c r="AO45" s="2" t="e">
        <v>#NUM!</v>
      </c>
      <c r="AP45" s="2" t="e">
        <v>#NUM!</v>
      </c>
      <c r="AQ45" s="2" t="e">
        <v>#NUM!</v>
      </c>
      <c r="AR45" s="2" t="e">
        <v>#NUM!</v>
      </c>
      <c r="AS45" s="2" t="e">
        <v>#NUM!</v>
      </c>
      <c r="AT45" s="2" t="e">
        <v>#NUM!</v>
      </c>
      <c r="AU45" s="2" t="e">
        <v>#NUM!</v>
      </c>
      <c r="AV45" s="2" t="e">
        <v>#NUM!</v>
      </c>
      <c r="AW45" s="2" t="e">
        <v>#NUM!</v>
      </c>
      <c r="AX45" s="2" t="e">
        <v>#NUM!</v>
      </c>
      <c r="AY45" s="2" t="e">
        <v>#NUM!</v>
      </c>
      <c r="AZ45" s="2" t="e">
        <v>#NUM!</v>
      </c>
      <c r="BA45" s="2" t="e">
        <v>#NUM!</v>
      </c>
      <c r="BB45" s="2" t="e">
        <v>#NUM!</v>
      </c>
      <c r="BC45" s="2" t="e">
        <v>#NUM!</v>
      </c>
      <c r="BD45" s="2" t="e">
        <v>#NUM!</v>
      </c>
      <c r="BE45" s="2" t="e">
        <v>#NUM!</v>
      </c>
      <c r="BF45" s="2" t="e">
        <v>#NUM!</v>
      </c>
      <c r="BG45" s="2" t="e">
        <v>#NUM!</v>
      </c>
      <c r="BH45" s="2" t="e">
        <v>#NUM!</v>
      </c>
      <c r="BI45" s="2" t="e">
        <v>#NUM!</v>
      </c>
      <c r="BJ45" s="2" t="e">
        <v>#NUM!</v>
      </c>
      <c r="BK45" s="2" t="e">
        <v>#NUM!</v>
      </c>
      <c r="BL45" s="2" t="e">
        <v>#NUM!</v>
      </c>
      <c r="BM45" s="2" t="e">
        <v>#NUM!</v>
      </c>
      <c r="BN45" s="2" t="e">
        <v>#NUM!</v>
      </c>
      <c r="BO45" s="2" t="e">
        <v>#NUM!</v>
      </c>
      <c r="BP45" s="2" t="e">
        <v>#NUM!</v>
      </c>
      <c r="BQ45" s="2" t="e">
        <v>#NUM!</v>
      </c>
      <c r="BR45" s="2" t="e">
        <v>#NUM!</v>
      </c>
      <c r="BS45" s="2" t="e">
        <v>#NUM!</v>
      </c>
      <c r="BT45" s="2" t="e">
        <v>#NUM!</v>
      </c>
      <c r="BU45" s="2" t="e">
        <v>#NUM!</v>
      </c>
      <c r="BV45" s="2" t="e">
        <v>#NUM!</v>
      </c>
      <c r="BW45" s="2" t="e">
        <v>#NUM!</v>
      </c>
      <c r="BX45" s="2" t="e">
        <v>#NUM!</v>
      </c>
      <c r="BY45" s="2" t="e">
        <v>#NUM!</v>
      </c>
      <c r="BZ45" s="2" t="e">
        <v>#NUM!</v>
      </c>
      <c r="CA45" s="2" t="e">
        <v>#NUM!</v>
      </c>
      <c r="CB45" s="2" t="e">
        <v>#NUM!</v>
      </c>
      <c r="CC45" s="2" t="e">
        <v>#NUM!</v>
      </c>
      <c r="CD45" s="2" t="e">
        <v>#NUM!</v>
      </c>
      <c r="CE45" s="2" t="e">
        <v>#NUM!</v>
      </c>
      <c r="CF45" s="2" t="e">
        <v>#NUM!</v>
      </c>
      <c r="CG45" s="2" t="e">
        <v>#NUM!</v>
      </c>
      <c r="CH45" s="2" t="e">
        <v>#NUM!</v>
      </c>
      <c r="CI45" s="2" t="e">
        <v>#NUM!</v>
      </c>
      <c r="CJ45" s="2" t="e">
        <v>#NUM!</v>
      </c>
      <c r="CK45" s="2" t="e">
        <v>#NUM!</v>
      </c>
      <c r="CL45" s="2" t="e">
        <v>#NUM!</v>
      </c>
      <c r="CM45" s="2" t="e">
        <v>#NUM!</v>
      </c>
      <c r="CN45" s="2" t="e">
        <v>#NUM!</v>
      </c>
      <c r="CO45" s="2" t="e">
        <v>#NUM!</v>
      </c>
      <c r="CP45" s="2" t="e">
        <v>#NUM!</v>
      </c>
      <c r="CQ45" s="2" t="e">
        <v>#NUM!</v>
      </c>
      <c r="CR45" s="2" t="e">
        <v>#NUM!</v>
      </c>
      <c r="CS45" s="2" t="e">
        <v>#NUM!</v>
      </c>
      <c r="CT45" s="2" t="e">
        <v>#NUM!</v>
      </c>
      <c r="CU45" s="2" t="e">
        <v>#NUM!</v>
      </c>
      <c r="CV45" s="2" t="e">
        <v>#NUM!</v>
      </c>
      <c r="CW45" s="2" t="e">
        <v>#NUM!</v>
      </c>
      <c r="CX45" s="2" t="e">
        <v>#NUM!</v>
      </c>
      <c r="CY45" s="2" t="e">
        <v>#NUM!</v>
      </c>
      <c r="CZ45" s="2" t="e">
        <v>#NUM!</v>
      </c>
      <c r="DA45" s="2" t="e">
        <v>#NUM!</v>
      </c>
      <c r="DB45" s="2" t="e">
        <v>#NUM!</v>
      </c>
      <c r="DC45" s="2" t="e">
        <v>#NUM!</v>
      </c>
      <c r="DD45" s="2" t="e">
        <v>#NUM!</v>
      </c>
      <c r="DE45" s="2" t="e">
        <v>#NUM!</v>
      </c>
      <c r="DF45" s="2" t="e">
        <v>#NUM!</v>
      </c>
      <c r="DG45" s="2" t="e">
        <v>#NUM!</v>
      </c>
      <c r="DH45" s="2" t="e">
        <v>#NUM!</v>
      </c>
      <c r="DI45" s="2" t="e">
        <v>#NUM!</v>
      </c>
      <c r="DJ45" s="2" t="e">
        <v>#NUM!</v>
      </c>
      <c r="DK45" s="2" t="e">
        <v>#NUM!</v>
      </c>
      <c r="DL45" s="2" t="e">
        <v>#NUM!</v>
      </c>
      <c r="DM45" s="2" t="e">
        <v>#NUM!</v>
      </c>
      <c r="DN45" s="2" t="e">
        <v>#NUM!</v>
      </c>
      <c r="DO45" s="2" t="e">
        <v>#NUM!</v>
      </c>
      <c r="DP45" s="2" t="e">
        <v>#NUM!</v>
      </c>
      <c r="DQ45" s="2" t="e">
        <v>#NUM!</v>
      </c>
      <c r="DR45" s="2" t="e">
        <v>#NUM!</v>
      </c>
      <c r="DS45" s="2" t="e">
        <v>#NUM!</v>
      </c>
      <c r="DT45" s="2" t="e">
        <v>#NUM!</v>
      </c>
      <c r="DU45" s="2" t="e">
        <v>#NUM!</v>
      </c>
      <c r="DV45" s="2" t="e">
        <v>#NUM!</v>
      </c>
      <c r="DW45" s="24" t="e">
        <f t="shared" si="9"/>
        <v>#NUM!</v>
      </c>
      <c r="DX45" t="e">
        <f t="shared" si="10"/>
        <v>#NUM!</v>
      </c>
    </row>
    <row r="46" spans="1:128" x14ac:dyDescent="0.2">
      <c r="B46" t="s">
        <v>103</v>
      </c>
      <c r="C46" s="2">
        <v>0</v>
      </c>
      <c r="D46" s="2">
        <v>7.1370000000000006E-15</v>
      </c>
      <c r="E46" s="2">
        <v>5.5509999999999997E-15</v>
      </c>
      <c r="F46" s="2">
        <v>3.6138999999999997E-18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-1.0002</v>
      </c>
      <c r="M46" s="2">
        <v>1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-1.3753E-6</v>
      </c>
      <c r="X46" s="2">
        <v>0</v>
      </c>
      <c r="Y46" s="2">
        <v>5.6842000000000004E-12</v>
      </c>
      <c r="Z46" s="2">
        <v>9.1353999999999996E-13</v>
      </c>
      <c r="AA46" s="2">
        <v>3.3041999999999999E-15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-62.567999999999998</v>
      </c>
      <c r="AH46" s="2">
        <v>7.5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8.1203000000000002E-13</v>
      </c>
      <c r="AU46" s="2">
        <v>2.0301000000000001E-13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-27.384</v>
      </c>
      <c r="BC46" s="2">
        <v>22.5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2.7427000000000001E-19</v>
      </c>
      <c r="BK46" s="2">
        <v>-8.0668000000000005E-21</v>
      </c>
      <c r="BL46" s="2">
        <v>1.4520000000000001E-19</v>
      </c>
      <c r="BM46" s="2">
        <v>6.4535000000000005E-20</v>
      </c>
      <c r="BN46" s="2">
        <v>-1.5125E-21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-44.384</v>
      </c>
      <c r="BU46" s="2">
        <v>4.5173999999999999E-19</v>
      </c>
      <c r="BV46" s="2">
        <v>8.0668000000000005E-20</v>
      </c>
      <c r="BW46" s="2">
        <v>5.8484000000000003E-20</v>
      </c>
      <c r="BX46" s="2">
        <v>0</v>
      </c>
      <c r="BY46" s="2">
        <v>-3.1678000000000003E-11</v>
      </c>
      <c r="BZ46" s="2">
        <v>0</v>
      </c>
      <c r="CA46" s="2">
        <v>0</v>
      </c>
      <c r="CB46" s="2">
        <v>0</v>
      </c>
      <c r="CC46" s="2">
        <v>0</v>
      </c>
      <c r="CD46" s="2">
        <v>1.6133999999999999E-20</v>
      </c>
      <c r="CE46" s="2">
        <v>8.8230999999999991E-22</v>
      </c>
      <c r="CF46" s="2">
        <v>0</v>
      </c>
      <c r="CG46" s="2">
        <v>0</v>
      </c>
      <c r="CH46" s="2">
        <v>0</v>
      </c>
      <c r="CI46" s="2">
        <v>2.2587E-19</v>
      </c>
      <c r="CJ46" s="2">
        <v>2.2587E-19</v>
      </c>
      <c r="CK46" s="2">
        <v>7.7441000000000003E-19</v>
      </c>
      <c r="CL46" s="2">
        <v>0</v>
      </c>
      <c r="CM46" s="2">
        <v>1.5859999999999999E-15</v>
      </c>
      <c r="CN46" s="2">
        <v>8.6734000000000001E-17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-1.3902000000000001</v>
      </c>
      <c r="CU46" s="2">
        <v>5.0000000000000001E-3</v>
      </c>
      <c r="CV46" s="2">
        <v>-3.9801999999999996E-6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4.1301999999999998E-18</v>
      </c>
      <c r="DE46" s="2">
        <v>6.7115999999999998E-18</v>
      </c>
      <c r="DF46" s="2">
        <v>1.2907E-18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-1.0001999999999999E-4</v>
      </c>
      <c r="DM46" s="2">
        <v>1E-4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-4.8913000000000002</v>
      </c>
      <c r="DU46" s="2">
        <v>-55.091000000000001</v>
      </c>
      <c r="DV46" s="2">
        <v>0</v>
      </c>
      <c r="DW46" s="24">
        <f t="shared" si="9"/>
        <v>-1.3852039801999985</v>
      </c>
      <c r="DX46">
        <f t="shared" si="10"/>
        <v>-1.9999999987860132E-8</v>
      </c>
    </row>
    <row r="47" spans="1:128" x14ac:dyDescent="0.2">
      <c r="B47" t="s">
        <v>104</v>
      </c>
      <c r="C47" s="2">
        <v>-0.72577000000000003</v>
      </c>
      <c r="D47" s="2">
        <v>-5.0358E-12</v>
      </c>
      <c r="E47" s="2">
        <v>-5.3504999999999999E-12</v>
      </c>
      <c r="F47" s="2">
        <v>-1.3830999999999999E-14</v>
      </c>
      <c r="G47" s="2">
        <v>0</v>
      </c>
      <c r="H47" s="2">
        <v>0.99426999999999999</v>
      </c>
      <c r="I47" s="2">
        <v>-1.0027999999999999</v>
      </c>
      <c r="J47" s="2">
        <v>0</v>
      </c>
      <c r="K47" s="2">
        <v>1.8830000000000001E-5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0.72577000000000003</v>
      </c>
      <c r="V47" s="2">
        <v>-0.73199999999999998</v>
      </c>
      <c r="W47" s="2">
        <v>0</v>
      </c>
      <c r="X47" s="2">
        <v>-734.84</v>
      </c>
      <c r="Y47" s="2">
        <v>-5.4789000000000002E-9</v>
      </c>
      <c r="Z47" s="2">
        <v>-9.4672000000000001E-10</v>
      </c>
      <c r="AA47" s="2">
        <v>-3.4621E-12</v>
      </c>
      <c r="AB47" s="2">
        <v>0</v>
      </c>
      <c r="AC47" s="2">
        <v>560.96</v>
      </c>
      <c r="AD47" s="2">
        <v>-407.65</v>
      </c>
      <c r="AE47" s="2">
        <v>0</v>
      </c>
      <c r="AF47" s="2">
        <v>7.509E-3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-244.95</v>
      </c>
      <c r="AT47" s="2">
        <v>-4.8342999999999995E-10</v>
      </c>
      <c r="AU47" s="2">
        <v>-3.1221999999999998E-10</v>
      </c>
      <c r="AV47" s="2">
        <v>0</v>
      </c>
      <c r="AW47" s="2">
        <v>0</v>
      </c>
      <c r="AX47" s="2">
        <v>157.74</v>
      </c>
      <c r="AY47" s="2">
        <v>-119.31</v>
      </c>
      <c r="AZ47" s="2">
        <v>0</v>
      </c>
      <c r="BA47" s="2">
        <v>2.8576999999999999E-3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-2.3052E-16</v>
      </c>
      <c r="BK47" s="2">
        <v>-1.969E-16</v>
      </c>
      <c r="BL47" s="2">
        <v>-1.2486E-16</v>
      </c>
      <c r="BM47" s="2">
        <v>-1.4406999999999999E-16</v>
      </c>
      <c r="BN47" s="2">
        <v>-9.3048E-18</v>
      </c>
      <c r="BO47" s="2">
        <v>0</v>
      </c>
      <c r="BP47" s="2">
        <v>884.03</v>
      </c>
      <c r="BQ47" s="2">
        <v>-592.91999999999996</v>
      </c>
      <c r="BR47" s="2">
        <v>0</v>
      </c>
      <c r="BS47" s="2">
        <v>1.1995E-2</v>
      </c>
      <c r="BT47" s="2">
        <v>0</v>
      </c>
      <c r="BU47" s="2">
        <v>-8.0681999999999996E-16</v>
      </c>
      <c r="BV47" s="2">
        <v>-2.9775000000000001E-16</v>
      </c>
      <c r="BW47" s="2">
        <v>-7.5639000000000003E-17</v>
      </c>
      <c r="BX47" s="2">
        <v>0</v>
      </c>
      <c r="BY47" s="2">
        <v>-6.4303000000000003E-8</v>
      </c>
      <c r="BZ47" s="2">
        <v>2.8408E-6</v>
      </c>
      <c r="CA47" s="2">
        <v>-3.1580999999999999E-6</v>
      </c>
      <c r="CB47" s="2">
        <v>-2.0022000000000001E-10</v>
      </c>
      <c r="CC47" s="2">
        <v>-2.0022000000000001E-10</v>
      </c>
      <c r="CD47" s="2">
        <v>-9.3648000000000006E-17</v>
      </c>
      <c r="CE47" s="2">
        <v>-1.5757999999999999E-18</v>
      </c>
      <c r="CF47" s="2">
        <v>0</v>
      </c>
      <c r="CG47" s="2">
        <v>0</v>
      </c>
      <c r="CH47" s="2">
        <v>0</v>
      </c>
      <c r="CI47" s="2">
        <v>-6.5314E-16</v>
      </c>
      <c r="CJ47" s="2">
        <v>-6.5314E-16</v>
      </c>
      <c r="CK47" s="2">
        <v>-9.9891000000000009E-16</v>
      </c>
      <c r="CL47" s="2">
        <v>-1.9341999999999999</v>
      </c>
      <c r="CM47" s="2">
        <v>-7.2388999999999998E-12</v>
      </c>
      <c r="CN47" s="2">
        <v>-9.5896000000000001E-14</v>
      </c>
      <c r="CO47" s="2">
        <v>0</v>
      </c>
      <c r="CP47" s="2">
        <v>0.46335999999999999</v>
      </c>
      <c r="CQ47" s="2">
        <v>-0.46733999999999998</v>
      </c>
      <c r="CR47" s="2">
        <v>0</v>
      </c>
      <c r="CS47" s="2">
        <v>5.4704000000000002E-6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-5.8060999999999998E-3</v>
      </c>
      <c r="DD47" s="2">
        <v>-4.7948000000000001E-14</v>
      </c>
      <c r="DE47" s="2">
        <v>-1.7519000000000001E-14</v>
      </c>
      <c r="DF47" s="2">
        <v>-1.4984000000000001E-15</v>
      </c>
      <c r="DG47" s="2">
        <v>0</v>
      </c>
      <c r="DH47" s="2">
        <v>2.1773000000000001E-3</v>
      </c>
      <c r="DI47" s="2">
        <v>-2.196E-3</v>
      </c>
      <c r="DJ47" s="2">
        <v>0</v>
      </c>
      <c r="DK47" s="2">
        <v>2.4704000000000001E-8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37.78</v>
      </c>
      <c r="DU47" s="2">
        <v>151.75</v>
      </c>
      <c r="DV47" s="2">
        <v>0</v>
      </c>
      <c r="DW47" s="24">
        <f t="shared" si="9"/>
        <v>-1.9381745296073345</v>
      </c>
      <c r="DX47">
        <f t="shared" si="10"/>
        <v>-5.8247752960669651E-3</v>
      </c>
    </row>
    <row r="48" spans="1:128" x14ac:dyDescent="0.2">
      <c r="B48" t="s">
        <v>105</v>
      </c>
      <c r="C48" s="2" t="e">
        <v>#NUM!</v>
      </c>
      <c r="D48" s="2" t="e">
        <v>#NUM!</v>
      </c>
      <c r="E48" s="2" t="e">
        <v>#NUM!</v>
      </c>
      <c r="F48" s="2" t="e">
        <v>#NUM!</v>
      </c>
      <c r="G48" s="2" t="e">
        <v>#NUM!</v>
      </c>
      <c r="H48" s="2" t="e">
        <v>#NUM!</v>
      </c>
      <c r="I48" s="2" t="e">
        <v>#NUM!</v>
      </c>
      <c r="J48" s="2" t="e">
        <v>#NUM!</v>
      </c>
      <c r="K48" s="2" t="e">
        <v>#NUM!</v>
      </c>
      <c r="L48" s="2" t="e">
        <v>#NUM!</v>
      </c>
      <c r="M48" s="2" t="e">
        <v>#NUM!</v>
      </c>
      <c r="N48" s="2" t="e">
        <v>#NUM!</v>
      </c>
      <c r="O48" s="2" t="e">
        <v>#NUM!</v>
      </c>
      <c r="P48" s="2" t="e">
        <v>#NUM!</v>
      </c>
      <c r="Q48" s="2" t="e">
        <v>#NUM!</v>
      </c>
      <c r="R48" s="2" t="e">
        <v>#NUM!</v>
      </c>
      <c r="S48" s="2" t="e">
        <v>#NUM!</v>
      </c>
      <c r="T48" s="2" t="e">
        <v>#NUM!</v>
      </c>
      <c r="U48" s="2" t="e">
        <v>#NUM!</v>
      </c>
      <c r="V48" s="2" t="e">
        <v>#NUM!</v>
      </c>
      <c r="W48" s="2" t="e">
        <v>#NUM!</v>
      </c>
      <c r="X48" s="2" t="e">
        <v>#NUM!</v>
      </c>
      <c r="Y48" s="2" t="e">
        <v>#NUM!</v>
      </c>
      <c r="Z48" s="2" t="e">
        <v>#NUM!</v>
      </c>
      <c r="AA48" s="2" t="e">
        <v>#NUM!</v>
      </c>
      <c r="AB48" s="2" t="e">
        <v>#NUM!</v>
      </c>
      <c r="AC48" s="2" t="e">
        <v>#NUM!</v>
      </c>
      <c r="AD48" s="2" t="e">
        <v>#NUM!</v>
      </c>
      <c r="AE48" s="2" t="e">
        <v>#NUM!</v>
      </c>
      <c r="AF48" s="2" t="e">
        <v>#NUM!</v>
      </c>
      <c r="AG48" s="2" t="e">
        <v>#NUM!</v>
      </c>
      <c r="AH48" s="2" t="e">
        <v>#NUM!</v>
      </c>
      <c r="AI48" s="2" t="e">
        <v>#NUM!</v>
      </c>
      <c r="AJ48" s="2" t="e">
        <v>#NUM!</v>
      </c>
      <c r="AK48" s="2" t="e">
        <v>#NUM!</v>
      </c>
      <c r="AL48" s="2" t="e">
        <v>#NUM!</v>
      </c>
      <c r="AM48" s="2" t="e">
        <v>#NUM!</v>
      </c>
      <c r="AN48" s="2" t="e">
        <v>#NUM!</v>
      </c>
      <c r="AO48" s="2" t="e">
        <v>#NUM!</v>
      </c>
      <c r="AP48" s="2" t="e">
        <v>#NUM!</v>
      </c>
      <c r="AQ48" s="2" t="e">
        <v>#NUM!</v>
      </c>
      <c r="AR48" s="2" t="e">
        <v>#NUM!</v>
      </c>
      <c r="AS48" s="2" t="e">
        <v>#NUM!</v>
      </c>
      <c r="AT48" s="2" t="e">
        <v>#NUM!</v>
      </c>
      <c r="AU48" s="2" t="e">
        <v>#NUM!</v>
      </c>
      <c r="AV48" s="2" t="e">
        <v>#NUM!</v>
      </c>
      <c r="AW48" s="2" t="e">
        <v>#NUM!</v>
      </c>
      <c r="AX48" s="2" t="e">
        <v>#NUM!</v>
      </c>
      <c r="AY48" s="2" t="e">
        <v>#NUM!</v>
      </c>
      <c r="AZ48" s="2" t="e">
        <v>#NUM!</v>
      </c>
      <c r="BA48" s="2" t="e">
        <v>#NUM!</v>
      </c>
      <c r="BB48" s="2" t="e">
        <v>#NUM!</v>
      </c>
      <c r="BC48" s="2" t="e">
        <v>#NUM!</v>
      </c>
      <c r="BD48" s="2" t="e">
        <v>#NUM!</v>
      </c>
      <c r="BE48" s="2" t="e">
        <v>#NUM!</v>
      </c>
      <c r="BF48" s="2" t="e">
        <v>#NUM!</v>
      </c>
      <c r="BG48" s="2" t="e">
        <v>#NUM!</v>
      </c>
      <c r="BH48" s="2" t="e">
        <v>#NUM!</v>
      </c>
      <c r="BI48" s="2" t="e">
        <v>#NUM!</v>
      </c>
      <c r="BJ48" s="2" t="e">
        <v>#NUM!</v>
      </c>
      <c r="BK48" s="2" t="e">
        <v>#NUM!</v>
      </c>
      <c r="BL48" s="2" t="e">
        <v>#NUM!</v>
      </c>
      <c r="BM48" s="2" t="e">
        <v>#NUM!</v>
      </c>
      <c r="BN48" s="2" t="e">
        <v>#NUM!</v>
      </c>
      <c r="BO48" s="2" t="e">
        <v>#NUM!</v>
      </c>
      <c r="BP48" s="2" t="e">
        <v>#NUM!</v>
      </c>
      <c r="BQ48" s="2" t="e">
        <v>#NUM!</v>
      </c>
      <c r="BR48" s="2" t="e">
        <v>#NUM!</v>
      </c>
      <c r="BS48" s="2" t="e">
        <v>#NUM!</v>
      </c>
      <c r="BT48" s="2" t="e">
        <v>#NUM!</v>
      </c>
      <c r="BU48" s="2" t="e">
        <v>#NUM!</v>
      </c>
      <c r="BV48" s="2" t="e">
        <v>#NUM!</v>
      </c>
      <c r="BW48" s="2" t="e">
        <v>#NUM!</v>
      </c>
      <c r="BX48" s="2" t="e">
        <v>#NUM!</v>
      </c>
      <c r="BY48" s="2" t="e">
        <v>#NUM!</v>
      </c>
      <c r="BZ48" s="2" t="e">
        <v>#NUM!</v>
      </c>
      <c r="CA48" s="2" t="e">
        <v>#NUM!</v>
      </c>
      <c r="CB48" s="2" t="e">
        <v>#NUM!</v>
      </c>
      <c r="CC48" s="2" t="e">
        <v>#NUM!</v>
      </c>
      <c r="CD48" s="2" t="e">
        <v>#NUM!</v>
      </c>
      <c r="CE48" s="2" t="e">
        <v>#NUM!</v>
      </c>
      <c r="CF48" s="2" t="e">
        <v>#NUM!</v>
      </c>
      <c r="CG48" s="2" t="e">
        <v>#NUM!</v>
      </c>
      <c r="CH48" s="2" t="e">
        <v>#NUM!</v>
      </c>
      <c r="CI48" s="2" t="e">
        <v>#NUM!</v>
      </c>
      <c r="CJ48" s="2" t="e">
        <v>#NUM!</v>
      </c>
      <c r="CK48" s="2" t="e">
        <v>#NUM!</v>
      </c>
      <c r="CL48" s="2" t="e">
        <v>#NUM!</v>
      </c>
      <c r="CM48" s="2" t="e">
        <v>#NUM!</v>
      </c>
      <c r="CN48" s="2" t="e">
        <v>#NUM!</v>
      </c>
      <c r="CO48" s="2" t="e">
        <v>#NUM!</v>
      </c>
      <c r="CP48" s="2" t="e">
        <v>#NUM!</v>
      </c>
      <c r="CQ48" s="2" t="e">
        <v>#NUM!</v>
      </c>
      <c r="CR48" s="2" t="e">
        <v>#NUM!</v>
      </c>
      <c r="CS48" s="2" t="e">
        <v>#NUM!</v>
      </c>
      <c r="CT48" s="2" t="e">
        <v>#NUM!</v>
      </c>
      <c r="CU48" s="2" t="e">
        <v>#NUM!</v>
      </c>
      <c r="CV48" s="2" t="e">
        <v>#NUM!</v>
      </c>
      <c r="CW48" s="2" t="e">
        <v>#NUM!</v>
      </c>
      <c r="CX48" s="2" t="e">
        <v>#NUM!</v>
      </c>
      <c r="CY48" s="2" t="e">
        <v>#NUM!</v>
      </c>
      <c r="CZ48" s="2" t="e">
        <v>#NUM!</v>
      </c>
      <c r="DA48" s="2" t="e">
        <v>#NUM!</v>
      </c>
      <c r="DB48" s="2" t="e">
        <v>#NUM!</v>
      </c>
      <c r="DC48" s="2" t="e">
        <v>#NUM!</v>
      </c>
      <c r="DD48" s="2" t="e">
        <v>#NUM!</v>
      </c>
      <c r="DE48" s="2" t="e">
        <v>#NUM!</v>
      </c>
      <c r="DF48" s="2" t="e">
        <v>#NUM!</v>
      </c>
      <c r="DG48" s="2" t="e">
        <v>#NUM!</v>
      </c>
      <c r="DH48" s="2" t="e">
        <v>#NUM!</v>
      </c>
      <c r="DI48" s="2" t="e">
        <v>#NUM!</v>
      </c>
      <c r="DJ48" s="2" t="e">
        <v>#NUM!</v>
      </c>
      <c r="DK48" s="2" t="e">
        <v>#NUM!</v>
      </c>
      <c r="DL48" s="2" t="e">
        <v>#NUM!</v>
      </c>
      <c r="DM48" s="2" t="e">
        <v>#NUM!</v>
      </c>
      <c r="DN48" s="2" t="e">
        <v>#NUM!</v>
      </c>
      <c r="DO48" s="2" t="e">
        <v>#NUM!</v>
      </c>
      <c r="DP48" s="2" t="e">
        <v>#NUM!</v>
      </c>
      <c r="DQ48" s="2" t="e">
        <v>#NUM!</v>
      </c>
      <c r="DR48" s="2" t="e">
        <v>#NUM!</v>
      </c>
      <c r="DS48" s="2" t="e">
        <v>#NUM!</v>
      </c>
      <c r="DT48" s="2" t="e">
        <v>#NUM!</v>
      </c>
      <c r="DU48" s="2" t="e">
        <v>#NUM!</v>
      </c>
      <c r="DV48" s="2" t="e">
        <v>#NUM!</v>
      </c>
      <c r="DW48" s="24" t="e">
        <f t="shared" si="9"/>
        <v>#NUM!</v>
      </c>
      <c r="DX48" t="e">
        <f t="shared" si="10"/>
        <v>#NUM!</v>
      </c>
    </row>
    <row r="49" spans="1:128" x14ac:dyDescent="0.2">
      <c r="B49" t="s">
        <v>106</v>
      </c>
      <c r="C49" s="2">
        <v>9.6891000000000008E-3</v>
      </c>
      <c r="D49" s="2">
        <v>6.6006000000000005E-11</v>
      </c>
      <c r="E49" s="2">
        <v>7.7653999999999994E-11</v>
      </c>
      <c r="F49" s="2">
        <v>7.2041999999999995E-14</v>
      </c>
      <c r="G49" s="2">
        <v>-2.0265999999999999E-2</v>
      </c>
      <c r="H49" s="2">
        <v>-1.323E-2</v>
      </c>
      <c r="I49" s="2">
        <v>-1.0071000000000001</v>
      </c>
      <c r="J49" s="2">
        <v>0</v>
      </c>
      <c r="K49" s="2">
        <v>-2.1653000000000001E-5</v>
      </c>
      <c r="L49" s="2">
        <v>0.25163999999999997</v>
      </c>
      <c r="M49" s="2">
        <v>0.42756</v>
      </c>
      <c r="N49" s="2">
        <v>-4.5951999999999998E-3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-9.6891000000000008E-3</v>
      </c>
      <c r="V49" s="2">
        <v>-0.73516000000000004</v>
      </c>
      <c r="W49" s="2">
        <v>5.3189999999999999E-3</v>
      </c>
      <c r="X49" s="2">
        <v>9.8102</v>
      </c>
      <c r="Y49" s="2">
        <v>3.5782999999999997E-8</v>
      </c>
      <c r="Z49" s="2">
        <v>4.4729000000000001E-9</v>
      </c>
      <c r="AA49" s="2">
        <v>8.7359999999999999E-12</v>
      </c>
      <c r="AB49" s="2">
        <v>-3.1122000000000001</v>
      </c>
      <c r="AC49" s="2">
        <v>-7.3981000000000003</v>
      </c>
      <c r="AD49" s="2">
        <v>-409.38</v>
      </c>
      <c r="AE49" s="2">
        <v>0</v>
      </c>
      <c r="AF49" s="2">
        <v>-8.6344000000000004E-3</v>
      </c>
      <c r="AG49" s="2">
        <v>15.742000000000001</v>
      </c>
      <c r="AH49" s="2">
        <v>3.2067000000000001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3.2700999999999998</v>
      </c>
      <c r="AT49" s="2">
        <v>1.1431E-8</v>
      </c>
      <c r="AU49" s="2">
        <v>1.9879000000000001E-9</v>
      </c>
      <c r="AV49" s="2">
        <v>0</v>
      </c>
      <c r="AW49" s="2">
        <v>-1.0374000000000001</v>
      </c>
      <c r="AX49" s="2">
        <v>-2.0802999999999998</v>
      </c>
      <c r="AY49" s="2">
        <v>-119.82</v>
      </c>
      <c r="AZ49" s="2">
        <v>0</v>
      </c>
      <c r="BA49" s="2">
        <v>-3.2859999999999999E-3</v>
      </c>
      <c r="BB49" s="2">
        <v>6.8895999999999997</v>
      </c>
      <c r="BC49" s="2">
        <v>9.6199999999999992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1.7774E-15</v>
      </c>
      <c r="BK49" s="2">
        <v>9.4792000000000003E-16</v>
      </c>
      <c r="BL49" s="2">
        <v>7.1093999999999997E-16</v>
      </c>
      <c r="BM49" s="2">
        <v>1.2441E-15</v>
      </c>
      <c r="BN49" s="2">
        <v>6.2947999999999995E-17</v>
      </c>
      <c r="BO49" s="2">
        <v>0</v>
      </c>
      <c r="BP49" s="2">
        <v>-11.802</v>
      </c>
      <c r="BQ49" s="2">
        <v>-595.48</v>
      </c>
      <c r="BR49" s="2">
        <v>0</v>
      </c>
      <c r="BS49" s="2">
        <v>-1.3793E-2</v>
      </c>
      <c r="BT49" s="2">
        <v>11.167</v>
      </c>
      <c r="BU49" s="2">
        <v>1.019E-14</v>
      </c>
      <c r="BV49" s="2">
        <v>1.6589E-15</v>
      </c>
      <c r="BW49" s="2">
        <v>5.3321000000000004E-16</v>
      </c>
      <c r="BX49" s="2">
        <v>0</v>
      </c>
      <c r="BY49" s="2">
        <v>1.7239E-8</v>
      </c>
      <c r="BZ49" s="2">
        <v>4.7745000000000002E-8</v>
      </c>
      <c r="CA49" s="2">
        <v>-3.2884000000000001E-6</v>
      </c>
      <c r="CB49" s="2">
        <v>2.5218999999999998E-10</v>
      </c>
      <c r="CC49" s="2">
        <v>2.5218999999999998E-10</v>
      </c>
      <c r="CD49" s="2">
        <v>4.4434000000000004E-16</v>
      </c>
      <c r="CE49" s="2">
        <v>2.7770999999999998E-17</v>
      </c>
      <c r="CF49" s="2">
        <v>0</v>
      </c>
      <c r="CG49" s="2">
        <v>0</v>
      </c>
      <c r="CH49" s="2">
        <v>0</v>
      </c>
      <c r="CI49" s="2">
        <v>5.9244999999999999E-15</v>
      </c>
      <c r="CJ49" s="2">
        <v>5.9244999999999999E-15</v>
      </c>
      <c r="CK49" s="2">
        <v>1.9431999999999999E-14</v>
      </c>
      <c r="CL49" s="2">
        <v>2.5822000000000001E-2</v>
      </c>
      <c r="CM49" s="2">
        <v>7.3771000000000003E-11</v>
      </c>
      <c r="CN49" s="2">
        <v>8.4933999999999999E-13</v>
      </c>
      <c r="CO49" s="2">
        <v>-9.8047E-4</v>
      </c>
      <c r="CP49" s="2">
        <v>-6.1656999999999997E-3</v>
      </c>
      <c r="CQ49" s="2">
        <v>-0.46936</v>
      </c>
      <c r="CR49" s="2">
        <v>0</v>
      </c>
      <c r="CS49" s="2">
        <v>-6.2902000000000004E-6</v>
      </c>
      <c r="CT49" s="2">
        <v>0.34977000000000003</v>
      </c>
      <c r="CU49" s="2">
        <v>2.1378E-3</v>
      </c>
      <c r="CV49" s="2">
        <v>1.5393E-2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7.7513000000000001E-5</v>
      </c>
      <c r="DD49" s="2">
        <v>1.6683000000000001E-13</v>
      </c>
      <c r="DE49" s="2">
        <v>1.2133E-13</v>
      </c>
      <c r="DF49" s="2">
        <v>5.6875000000000002E-15</v>
      </c>
      <c r="DG49" s="2">
        <v>-3.4452000000000002E-5</v>
      </c>
      <c r="DH49" s="2">
        <v>-2.9067000000000001E-5</v>
      </c>
      <c r="DI49" s="2">
        <v>-2.2055E-3</v>
      </c>
      <c r="DJ49" s="2">
        <v>0</v>
      </c>
      <c r="DK49" s="2">
        <v>-2.8407000000000001E-8</v>
      </c>
      <c r="DL49" s="2">
        <v>2.5164000000000002E-5</v>
      </c>
      <c r="DM49" s="2">
        <v>4.2756000000000002E-5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-106.43</v>
      </c>
      <c r="DU49" s="2">
        <v>-400.96</v>
      </c>
      <c r="DV49" s="2">
        <v>-3.2229000000000001E-6</v>
      </c>
      <c r="DW49" s="24">
        <f t="shared" si="9"/>
        <v>-8.3389660125379586E-2</v>
      </c>
      <c r="DX49">
        <f t="shared" si="10"/>
        <v>-2.1236144067061525E-3</v>
      </c>
    </row>
    <row r="50" spans="1:128" x14ac:dyDescent="0.2">
      <c r="B50" t="s">
        <v>107</v>
      </c>
      <c r="C50" s="2">
        <v>0</v>
      </c>
      <c r="D50" s="2">
        <v>1.7248000000000001E-12</v>
      </c>
      <c r="E50" s="2">
        <v>-2.6198999999999998E-13</v>
      </c>
      <c r="F50" s="2">
        <v>-2.2174000000000001E-15</v>
      </c>
      <c r="G50" s="2">
        <v>0</v>
      </c>
      <c r="H50" s="2">
        <v>0</v>
      </c>
      <c r="I50" s="2">
        <v>0</v>
      </c>
      <c r="J50" s="2">
        <v>0</v>
      </c>
      <c r="K50" s="2">
        <v>0.72399000000000002</v>
      </c>
      <c r="L50" s="2">
        <v>0</v>
      </c>
      <c r="M50" s="2">
        <v>0</v>
      </c>
      <c r="N50" s="2">
        <v>-1.3782000000000001E-13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4.0241999999999999E-10</v>
      </c>
      <c r="Z50" s="2">
        <v>-1.9002999999999999E-10</v>
      </c>
      <c r="AA50" s="2">
        <v>-8.0779999999999995E-13</v>
      </c>
      <c r="AB50" s="2">
        <v>0</v>
      </c>
      <c r="AC50" s="2">
        <v>0</v>
      </c>
      <c r="AD50" s="2">
        <v>0</v>
      </c>
      <c r="AE50" s="2">
        <v>0</v>
      </c>
      <c r="AF50" s="2">
        <v>288.18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-1.5091E-10</v>
      </c>
      <c r="AU50" s="2">
        <v>-1.5789000000000001E-10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109.67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-4.3973999999999997E-17</v>
      </c>
      <c r="BK50" s="2">
        <v>-5.2636000000000002E-17</v>
      </c>
      <c r="BL50" s="2">
        <v>-4.2641E-17</v>
      </c>
      <c r="BM50" s="2">
        <v>-2.9982E-17</v>
      </c>
      <c r="BN50" s="2">
        <v>-2.7484E-18</v>
      </c>
      <c r="BO50" s="2">
        <v>0</v>
      </c>
      <c r="BP50" s="2">
        <v>0</v>
      </c>
      <c r="BQ50" s="2">
        <v>0</v>
      </c>
      <c r="BR50" s="2">
        <v>0</v>
      </c>
      <c r="BS50" s="2">
        <v>461.18</v>
      </c>
      <c r="BT50" s="2">
        <v>0</v>
      </c>
      <c r="BU50" s="2">
        <v>2.1587E-16</v>
      </c>
      <c r="BV50" s="2">
        <v>7.8619999999999996E-17</v>
      </c>
      <c r="BW50" s="2">
        <v>-1.8989E-17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-9.9940999999999998E-18</v>
      </c>
      <c r="CE50" s="2">
        <v>1.6657E-19</v>
      </c>
      <c r="CF50" s="2">
        <v>0</v>
      </c>
      <c r="CG50" s="2">
        <v>0</v>
      </c>
      <c r="CH50" s="2">
        <v>0</v>
      </c>
      <c r="CI50" s="2">
        <v>-2.6117999999999999E-16</v>
      </c>
      <c r="CJ50" s="2">
        <v>-2.6117999999999999E-16</v>
      </c>
      <c r="CK50" s="2">
        <v>-4.9571000000000002E-16</v>
      </c>
      <c r="CL50" s="2">
        <v>0</v>
      </c>
      <c r="CM50" s="2">
        <v>1.7028999999999999E-12</v>
      </c>
      <c r="CN50" s="2">
        <v>-4.2640999999999998E-14</v>
      </c>
      <c r="CO50" s="2">
        <v>0</v>
      </c>
      <c r="CP50" s="2">
        <v>0</v>
      </c>
      <c r="CQ50" s="2">
        <v>0</v>
      </c>
      <c r="CR50" s="2">
        <v>0</v>
      </c>
      <c r="CS50" s="2">
        <v>0.21032999999999999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3.4112999999999998E-16</v>
      </c>
      <c r="DE50" s="2">
        <v>-2.9848999999999999E-16</v>
      </c>
      <c r="DF50" s="2">
        <v>-4.5306999999999998E-16</v>
      </c>
      <c r="DG50" s="2">
        <v>0</v>
      </c>
      <c r="DH50" s="2">
        <v>0</v>
      </c>
      <c r="DI50" s="2">
        <v>0</v>
      </c>
      <c r="DJ50" s="2">
        <v>0</v>
      </c>
      <c r="DK50" s="2">
        <v>9.4983000000000003E-4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86.388999999999996</v>
      </c>
      <c r="DU50" s="2">
        <v>256.13</v>
      </c>
      <c r="DV50" s="2">
        <v>0</v>
      </c>
      <c r="DW50" s="24">
        <f t="shared" si="9"/>
        <v>0.21033000000166024</v>
      </c>
      <c r="DX50">
        <f t="shared" si="10"/>
        <v>9.4982999999958955E-4</v>
      </c>
    </row>
    <row r="51" spans="1:128" x14ac:dyDescent="0.2">
      <c r="B51" t="s">
        <v>108</v>
      </c>
      <c r="C51" s="2" t="e">
        <v>#NUM!</v>
      </c>
      <c r="D51" s="2" t="e">
        <v>#NUM!</v>
      </c>
      <c r="E51" s="2" t="e">
        <v>#NUM!</v>
      </c>
      <c r="F51" s="2" t="e">
        <v>#NUM!</v>
      </c>
      <c r="G51" s="2" t="e">
        <v>#NUM!</v>
      </c>
      <c r="H51" s="2" t="e">
        <v>#NUM!</v>
      </c>
      <c r="I51" s="2" t="e">
        <v>#NUM!</v>
      </c>
      <c r="J51" s="2" t="e">
        <v>#NUM!</v>
      </c>
      <c r="K51" s="2" t="e">
        <v>#NUM!</v>
      </c>
      <c r="L51" s="2" t="e">
        <v>#NUM!</v>
      </c>
      <c r="M51" s="2" t="e">
        <v>#NUM!</v>
      </c>
      <c r="N51" s="2" t="e">
        <v>#NUM!</v>
      </c>
      <c r="O51" s="2" t="e">
        <v>#NUM!</v>
      </c>
      <c r="P51" s="2" t="e">
        <v>#NUM!</v>
      </c>
      <c r="Q51" s="2" t="e">
        <v>#NUM!</v>
      </c>
      <c r="R51" s="2" t="e">
        <v>#NUM!</v>
      </c>
      <c r="S51" s="2" t="e">
        <v>#NUM!</v>
      </c>
      <c r="T51" s="2" t="e">
        <v>#NUM!</v>
      </c>
      <c r="U51" s="2" t="e">
        <v>#NUM!</v>
      </c>
      <c r="V51" s="2" t="e">
        <v>#NUM!</v>
      </c>
      <c r="W51" s="2" t="e">
        <v>#NUM!</v>
      </c>
      <c r="X51" s="2" t="e">
        <v>#NUM!</v>
      </c>
      <c r="Y51" s="2" t="e">
        <v>#NUM!</v>
      </c>
      <c r="Z51" s="2" t="e">
        <v>#NUM!</v>
      </c>
      <c r="AA51" s="2" t="e">
        <v>#NUM!</v>
      </c>
      <c r="AB51" s="2" t="e">
        <v>#NUM!</v>
      </c>
      <c r="AC51" s="2" t="e">
        <v>#NUM!</v>
      </c>
      <c r="AD51" s="2" t="e">
        <v>#NUM!</v>
      </c>
      <c r="AE51" s="2" t="e">
        <v>#NUM!</v>
      </c>
      <c r="AF51" s="2" t="e">
        <v>#NUM!</v>
      </c>
      <c r="AG51" s="2" t="e">
        <v>#NUM!</v>
      </c>
      <c r="AH51" s="2" t="e">
        <v>#NUM!</v>
      </c>
      <c r="AI51" s="2" t="e">
        <v>#NUM!</v>
      </c>
      <c r="AJ51" s="2" t="e">
        <v>#NUM!</v>
      </c>
      <c r="AK51" s="2" t="e">
        <v>#NUM!</v>
      </c>
      <c r="AL51" s="2" t="e">
        <v>#NUM!</v>
      </c>
      <c r="AM51" s="2" t="e">
        <v>#NUM!</v>
      </c>
      <c r="AN51" s="2" t="e">
        <v>#NUM!</v>
      </c>
      <c r="AO51" s="2" t="e">
        <v>#NUM!</v>
      </c>
      <c r="AP51" s="2" t="e">
        <v>#NUM!</v>
      </c>
      <c r="AQ51" s="2" t="e">
        <v>#NUM!</v>
      </c>
      <c r="AR51" s="2" t="e">
        <v>#NUM!</v>
      </c>
      <c r="AS51" s="2" t="e">
        <v>#NUM!</v>
      </c>
      <c r="AT51" s="2" t="e">
        <v>#NUM!</v>
      </c>
      <c r="AU51" s="2" t="e">
        <v>#NUM!</v>
      </c>
      <c r="AV51" s="2" t="e">
        <v>#NUM!</v>
      </c>
      <c r="AW51" s="2" t="e">
        <v>#NUM!</v>
      </c>
      <c r="AX51" s="2" t="e">
        <v>#NUM!</v>
      </c>
      <c r="AY51" s="2" t="e">
        <v>#NUM!</v>
      </c>
      <c r="AZ51" s="2" t="e">
        <v>#NUM!</v>
      </c>
      <c r="BA51" s="2" t="e">
        <v>#NUM!</v>
      </c>
      <c r="BB51" s="2" t="e">
        <v>#NUM!</v>
      </c>
      <c r="BC51" s="2" t="e">
        <v>#NUM!</v>
      </c>
      <c r="BD51" s="2" t="e">
        <v>#NUM!</v>
      </c>
      <c r="BE51" s="2" t="e">
        <v>#NUM!</v>
      </c>
      <c r="BF51" s="2" t="e">
        <v>#NUM!</v>
      </c>
      <c r="BG51" s="2" t="e">
        <v>#NUM!</v>
      </c>
      <c r="BH51" s="2" t="e">
        <v>#NUM!</v>
      </c>
      <c r="BI51" s="2" t="e">
        <v>#NUM!</v>
      </c>
      <c r="BJ51" s="2" t="e">
        <v>#NUM!</v>
      </c>
      <c r="BK51" s="2" t="e">
        <v>#NUM!</v>
      </c>
      <c r="BL51" s="2" t="e">
        <v>#NUM!</v>
      </c>
      <c r="BM51" s="2" t="e">
        <v>#NUM!</v>
      </c>
      <c r="BN51" s="2" t="e">
        <v>#NUM!</v>
      </c>
      <c r="BO51" s="2" t="e">
        <v>#NUM!</v>
      </c>
      <c r="BP51" s="2" t="e">
        <v>#NUM!</v>
      </c>
      <c r="BQ51" s="2" t="e">
        <v>#NUM!</v>
      </c>
      <c r="BR51" s="2" t="e">
        <v>#NUM!</v>
      </c>
      <c r="BS51" s="2" t="e">
        <v>#NUM!</v>
      </c>
      <c r="BT51" s="2" t="e">
        <v>#NUM!</v>
      </c>
      <c r="BU51" s="2" t="e">
        <v>#NUM!</v>
      </c>
      <c r="BV51" s="2" t="e">
        <v>#NUM!</v>
      </c>
      <c r="BW51" s="2" t="e">
        <v>#NUM!</v>
      </c>
      <c r="BX51" s="2" t="e">
        <v>#NUM!</v>
      </c>
      <c r="BY51" s="2" t="e">
        <v>#NUM!</v>
      </c>
      <c r="BZ51" s="2" t="e">
        <v>#NUM!</v>
      </c>
      <c r="CA51" s="2" t="e">
        <v>#NUM!</v>
      </c>
      <c r="CB51" s="2" t="e">
        <v>#NUM!</v>
      </c>
      <c r="CC51" s="2" t="e">
        <v>#NUM!</v>
      </c>
      <c r="CD51" s="2" t="e">
        <v>#NUM!</v>
      </c>
      <c r="CE51" s="2" t="e">
        <v>#NUM!</v>
      </c>
      <c r="CF51" s="2" t="e">
        <v>#NUM!</v>
      </c>
      <c r="CG51" s="2" t="e">
        <v>#NUM!</v>
      </c>
      <c r="CH51" s="2" t="e">
        <v>#NUM!</v>
      </c>
      <c r="CI51" s="2" t="e">
        <v>#NUM!</v>
      </c>
      <c r="CJ51" s="2" t="e">
        <v>#NUM!</v>
      </c>
      <c r="CK51" s="2" t="e">
        <v>#NUM!</v>
      </c>
      <c r="CL51" s="2" t="e">
        <v>#NUM!</v>
      </c>
      <c r="CM51" s="2" t="e">
        <v>#NUM!</v>
      </c>
      <c r="CN51" s="2" t="e">
        <v>#NUM!</v>
      </c>
      <c r="CO51" s="2" t="e">
        <v>#NUM!</v>
      </c>
      <c r="CP51" s="2" t="e">
        <v>#NUM!</v>
      </c>
      <c r="CQ51" s="2" t="e">
        <v>#NUM!</v>
      </c>
      <c r="CR51" s="2" t="e">
        <v>#NUM!</v>
      </c>
      <c r="CS51" s="2" t="e">
        <v>#NUM!</v>
      </c>
      <c r="CT51" s="2" t="e">
        <v>#NUM!</v>
      </c>
      <c r="CU51" s="2" t="e">
        <v>#NUM!</v>
      </c>
      <c r="CV51" s="2" t="e">
        <v>#NUM!</v>
      </c>
      <c r="CW51" s="2" t="e">
        <v>#NUM!</v>
      </c>
      <c r="CX51" s="2" t="e">
        <v>#NUM!</v>
      </c>
      <c r="CY51" s="2" t="e">
        <v>#NUM!</v>
      </c>
      <c r="CZ51" s="2" t="e">
        <v>#NUM!</v>
      </c>
      <c r="DA51" s="2" t="e">
        <v>#NUM!</v>
      </c>
      <c r="DB51" s="2" t="e">
        <v>#NUM!</v>
      </c>
      <c r="DC51" s="2" t="e">
        <v>#NUM!</v>
      </c>
      <c r="DD51" s="2" t="e">
        <v>#NUM!</v>
      </c>
      <c r="DE51" s="2" t="e">
        <v>#NUM!</v>
      </c>
      <c r="DF51" s="2" t="e">
        <v>#NUM!</v>
      </c>
      <c r="DG51" s="2" t="e">
        <v>#NUM!</v>
      </c>
      <c r="DH51" s="2" t="e">
        <v>#NUM!</v>
      </c>
      <c r="DI51" s="2" t="e">
        <v>#NUM!</v>
      </c>
      <c r="DJ51" s="2" t="e">
        <v>#NUM!</v>
      </c>
      <c r="DK51" s="2" t="e">
        <v>#NUM!</v>
      </c>
      <c r="DL51" s="2" t="e">
        <v>#NUM!</v>
      </c>
      <c r="DM51" s="2" t="e">
        <v>#NUM!</v>
      </c>
      <c r="DN51" s="2" t="e">
        <v>#NUM!</v>
      </c>
      <c r="DO51" s="2" t="e">
        <v>#NUM!</v>
      </c>
      <c r="DP51" s="2" t="e">
        <v>#NUM!</v>
      </c>
      <c r="DQ51" s="2" t="e">
        <v>#NUM!</v>
      </c>
      <c r="DR51" s="2" t="e">
        <v>#NUM!</v>
      </c>
      <c r="DS51" s="2" t="e">
        <v>#NUM!</v>
      </c>
      <c r="DT51" s="2" t="e">
        <v>#NUM!</v>
      </c>
      <c r="DU51" s="2" t="e">
        <v>#NUM!</v>
      </c>
      <c r="DV51" s="2" t="e">
        <v>#NUM!</v>
      </c>
      <c r="DW51" s="24" t="e">
        <f t="shared" si="9"/>
        <v>#NUM!</v>
      </c>
      <c r="DX51" t="e">
        <f t="shared" si="10"/>
        <v>#NUM!</v>
      </c>
    </row>
    <row r="52" spans="1:128" x14ac:dyDescent="0.2">
      <c r="B52" t="s">
        <v>109</v>
      </c>
      <c r="C52" s="2">
        <v>-0.73553000000000002</v>
      </c>
      <c r="D52" s="2">
        <v>-3.7285000000000002E-14</v>
      </c>
      <c r="E52" s="2">
        <v>-3.5952999999999997E-14</v>
      </c>
      <c r="F52" s="2">
        <v>-1.0402999999999999E-17</v>
      </c>
      <c r="G52" s="2">
        <v>8.3684000000000004E-4</v>
      </c>
      <c r="H52" s="2">
        <v>1</v>
      </c>
      <c r="I52" s="2">
        <v>-0.99914999999999998</v>
      </c>
      <c r="J52" s="2">
        <v>0</v>
      </c>
      <c r="K52" s="2">
        <v>3.2285E-5</v>
      </c>
      <c r="L52" s="2">
        <v>1.4683999999999999E-2</v>
      </c>
      <c r="M52" s="2">
        <v>2.4849E-2</v>
      </c>
      <c r="N52" s="2">
        <v>8.5852000000000004E-5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0.73553000000000002</v>
      </c>
      <c r="V52" s="2">
        <v>-0.63134000000000001</v>
      </c>
      <c r="W52" s="2">
        <v>3.0982999999999998E-4</v>
      </c>
      <c r="X52" s="2">
        <v>-744.72</v>
      </c>
      <c r="Y52" s="2">
        <v>-1.3635E-11</v>
      </c>
      <c r="Z52" s="2">
        <v>-2.5566999999999998E-12</v>
      </c>
      <c r="AA52" s="2">
        <v>-1.1319E-14</v>
      </c>
      <c r="AB52" s="2">
        <v>0.12851000000000001</v>
      </c>
      <c r="AC52" s="2">
        <v>563.97</v>
      </c>
      <c r="AD52" s="2">
        <v>-406.03</v>
      </c>
      <c r="AE52" s="2">
        <v>0</v>
      </c>
      <c r="AF52" s="2">
        <v>1.2874E-2</v>
      </c>
      <c r="AG52" s="2">
        <v>0.91856000000000004</v>
      </c>
      <c r="AH52" s="2">
        <v>0.18636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-248.24</v>
      </c>
      <c r="AT52" s="2">
        <v>3.4089000000000001E-12</v>
      </c>
      <c r="AU52" s="2">
        <v>-8.5221999999999998E-13</v>
      </c>
      <c r="AV52" s="2">
        <v>0</v>
      </c>
      <c r="AW52" s="2">
        <v>4.2837E-2</v>
      </c>
      <c r="AX52" s="2">
        <v>158.59</v>
      </c>
      <c r="AY52" s="2">
        <v>-118.84</v>
      </c>
      <c r="AZ52" s="2">
        <v>0</v>
      </c>
      <c r="BA52" s="2">
        <v>4.8995000000000002E-3</v>
      </c>
      <c r="BB52" s="2">
        <v>0.40203</v>
      </c>
      <c r="BC52" s="2">
        <v>0.55908999999999998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-4.0637000000000002E-19</v>
      </c>
      <c r="BK52" s="2">
        <v>-2.4382000000000001E-19</v>
      </c>
      <c r="BL52" s="2">
        <v>-3.6573E-19</v>
      </c>
      <c r="BM52" s="2">
        <v>-4.0637000000000002E-19</v>
      </c>
      <c r="BN52" s="2">
        <v>-2.5397999999999999E-20</v>
      </c>
      <c r="BO52" s="2">
        <v>0</v>
      </c>
      <c r="BP52" s="2">
        <v>895.92</v>
      </c>
      <c r="BQ52" s="2">
        <v>-511.38</v>
      </c>
      <c r="BR52" s="2">
        <v>0</v>
      </c>
      <c r="BS52" s="2">
        <v>2.0565E-2</v>
      </c>
      <c r="BT52" s="2">
        <v>0.65161000000000002</v>
      </c>
      <c r="BU52" s="2">
        <v>-1.3004E-18</v>
      </c>
      <c r="BV52" s="2">
        <v>-1.1378E-18</v>
      </c>
      <c r="BW52" s="2">
        <v>-1.0159E-19</v>
      </c>
      <c r="BX52" s="2">
        <v>0</v>
      </c>
      <c r="BY52" s="2">
        <v>0</v>
      </c>
      <c r="BZ52" s="2">
        <v>-2.6052999999999998E-8</v>
      </c>
      <c r="CA52" s="2">
        <v>6.3984000000000004E-7</v>
      </c>
      <c r="CB52" s="2">
        <v>0</v>
      </c>
      <c r="CC52" s="2">
        <v>0</v>
      </c>
      <c r="CD52" s="2">
        <v>-2.4382000000000001E-19</v>
      </c>
      <c r="CE52" s="2">
        <v>-8.2544000000000003E-21</v>
      </c>
      <c r="CF52" s="2">
        <v>0</v>
      </c>
      <c r="CG52" s="2">
        <v>0</v>
      </c>
      <c r="CH52" s="2">
        <v>0</v>
      </c>
      <c r="CI52" s="2">
        <v>-2.4381999999999999E-18</v>
      </c>
      <c r="CJ52" s="2">
        <v>-2.4381999999999999E-18</v>
      </c>
      <c r="CK52" s="2">
        <v>-5.5266000000000003E-18</v>
      </c>
      <c r="CL52" s="2">
        <v>-1.9601999999999999</v>
      </c>
      <c r="CM52" s="2">
        <v>-1.8642E-14</v>
      </c>
      <c r="CN52" s="2">
        <v>-1.2484E-16</v>
      </c>
      <c r="CO52" s="2">
        <v>4.0485999999999998E-5</v>
      </c>
      <c r="CP52" s="2">
        <v>0.46604000000000001</v>
      </c>
      <c r="CQ52" s="2">
        <v>-0.46564</v>
      </c>
      <c r="CR52" s="2">
        <v>0</v>
      </c>
      <c r="CS52" s="2">
        <v>9.3789999999999995E-6</v>
      </c>
      <c r="CT52" s="2">
        <v>2.0410000000000001E-2</v>
      </c>
      <c r="CU52" s="2">
        <v>1.2423999999999999E-4</v>
      </c>
      <c r="CV52" s="2">
        <v>8.9663999999999998E-4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-5.8842E-3</v>
      </c>
      <c r="DD52" s="2">
        <v>-6.2418000000000002E-17</v>
      </c>
      <c r="DE52" s="2">
        <v>-2.0805999999999999E-17</v>
      </c>
      <c r="DF52" s="2">
        <v>0</v>
      </c>
      <c r="DG52" s="2">
        <v>1.4225999999999999E-6</v>
      </c>
      <c r="DH52" s="2">
        <v>2.2066E-3</v>
      </c>
      <c r="DI52" s="2">
        <v>-1.8940000000000001E-3</v>
      </c>
      <c r="DJ52" s="2">
        <v>0</v>
      </c>
      <c r="DK52" s="2">
        <v>4.2354999999999998E-8</v>
      </c>
      <c r="DL52" s="2">
        <v>1.4684E-6</v>
      </c>
      <c r="DM52" s="2">
        <v>2.4849000000000001E-6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40.756</v>
      </c>
      <c r="DU52" s="2">
        <v>159.18</v>
      </c>
      <c r="DV52" s="2">
        <v>6.1391999999999998E-7</v>
      </c>
      <c r="DW52" s="24">
        <f t="shared" si="9"/>
        <v>-1.9383192550000188</v>
      </c>
      <c r="DX52">
        <f t="shared" si="10"/>
        <v>-5.5661817450000824E-3</v>
      </c>
    </row>
    <row r="53" spans="1:128" x14ac:dyDescent="0.2">
      <c r="B53" t="s">
        <v>110</v>
      </c>
      <c r="C53" s="2">
        <v>0</v>
      </c>
      <c r="D53" s="2">
        <v>-2.8278000000000001E-14</v>
      </c>
      <c r="E53" s="2">
        <v>1.2568000000000001E-14</v>
      </c>
      <c r="F53" s="2">
        <v>-1.4728E-16</v>
      </c>
      <c r="G53" s="2">
        <v>0</v>
      </c>
      <c r="H53" s="2">
        <v>0</v>
      </c>
      <c r="I53" s="2">
        <v>-1.0007999999999999</v>
      </c>
      <c r="J53" s="2">
        <v>0</v>
      </c>
      <c r="K53" s="2">
        <v>-6.4987999999999995E-5</v>
      </c>
      <c r="L53" s="2">
        <v>0.25867000000000001</v>
      </c>
      <c r="M53" s="2">
        <v>0.43992999999999999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-0.73028000000000004</v>
      </c>
      <c r="W53" s="2">
        <v>5.4705999999999999E-3</v>
      </c>
      <c r="X53" s="2">
        <v>0</v>
      </c>
      <c r="Y53" s="2">
        <v>-4.1825999999999997E-11</v>
      </c>
      <c r="Z53" s="2">
        <v>-8.8478999999999999E-12</v>
      </c>
      <c r="AA53" s="2">
        <v>1.571E-14</v>
      </c>
      <c r="AB53" s="2">
        <v>0</v>
      </c>
      <c r="AC53" s="2">
        <v>0</v>
      </c>
      <c r="AD53" s="2">
        <v>-406.72</v>
      </c>
      <c r="AE53" s="2">
        <v>0</v>
      </c>
      <c r="AF53" s="2">
        <v>-2.5915000000000001E-2</v>
      </c>
      <c r="AG53" s="2">
        <v>16.181000000000001</v>
      </c>
      <c r="AH53" s="2">
        <v>3.2993999999999999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-8.0434999999999998E-12</v>
      </c>
      <c r="AU53" s="2">
        <v>-1.4076E-12</v>
      </c>
      <c r="AV53" s="2">
        <v>0</v>
      </c>
      <c r="AW53" s="2">
        <v>0</v>
      </c>
      <c r="AX53" s="2">
        <v>0</v>
      </c>
      <c r="AY53" s="2">
        <v>-119.04</v>
      </c>
      <c r="AZ53" s="2">
        <v>0</v>
      </c>
      <c r="BA53" s="2">
        <v>-9.8625999999999991E-3</v>
      </c>
      <c r="BB53" s="2">
        <v>7.0822000000000003</v>
      </c>
      <c r="BC53" s="2">
        <v>9.8983000000000008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-1.3424000000000001E-18</v>
      </c>
      <c r="BK53" s="2">
        <v>-2.9725000000000002E-18</v>
      </c>
      <c r="BL53" s="2">
        <v>-2.1094999999999998E-18</v>
      </c>
      <c r="BM53" s="2">
        <v>-3.8353999999999999E-19</v>
      </c>
      <c r="BN53" s="2">
        <v>-4.1950000000000002E-20</v>
      </c>
      <c r="BO53" s="2">
        <v>0</v>
      </c>
      <c r="BP53" s="2">
        <v>0</v>
      </c>
      <c r="BQ53" s="2">
        <v>-591.52</v>
      </c>
      <c r="BR53" s="2">
        <v>0</v>
      </c>
      <c r="BS53" s="2">
        <v>-4.1397999999999997E-2</v>
      </c>
      <c r="BT53" s="2">
        <v>11.478999999999999</v>
      </c>
      <c r="BU53" s="2">
        <v>-8.4379999999999993E-18</v>
      </c>
      <c r="BV53" s="2">
        <v>-7.6709000000000001E-19</v>
      </c>
      <c r="BW53" s="2">
        <v>-3.5957000000000001E-19</v>
      </c>
      <c r="BX53" s="2">
        <v>0</v>
      </c>
      <c r="BY53" s="2">
        <v>0</v>
      </c>
      <c r="BZ53" s="2">
        <v>0</v>
      </c>
      <c r="CA53" s="2">
        <v>-1.7842E-6</v>
      </c>
      <c r="CB53" s="2">
        <v>0</v>
      </c>
      <c r="CC53" s="2">
        <v>0</v>
      </c>
      <c r="CD53" s="2">
        <v>-7.1915000000000004E-19</v>
      </c>
      <c r="CE53" s="2">
        <v>-1.4981999999999999E-20</v>
      </c>
      <c r="CF53" s="2">
        <v>0</v>
      </c>
      <c r="CG53" s="2">
        <v>0</v>
      </c>
      <c r="CH53" s="2">
        <v>0</v>
      </c>
      <c r="CI53" s="2">
        <v>-2.3012999999999998E-18</v>
      </c>
      <c r="CJ53" s="2">
        <v>-2.3012999999999998E-18</v>
      </c>
      <c r="CK53" s="2">
        <v>-1.2272999999999999E-17</v>
      </c>
      <c r="CL53" s="2">
        <v>0</v>
      </c>
      <c r="CM53" s="2">
        <v>-1.8851999999999999E-14</v>
      </c>
      <c r="CN53" s="2">
        <v>-1.1292000000000001E-15</v>
      </c>
      <c r="CO53" s="2">
        <v>0</v>
      </c>
      <c r="CP53" s="2">
        <v>0</v>
      </c>
      <c r="CQ53" s="2">
        <v>-0.46643000000000001</v>
      </c>
      <c r="CR53" s="2">
        <v>0</v>
      </c>
      <c r="CS53" s="2">
        <v>-1.8879999999999999E-5</v>
      </c>
      <c r="CT53" s="2">
        <v>0.35954999999999998</v>
      </c>
      <c r="CU53" s="2">
        <v>2.1995999999999999E-3</v>
      </c>
      <c r="CV53" s="2">
        <v>1.5831999999999999E-2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-1.7183E-16</v>
      </c>
      <c r="DE53" s="2">
        <v>-1.5955E-16</v>
      </c>
      <c r="DF53" s="2">
        <v>-9.9722E-18</v>
      </c>
      <c r="DG53" s="2">
        <v>0</v>
      </c>
      <c r="DH53" s="2">
        <v>0</v>
      </c>
      <c r="DI53" s="2">
        <v>-2.1908000000000001E-3</v>
      </c>
      <c r="DJ53" s="2">
        <v>0</v>
      </c>
      <c r="DK53" s="2">
        <v>-8.5259999999999997E-8</v>
      </c>
      <c r="DL53" s="2">
        <v>2.5867000000000002E-5</v>
      </c>
      <c r="DM53" s="2">
        <v>4.3992999999999997E-5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-102.11</v>
      </c>
      <c r="DU53" s="2">
        <v>-387.4</v>
      </c>
      <c r="DV53" s="2">
        <v>-1.7816E-6</v>
      </c>
      <c r="DW53" s="24">
        <f t="shared" si="9"/>
        <v>-8.8867280000020019E-2</v>
      </c>
      <c r="DX53">
        <f t="shared" si="10"/>
        <v>-2.1210252600003415E-3</v>
      </c>
    </row>
    <row r="54" spans="1:128" x14ac:dyDescent="0.2">
      <c r="B54" t="s">
        <v>111</v>
      </c>
      <c r="C54" s="2">
        <v>9.6360999999999994E-5</v>
      </c>
      <c r="D54" s="2">
        <v>-1.8554999999999999E-12</v>
      </c>
      <c r="E54" s="2">
        <v>-1.5328000000000001E-12</v>
      </c>
      <c r="F54" s="2">
        <v>-2.6786000000000002E-15</v>
      </c>
      <c r="G54" s="2">
        <v>-4.4782999999999997E-4</v>
      </c>
      <c r="H54" s="2">
        <v>-1.3321000000000001E-4</v>
      </c>
      <c r="I54" s="2">
        <v>-4.0018999999999997E-4</v>
      </c>
      <c r="J54" s="2">
        <v>0</v>
      </c>
      <c r="K54" s="2">
        <v>-1.0004</v>
      </c>
      <c r="L54" s="2">
        <v>0.34644000000000003</v>
      </c>
      <c r="M54" s="2">
        <v>0.58875</v>
      </c>
      <c r="N54" s="2">
        <v>-9.0759E-14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-9.6360999999999994E-5</v>
      </c>
      <c r="V54" s="2">
        <v>-2.8948999999999999E-4</v>
      </c>
      <c r="W54" s="2">
        <v>7.3197000000000002E-3</v>
      </c>
      <c r="X54" s="2">
        <v>9.7566E-2</v>
      </c>
      <c r="Y54" s="2">
        <v>-7.4349999999999997E-10</v>
      </c>
      <c r="Z54" s="2">
        <v>-3.3044E-10</v>
      </c>
      <c r="AA54" s="2">
        <v>-9.2776000000000008E-13</v>
      </c>
      <c r="AB54" s="2">
        <v>-6.8740999999999997E-2</v>
      </c>
      <c r="AC54" s="2">
        <v>-7.4473999999999999E-2</v>
      </c>
      <c r="AD54" s="2">
        <v>-0.16122</v>
      </c>
      <c r="AE54" s="2">
        <v>0</v>
      </c>
      <c r="AF54" s="2">
        <v>-398.92</v>
      </c>
      <c r="AG54" s="2">
        <v>21.672000000000001</v>
      </c>
      <c r="AH54" s="2">
        <v>4.4156000000000004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3.2522000000000002E-2</v>
      </c>
      <c r="AT54" s="2">
        <v>-5.7827999999999999E-10</v>
      </c>
      <c r="AU54" s="2">
        <v>-1.6005999999999999E-10</v>
      </c>
      <c r="AV54" s="2">
        <v>0</v>
      </c>
      <c r="AW54" s="2">
        <v>-2.2914E-2</v>
      </c>
      <c r="AX54" s="2">
        <v>-2.0941999999999999E-2</v>
      </c>
      <c r="AY54" s="2">
        <v>-4.7187E-2</v>
      </c>
      <c r="AZ54" s="2">
        <v>0</v>
      </c>
      <c r="BA54" s="2">
        <v>-151.82</v>
      </c>
      <c r="BB54" s="2">
        <v>9.4852000000000007</v>
      </c>
      <c r="BC54" s="2">
        <v>13.247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-1.034E-16</v>
      </c>
      <c r="BK54" s="2">
        <v>-7.3860000000000006E-18</v>
      </c>
      <c r="BL54" s="2">
        <v>-2.7082000000000001E-17</v>
      </c>
      <c r="BM54" s="2">
        <v>-9.8480000000000003E-18</v>
      </c>
      <c r="BN54" s="2">
        <v>-1.5386999999999999E-18</v>
      </c>
      <c r="BO54" s="2">
        <v>0</v>
      </c>
      <c r="BP54" s="2">
        <v>-0.11737</v>
      </c>
      <c r="BQ54" s="2">
        <v>-0.23449</v>
      </c>
      <c r="BR54" s="2">
        <v>0</v>
      </c>
      <c r="BS54" s="2">
        <v>-637.24</v>
      </c>
      <c r="BT54" s="2">
        <v>15.374000000000001</v>
      </c>
      <c r="BU54" s="2">
        <v>-9.848E-17</v>
      </c>
      <c r="BV54" s="2">
        <v>-6.8935999999999997E-17</v>
      </c>
      <c r="BW54" s="2">
        <v>-1.1694E-17</v>
      </c>
      <c r="BX54" s="2">
        <v>0</v>
      </c>
      <c r="BY54" s="2">
        <v>0</v>
      </c>
      <c r="BZ54" s="2">
        <v>0</v>
      </c>
      <c r="CA54" s="2">
        <v>0</v>
      </c>
      <c r="CB54" s="2">
        <v>3.8504999999999998E-10</v>
      </c>
      <c r="CC54" s="2">
        <v>3.8504999999999998E-10</v>
      </c>
      <c r="CD54" s="2">
        <v>-6.155E-18</v>
      </c>
      <c r="CE54" s="2">
        <v>-4.2314999999999999E-19</v>
      </c>
      <c r="CF54" s="2">
        <v>0</v>
      </c>
      <c r="CG54" s="2">
        <v>0</v>
      </c>
      <c r="CH54" s="2">
        <v>0</v>
      </c>
      <c r="CI54" s="2">
        <v>-1.3787000000000001E-16</v>
      </c>
      <c r="CJ54" s="2">
        <v>-1.3787000000000001E-16</v>
      </c>
      <c r="CK54" s="2">
        <v>-3.3483000000000001E-16</v>
      </c>
      <c r="CL54" s="2">
        <v>2.5680000000000001E-4</v>
      </c>
      <c r="CM54" s="2">
        <v>-1.2907999999999999E-12</v>
      </c>
      <c r="CN54" s="2">
        <v>-3.6555999999999998E-14</v>
      </c>
      <c r="CO54" s="2">
        <v>-2.1665999999999999E-5</v>
      </c>
      <c r="CP54" s="2">
        <v>-6.2080000000000002E-5</v>
      </c>
      <c r="CQ54" s="2">
        <v>-1.8650000000000001E-4</v>
      </c>
      <c r="CR54" s="2">
        <v>0</v>
      </c>
      <c r="CS54" s="2">
        <v>-0.29061999999999999</v>
      </c>
      <c r="CT54" s="2">
        <v>0.48154999999999998</v>
      </c>
      <c r="CU54" s="2">
        <v>2.9437E-3</v>
      </c>
      <c r="CV54" s="2">
        <v>2.1183E-2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7.7089000000000004E-7</v>
      </c>
      <c r="DD54" s="2">
        <v>-2.5210999999999999E-15</v>
      </c>
      <c r="DE54" s="2">
        <v>-1.103E-15</v>
      </c>
      <c r="DF54" s="2">
        <v>-3.7421999999999999E-16</v>
      </c>
      <c r="DG54" s="2">
        <v>-7.6132000000000004E-7</v>
      </c>
      <c r="DH54" s="2">
        <v>-2.8907999999999999E-7</v>
      </c>
      <c r="DI54" s="2">
        <v>-8.6848000000000001E-7</v>
      </c>
      <c r="DJ54" s="2">
        <v>0</v>
      </c>
      <c r="DK54" s="2">
        <v>-1.3124E-3</v>
      </c>
      <c r="DL54" s="2">
        <v>3.4644000000000002E-5</v>
      </c>
      <c r="DM54" s="2">
        <v>5.8875000000000001E-5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-129.18</v>
      </c>
      <c r="DU54" s="2">
        <v>-373.14</v>
      </c>
      <c r="DV54" s="2">
        <v>0</v>
      </c>
      <c r="DW54" s="24">
        <f t="shared" si="9"/>
        <v>0.21504325399867263</v>
      </c>
      <c r="DX54">
        <f t="shared" si="10"/>
        <v>-1.2200289900039984E-3</v>
      </c>
    </row>
    <row r="55" spans="1:128" x14ac:dyDescent="0.2">
      <c r="B55" t="s">
        <v>112</v>
      </c>
      <c r="C55" s="2">
        <v>-6.2620999999999996E-5</v>
      </c>
      <c r="D55" s="2">
        <v>3.8287000000000001E-15</v>
      </c>
      <c r="E55" s="2">
        <v>8.3232999999999996E-16</v>
      </c>
      <c r="F55" s="2">
        <v>5.8523000000000001E-18</v>
      </c>
      <c r="G55" s="2">
        <v>1.4961999999999999E-4</v>
      </c>
      <c r="H55" s="2">
        <v>8.5462000000000003E-5</v>
      </c>
      <c r="I55" s="2">
        <v>0</v>
      </c>
      <c r="J55" s="2">
        <v>0</v>
      </c>
      <c r="K55" s="2">
        <v>0</v>
      </c>
      <c r="L55" s="2">
        <v>0.41421000000000002</v>
      </c>
      <c r="M55" s="2">
        <v>0.70613999999999999</v>
      </c>
      <c r="N55" s="2">
        <v>3.1498000000000002E-5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6.2620999999999996E-5</v>
      </c>
      <c r="V55" s="2">
        <v>0</v>
      </c>
      <c r="W55" s="2">
        <v>-0.20895</v>
      </c>
      <c r="X55" s="2">
        <v>-6.3404000000000002E-2</v>
      </c>
      <c r="Y55" s="2">
        <v>2.3865E-12</v>
      </c>
      <c r="Z55" s="2">
        <v>2.1308000000000001E-13</v>
      </c>
      <c r="AA55" s="2">
        <v>2.6635E-15</v>
      </c>
      <c r="AB55" s="2">
        <v>2.2976E-2</v>
      </c>
      <c r="AC55" s="2">
        <v>4.7788999999999998E-2</v>
      </c>
      <c r="AD55" s="2">
        <v>0</v>
      </c>
      <c r="AE55" s="2">
        <v>0</v>
      </c>
      <c r="AF55" s="2">
        <v>0</v>
      </c>
      <c r="AG55" s="2">
        <v>25.911000000000001</v>
      </c>
      <c r="AH55" s="2">
        <v>5.2961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-2.1135000000000001E-2</v>
      </c>
      <c r="AT55" s="2">
        <v>4.6877000000000003E-13</v>
      </c>
      <c r="AU55" s="2">
        <v>2.6635000000000002E-13</v>
      </c>
      <c r="AV55" s="2">
        <v>0</v>
      </c>
      <c r="AW55" s="2">
        <v>7.6585999999999998E-3</v>
      </c>
      <c r="AX55" s="2">
        <v>1.3438E-2</v>
      </c>
      <c r="AY55" s="2">
        <v>0</v>
      </c>
      <c r="AZ55" s="2">
        <v>0</v>
      </c>
      <c r="BA55" s="2">
        <v>0</v>
      </c>
      <c r="BB55" s="2">
        <v>11.340999999999999</v>
      </c>
      <c r="BC55" s="2">
        <v>15.888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5.0802E-20</v>
      </c>
      <c r="BK55" s="2">
        <v>1.016E-19</v>
      </c>
      <c r="BL55" s="2">
        <v>8.1282999999999996E-20</v>
      </c>
      <c r="BM55" s="2">
        <v>4.5720999999999998E-20</v>
      </c>
      <c r="BN55" s="2">
        <v>6.3502000000000002E-21</v>
      </c>
      <c r="BO55" s="2">
        <v>0</v>
      </c>
      <c r="BP55" s="2">
        <v>7.6275999999999997E-2</v>
      </c>
      <c r="BQ55" s="2">
        <v>0</v>
      </c>
      <c r="BR55" s="2">
        <v>0</v>
      </c>
      <c r="BS55" s="2">
        <v>0</v>
      </c>
      <c r="BT55" s="2">
        <v>18.381</v>
      </c>
      <c r="BU55" s="2">
        <v>8.1282999999999996E-20</v>
      </c>
      <c r="BV55" s="2">
        <v>2.6417000000000002E-19</v>
      </c>
      <c r="BW55" s="2">
        <v>-8.8903000000000003E-21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2.5401E-20</v>
      </c>
      <c r="CE55" s="2">
        <v>6.3501999999999998E-22</v>
      </c>
      <c r="CF55" s="2">
        <v>0</v>
      </c>
      <c r="CG55" s="2">
        <v>0</v>
      </c>
      <c r="CH55" s="2">
        <v>0</v>
      </c>
      <c r="CI55" s="2">
        <v>2.6417000000000002E-19</v>
      </c>
      <c r="CJ55" s="2">
        <v>2.6417000000000002E-19</v>
      </c>
      <c r="CK55" s="2">
        <v>8.9411000000000005E-19</v>
      </c>
      <c r="CL55" s="2">
        <v>-1.6689E-4</v>
      </c>
      <c r="CM55" s="2">
        <v>3.6623000000000004E-15</v>
      </c>
      <c r="CN55" s="2">
        <v>2.6009999999999999E-17</v>
      </c>
      <c r="CO55" s="2">
        <v>7.2388E-6</v>
      </c>
      <c r="CP55" s="2">
        <v>3.9827999999999999E-5</v>
      </c>
      <c r="CQ55" s="2">
        <v>0</v>
      </c>
      <c r="CR55" s="2">
        <v>0</v>
      </c>
      <c r="CS55" s="2">
        <v>0</v>
      </c>
      <c r="CT55" s="2">
        <v>0.57574999999999998</v>
      </c>
      <c r="CU55" s="2">
        <v>3.5306999999999999E-3</v>
      </c>
      <c r="CV55" s="2">
        <v>-0.60470999999999997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-5.0096999999999997E-7</v>
      </c>
      <c r="DD55" s="2">
        <v>1.0403999999999999E-17</v>
      </c>
      <c r="DE55" s="2">
        <v>1.0729E-17</v>
      </c>
      <c r="DF55" s="2">
        <v>1.6256999999999999E-19</v>
      </c>
      <c r="DG55" s="2">
        <v>2.5436000000000001E-7</v>
      </c>
      <c r="DH55" s="2">
        <v>1.8785999999999999E-7</v>
      </c>
      <c r="DI55" s="2">
        <v>0</v>
      </c>
      <c r="DJ55" s="2">
        <v>0</v>
      </c>
      <c r="DK55" s="2">
        <v>0</v>
      </c>
      <c r="DL55" s="2">
        <v>4.1421000000000002E-5</v>
      </c>
      <c r="DM55" s="2">
        <v>7.0613999999999998E-5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27.256</v>
      </c>
      <c r="DU55" s="2">
        <v>31.3</v>
      </c>
      <c r="DV55" s="2">
        <v>0</v>
      </c>
      <c r="DW55" s="24">
        <f t="shared" si="9"/>
        <v>-2.5549123199996249E-2</v>
      </c>
      <c r="DX55" s="44">
        <f t="shared" si="10"/>
        <v>1.1197625000002129E-4</v>
      </c>
    </row>
    <row r="58" spans="1:128" ht="31.5" customHeight="1" x14ac:dyDescent="0.2">
      <c r="B58" s="25"/>
      <c r="C58" s="60" t="s">
        <v>167</v>
      </c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26" t="s">
        <v>168</v>
      </c>
      <c r="O58" s="26" t="s">
        <v>168</v>
      </c>
      <c r="P58" s="27" t="s">
        <v>169</v>
      </c>
      <c r="Q58" s="27" t="s">
        <v>169</v>
      </c>
    </row>
    <row r="59" spans="1:128" ht="78.75" customHeight="1" x14ac:dyDescent="0.2">
      <c r="B59" s="25" t="s">
        <v>116</v>
      </c>
      <c r="C59" s="28" t="s">
        <v>170</v>
      </c>
      <c r="D59" s="28" t="s">
        <v>171</v>
      </c>
      <c r="E59" s="28" t="s">
        <v>172</v>
      </c>
      <c r="F59" s="28" t="s">
        <v>173</v>
      </c>
      <c r="G59" s="28" t="s">
        <v>174</v>
      </c>
      <c r="H59" s="28" t="s">
        <v>175</v>
      </c>
      <c r="I59" s="28" t="s">
        <v>176</v>
      </c>
      <c r="J59" s="28" t="s">
        <v>177</v>
      </c>
      <c r="K59" s="28" t="s">
        <v>178</v>
      </c>
      <c r="L59" s="28" t="s">
        <v>179</v>
      </c>
      <c r="M59" s="28" t="s">
        <v>180</v>
      </c>
      <c r="N59" s="28" t="s">
        <v>181</v>
      </c>
      <c r="O59" s="28" t="s">
        <v>182</v>
      </c>
      <c r="P59" s="28" t="s">
        <v>183</v>
      </c>
      <c r="Q59" s="28" t="s">
        <v>184</v>
      </c>
    </row>
    <row r="60" spans="1:128" x14ac:dyDescent="0.2">
      <c r="A60" s="54" t="s">
        <v>0</v>
      </c>
      <c r="B60" s="6" t="s">
        <v>222</v>
      </c>
      <c r="C60" s="58">
        <f t="shared" ref="C60:C63" si="11">DT36</f>
        <v>127.89</v>
      </c>
      <c r="D60" s="23">
        <f t="shared" ref="D60:D63" si="12">SUM(AS36:BI36)</f>
        <v>97.828023000000002</v>
      </c>
      <c r="E60" s="58">
        <f t="shared" ref="E60:E63" si="13">DU36</f>
        <v>314.7</v>
      </c>
      <c r="F60" s="23">
        <f t="shared" ref="F60:F63" si="14">SUM(X36:AQ36)</f>
        <v>224.52329</v>
      </c>
      <c r="G60" s="11">
        <f t="shared" ref="G60:G63" si="15">DV36</f>
        <v>4.4633E-7</v>
      </c>
      <c r="H60" s="29">
        <f t="shared" ref="H60:H63" si="16">SUM(BU36:CK36)</f>
        <v>1.0199000002687785E-8</v>
      </c>
      <c r="I60" s="58">
        <f t="shared" ref="I60:I63" si="17">SUM(BP36:BT36)</f>
        <v>172.0557</v>
      </c>
      <c r="J60" s="30">
        <f t="shared" ref="J60:J63" si="18">SUM(Z36:BI36,BW36:CK36)</f>
        <v>412.5293130101989</v>
      </c>
      <c r="K60" s="30">
        <f t="shared" ref="K60:K63" si="19">SUM(X36:BI36,BU36:CK36)</f>
        <v>322.35131301019902</v>
      </c>
      <c r="L60" s="24">
        <f t="shared" ref="L60:L63" si="20">I60-J60</f>
        <v>-240.4736130101989</v>
      </c>
      <c r="M60" s="24">
        <f t="shared" ref="M60:M63" si="21">I60-K60</f>
        <v>-150.29561301019902</v>
      </c>
      <c r="N60" s="58">
        <f t="shared" ref="N60:N63" si="22">SUM(CN36:DB36)</f>
        <v>0.59919769000000001</v>
      </c>
      <c r="O60" s="23">
        <f t="shared" ref="O60:O63" si="23">SUM(CL36:DB36)</f>
        <v>0.36183769000000005</v>
      </c>
      <c r="P60" s="58">
        <f t="shared" ref="P60:P63" si="24">DX36</f>
        <v>2.6994712000000002E-3</v>
      </c>
      <c r="Q60" s="59">
        <f t="shared" ref="Q60:Q63" si="25">SUM(DC36:DS36)</f>
        <v>2.6994712000000002E-3</v>
      </c>
    </row>
    <row r="61" spans="1:128" x14ac:dyDescent="0.2">
      <c r="A61" s="54" t="s">
        <v>1</v>
      </c>
      <c r="B61" s="6" t="s">
        <v>223</v>
      </c>
      <c r="C61" s="58">
        <f t="shared" si="11"/>
        <v>-87.126000000000005</v>
      </c>
      <c r="D61" s="23">
        <f t="shared" si="12"/>
        <v>-82.959299999999999</v>
      </c>
      <c r="E61" s="58">
        <f t="shared" si="13"/>
        <v>-184.98</v>
      </c>
      <c r="F61" s="23">
        <f t="shared" si="14"/>
        <v>-171.11006499999999</v>
      </c>
      <c r="G61" s="11">
        <f t="shared" si="15"/>
        <v>0</v>
      </c>
      <c r="H61" s="29">
        <f t="shared" si="16"/>
        <v>-4.5614378999999998E-15</v>
      </c>
      <c r="I61" s="58">
        <f t="shared" si="17"/>
        <v>-12.941000000000001</v>
      </c>
      <c r="J61" s="30">
        <f t="shared" si="18"/>
        <v>-254.06936499999998</v>
      </c>
      <c r="K61" s="30">
        <f t="shared" si="19"/>
        <v>-254.06936499999998</v>
      </c>
      <c r="L61" s="24">
        <f t="shared" si="20"/>
        <v>241.12836499999997</v>
      </c>
      <c r="M61" s="24">
        <f t="shared" si="21"/>
        <v>241.12836499999997</v>
      </c>
      <c r="N61" s="58">
        <f t="shared" si="22"/>
        <v>0.19373250000000003</v>
      </c>
      <c r="O61" s="23">
        <f t="shared" si="23"/>
        <v>0.19373250000000003</v>
      </c>
      <c r="P61" s="58">
        <f t="shared" si="24"/>
        <v>-2.404298E-3</v>
      </c>
      <c r="Q61" s="59">
        <f t="shared" si="25"/>
        <v>-2.404298E-3</v>
      </c>
    </row>
    <row r="62" spans="1:128" x14ac:dyDescent="0.2">
      <c r="A62" s="54" t="s">
        <v>2</v>
      </c>
      <c r="B62" s="6" t="s">
        <v>224</v>
      </c>
      <c r="C62" s="58">
        <f t="shared" si="11"/>
        <v>64.781999999999996</v>
      </c>
      <c r="D62" s="23">
        <f t="shared" si="12"/>
        <v>92.378492999999935</v>
      </c>
      <c r="E62" s="58">
        <f t="shared" si="13"/>
        <v>-205</v>
      </c>
      <c r="F62" s="23">
        <f t="shared" si="14"/>
        <v>-109.10587999999947</v>
      </c>
      <c r="G62" s="11">
        <f t="shared" si="15"/>
        <v>-1.7462999999999999E-6</v>
      </c>
      <c r="H62" s="29">
        <f t="shared" si="16"/>
        <v>-2.1878399999996543E-6</v>
      </c>
      <c r="I62" s="58">
        <f t="shared" si="17"/>
        <v>10.935690000000001</v>
      </c>
      <c r="J62" s="30">
        <f t="shared" si="18"/>
        <v>-16.727389187840096</v>
      </c>
      <c r="K62" s="30">
        <f t="shared" si="19"/>
        <v>-16.727389187839556</v>
      </c>
      <c r="L62" s="24">
        <f t="shared" si="20"/>
        <v>27.663079187840097</v>
      </c>
      <c r="M62" s="24">
        <f t="shared" si="21"/>
        <v>27.663079187839557</v>
      </c>
      <c r="N62" s="58">
        <f t="shared" si="22"/>
        <v>0.37520598999999993</v>
      </c>
      <c r="O62" s="23">
        <f t="shared" si="23"/>
        <v>0.37520599000000127</v>
      </c>
      <c r="P62" s="58">
        <f t="shared" si="24"/>
        <v>-0.1082125677</v>
      </c>
      <c r="Q62" s="59">
        <f t="shared" si="25"/>
        <v>-0.1082125677</v>
      </c>
    </row>
    <row r="63" spans="1:128" x14ac:dyDescent="0.2">
      <c r="A63" s="54" t="s">
        <v>3</v>
      </c>
      <c r="B63" s="6" t="s">
        <v>225</v>
      </c>
      <c r="C63" s="58">
        <f t="shared" si="11"/>
        <v>0</v>
      </c>
      <c r="D63" s="23">
        <f t="shared" si="12"/>
        <v>-102.89999999985092</v>
      </c>
      <c r="E63" s="58">
        <f t="shared" si="13"/>
        <v>451.21</v>
      </c>
      <c r="F63" s="23">
        <f t="shared" si="14"/>
        <v>118.77590000059631</v>
      </c>
      <c r="G63" s="11">
        <f t="shared" si="15"/>
        <v>2.8082999999999999E-6</v>
      </c>
      <c r="H63" s="29">
        <f t="shared" si="16"/>
        <v>2.8196240001995181E-6</v>
      </c>
      <c r="I63" s="58">
        <f t="shared" si="17"/>
        <v>532.77329999999995</v>
      </c>
      <c r="J63" s="30">
        <f t="shared" si="18"/>
        <v>348.2859028197729</v>
      </c>
      <c r="K63" s="30">
        <f t="shared" si="19"/>
        <v>15.875902820369404</v>
      </c>
      <c r="L63" s="24">
        <f t="shared" si="20"/>
        <v>184.48739718022705</v>
      </c>
      <c r="M63" s="24">
        <f t="shared" si="21"/>
        <v>516.8973971796305</v>
      </c>
      <c r="N63" s="58">
        <f t="shared" si="22"/>
        <v>5.9407999999999982E-2</v>
      </c>
      <c r="O63" s="23">
        <f t="shared" si="23"/>
        <v>-0.81553200000174719</v>
      </c>
      <c r="P63" s="58">
        <f t="shared" si="24"/>
        <v>0.10696188499999242</v>
      </c>
      <c r="Q63" s="59">
        <f t="shared" si="25"/>
        <v>0.10696188499999242</v>
      </c>
    </row>
    <row r="64" spans="1:128" x14ac:dyDescent="0.2">
      <c r="A64" s="59" t="s">
        <v>4</v>
      </c>
      <c r="B64" t="s">
        <v>97</v>
      </c>
      <c r="C64" s="58">
        <f>DT40</f>
        <v>152.35</v>
      </c>
      <c r="D64" s="23">
        <f>SUM(AS40:BI40)</f>
        <v>32.749300000010138</v>
      </c>
      <c r="E64" s="58">
        <f>DU40</f>
        <v>540.55999999999995</v>
      </c>
      <c r="F64" s="23">
        <f>SUM(X40:AQ40)</f>
        <v>181.77060000002331</v>
      </c>
      <c r="G64" s="11">
        <f>DV40</f>
        <v>1.2326000000000001E-7</v>
      </c>
      <c r="H64" s="29">
        <f>SUM(BU40:CK40)</f>
        <v>1.2326000001038569E-7</v>
      </c>
      <c r="I64" s="58">
        <f>SUM(BP40:BT40)</f>
        <v>613.92989999999998</v>
      </c>
      <c r="J64" s="30">
        <f t="shared" ref="J64:J83" si="26">SUM(Z40:BI40,BW40:CK40)</f>
        <v>573.30990012327493</v>
      </c>
      <c r="K64" s="30">
        <f t="shared" ref="K64:K83" si="27">SUM(X40:BI40,BU40:CK40)</f>
        <v>214.51990012329347</v>
      </c>
      <c r="L64" s="24">
        <f>I64-J64</f>
        <v>40.619999876725046</v>
      </c>
      <c r="M64" s="24">
        <f>I64-K64</f>
        <v>399.40999987670648</v>
      </c>
      <c r="N64" s="58">
        <f>SUM(CN40:DB40)</f>
        <v>0.11895070000000048</v>
      </c>
      <c r="O64" s="23">
        <f>SUM(CL40:DB40)</f>
        <v>-0.82542929999995995</v>
      </c>
      <c r="P64" s="58">
        <f>DX40</f>
        <v>5.8131000000021037E-4</v>
      </c>
      <c r="Q64" s="59">
        <f>SUM(DC40:DS40)</f>
        <v>5.8131000000021037E-4</v>
      </c>
    </row>
    <row r="65" spans="1:17" x14ac:dyDescent="0.2">
      <c r="A65" s="13" t="s">
        <v>5</v>
      </c>
      <c r="B65" s="31" t="s">
        <v>118</v>
      </c>
      <c r="C65" s="32">
        <f t="shared" ref="C65:I65" si="28">-C64</f>
        <v>-152.35</v>
      </c>
      <c r="D65" s="32">
        <f t="shared" si="28"/>
        <v>-32.749300000010138</v>
      </c>
      <c r="E65" s="32">
        <f t="shared" si="28"/>
        <v>-540.55999999999995</v>
      </c>
      <c r="F65" s="32">
        <f t="shared" si="28"/>
        <v>-181.77060000002331</v>
      </c>
      <c r="G65" s="34">
        <f t="shared" si="28"/>
        <v>-1.2326000000000001E-7</v>
      </c>
      <c r="H65" s="32">
        <f t="shared" si="28"/>
        <v>-1.2326000001038569E-7</v>
      </c>
      <c r="I65" s="35">
        <f t="shared" si="28"/>
        <v>-613.92989999999998</v>
      </c>
      <c r="J65" s="30">
        <f t="shared" si="26"/>
        <v>-414.71024803687607</v>
      </c>
      <c r="K65" s="30">
        <f t="shared" si="27"/>
        <v>-26.620248036876177</v>
      </c>
      <c r="L65" s="24">
        <f t="shared" ref="L65:L84" si="29">I65-J65</f>
        <v>-199.21965196312391</v>
      </c>
      <c r="M65" s="24">
        <f t="shared" ref="M65:M84" si="30">I65-K65</f>
        <v>-587.30965196312377</v>
      </c>
      <c r="N65" s="32">
        <f>-N64</f>
        <v>-0.11895070000000048</v>
      </c>
      <c r="O65" s="32">
        <f>-O64</f>
        <v>0.82542929999995995</v>
      </c>
      <c r="P65" s="32">
        <f>-P64</f>
        <v>-5.8131000000021037E-4</v>
      </c>
      <c r="Q65" s="32">
        <f>-Q64</f>
        <v>-5.8131000000021037E-4</v>
      </c>
    </row>
    <row r="66" spans="1:17" x14ac:dyDescent="0.2">
      <c r="A66" s="59" t="s">
        <v>6</v>
      </c>
      <c r="B66" t="s">
        <v>104</v>
      </c>
      <c r="C66" s="58">
        <f t="shared" ref="C66:C72" si="31">DT47</f>
        <v>37.78</v>
      </c>
      <c r="D66" s="23">
        <f t="shared" ref="D66:D72" si="32">SUM(AS47:BI47)</f>
        <v>-206.51714230079563</v>
      </c>
      <c r="E66" s="58">
        <f t="shared" ref="E66:E72" si="33">DU47</f>
        <v>151.75</v>
      </c>
      <c r="F66" s="23">
        <f t="shared" ref="F66:F72" si="34">SUM(X47:AQ47)</f>
        <v>-581.52249100642894</v>
      </c>
      <c r="G66" s="11">
        <f t="shared" ref="G66:G72" si="35">DV47</f>
        <v>0</v>
      </c>
      <c r="H66" s="29">
        <f t="shared" ref="H66:H72" si="36">SUM(BU47:CK47)</f>
        <v>-3.8200344358062272E-7</v>
      </c>
      <c r="I66" s="58">
        <f t="shared" ref="I66:I72" si="37">SUM(BP47:BT47)</f>
        <v>291.12199500000003</v>
      </c>
      <c r="J66" s="30">
        <f t="shared" si="26"/>
        <v>1.2304877403728951E-4</v>
      </c>
      <c r="K66" s="30">
        <f t="shared" si="27"/>
        <v>1.2295749199903451E-4</v>
      </c>
      <c r="L66" s="24">
        <f t="shared" si="29"/>
        <v>291.12187195122601</v>
      </c>
      <c r="M66" s="24">
        <f t="shared" si="30"/>
        <v>291.12187204250802</v>
      </c>
      <c r="N66" s="58">
        <f t="shared" ref="N66:N72" si="38">DW47</f>
        <v>-1.9381745296073345</v>
      </c>
      <c r="O66" s="23">
        <f t="shared" ref="O66:O72" si="39">SUM(CL47:DB47)</f>
        <v>-1.9381745296073345</v>
      </c>
      <c r="P66" s="58">
        <f t="shared" ref="P66:P72" si="40">DX47</f>
        <v>-5.8247752960669651E-3</v>
      </c>
      <c r="Q66" s="59">
        <f t="shared" ref="Q66:Q72" si="41">SUM(DC47:DS47)</f>
        <v>-5.8247752960669651E-3</v>
      </c>
    </row>
    <row r="67" spans="1:17" x14ac:dyDescent="0.2">
      <c r="A67" s="59" t="s">
        <v>8</v>
      </c>
      <c r="B67" t="s">
        <v>105</v>
      </c>
      <c r="C67" s="58" t="e">
        <f t="shared" si="31"/>
        <v>#NUM!</v>
      </c>
      <c r="D67" s="23" t="e">
        <f t="shared" si="32"/>
        <v>#NUM!</v>
      </c>
      <c r="E67" s="58" t="e">
        <f t="shared" si="33"/>
        <v>#NUM!</v>
      </c>
      <c r="F67" s="23" t="e">
        <f t="shared" si="34"/>
        <v>#NUM!</v>
      </c>
      <c r="G67" s="11" t="e">
        <f t="shared" si="35"/>
        <v>#NUM!</v>
      </c>
      <c r="H67" s="29" t="e">
        <f t="shared" si="36"/>
        <v>#NUM!</v>
      </c>
      <c r="I67" s="58" t="e">
        <f t="shared" si="37"/>
        <v>#NUM!</v>
      </c>
      <c r="J67" s="30">
        <f t="shared" si="26"/>
        <v>387.48122534459765</v>
      </c>
      <c r="K67" s="30">
        <f t="shared" si="27"/>
        <v>1398.8812253446526</v>
      </c>
      <c r="L67" s="24" t="e">
        <f t="shared" si="29"/>
        <v>#NUM!</v>
      </c>
      <c r="M67" s="24" t="e">
        <f t="shared" si="30"/>
        <v>#NUM!</v>
      </c>
      <c r="N67" s="58" t="e">
        <f t="shared" si="38"/>
        <v>#NUM!</v>
      </c>
      <c r="O67" s="23" t="e">
        <f t="shared" si="39"/>
        <v>#NUM!</v>
      </c>
      <c r="P67" s="58" t="e">
        <f t="shared" si="40"/>
        <v>#NUM!</v>
      </c>
      <c r="Q67" s="59" t="e">
        <f t="shared" si="41"/>
        <v>#NUM!</v>
      </c>
    </row>
    <row r="68" spans="1:17" x14ac:dyDescent="0.2">
      <c r="A68" s="59" t="s">
        <v>9</v>
      </c>
      <c r="B68" t="s">
        <v>106</v>
      </c>
      <c r="C68" s="58">
        <f t="shared" si="31"/>
        <v>-106.43</v>
      </c>
      <c r="D68" s="23">
        <f t="shared" si="32"/>
        <v>-103.16128598658109</v>
      </c>
      <c r="E68" s="58">
        <f t="shared" si="33"/>
        <v>-400.96</v>
      </c>
      <c r="F68" s="23">
        <f t="shared" si="34"/>
        <v>-391.14003435973535</v>
      </c>
      <c r="G68" s="11">
        <f t="shared" si="35"/>
        <v>-3.2229000000000001E-6</v>
      </c>
      <c r="H68" s="29">
        <f t="shared" si="36"/>
        <v>-3.2229115758647798E-6</v>
      </c>
      <c r="I68" s="58">
        <f t="shared" si="37"/>
        <v>-596.12879299999997</v>
      </c>
      <c r="J68" s="30">
        <f t="shared" si="26"/>
        <v>50.311970997521257</v>
      </c>
      <c r="K68" s="30">
        <f t="shared" si="27"/>
        <v>50.311970997485162</v>
      </c>
      <c r="L68" s="24">
        <f t="shared" si="29"/>
        <v>-646.44076399752123</v>
      </c>
      <c r="M68" s="24">
        <f t="shared" si="30"/>
        <v>-646.44076399748519</v>
      </c>
      <c r="N68" s="58">
        <f t="shared" si="38"/>
        <v>-8.3389660125379586E-2</v>
      </c>
      <c r="O68" s="23">
        <f t="shared" si="39"/>
        <v>-8.3389660125379586E-2</v>
      </c>
      <c r="P68" s="58">
        <f t="shared" si="40"/>
        <v>-2.1236144067061525E-3</v>
      </c>
      <c r="Q68" s="59">
        <f t="shared" si="41"/>
        <v>-2.1236144067061525E-3</v>
      </c>
    </row>
    <row r="69" spans="1:17" x14ac:dyDescent="0.2">
      <c r="A69" s="59" t="s">
        <v>10</v>
      </c>
      <c r="B69" t="s">
        <v>107</v>
      </c>
      <c r="C69" s="58">
        <f t="shared" si="31"/>
        <v>86.388999999999996</v>
      </c>
      <c r="D69" s="23">
        <f t="shared" si="32"/>
        <v>109.6699999996912</v>
      </c>
      <c r="E69" s="58">
        <f t="shared" si="33"/>
        <v>256.13</v>
      </c>
      <c r="F69" s="23">
        <f t="shared" si="34"/>
        <v>288.18000000021158</v>
      </c>
      <c r="G69" s="11">
        <f t="shared" si="35"/>
        <v>0</v>
      </c>
      <c r="H69" s="29">
        <f t="shared" si="36"/>
        <v>-7.5239652999999999E-16</v>
      </c>
      <c r="I69" s="58">
        <f t="shared" si="37"/>
        <v>461.18</v>
      </c>
      <c r="J69" s="30" t="e">
        <f t="shared" si="26"/>
        <v>#NUM!</v>
      </c>
      <c r="K69" s="30" t="e">
        <f t="shared" si="27"/>
        <v>#NUM!</v>
      </c>
      <c r="L69" s="24" t="e">
        <f t="shared" si="29"/>
        <v>#NUM!</v>
      </c>
      <c r="M69" s="24" t="e">
        <f t="shared" si="30"/>
        <v>#NUM!</v>
      </c>
      <c r="N69" s="58">
        <f t="shared" si="38"/>
        <v>0.21033000000166024</v>
      </c>
      <c r="O69" s="23">
        <f t="shared" si="39"/>
        <v>0.21033000000166024</v>
      </c>
      <c r="P69" s="58">
        <f t="shared" si="40"/>
        <v>9.4982999999958955E-4</v>
      </c>
      <c r="Q69" s="59">
        <f t="shared" si="41"/>
        <v>9.4982999999958955E-4</v>
      </c>
    </row>
    <row r="70" spans="1:17" x14ac:dyDescent="0.2">
      <c r="A70" s="59" t="s">
        <v>12</v>
      </c>
      <c r="B70" t="s">
        <v>108</v>
      </c>
      <c r="C70" s="58" t="e">
        <f t="shared" si="31"/>
        <v>#NUM!</v>
      </c>
      <c r="D70" s="23" t="e">
        <f t="shared" si="32"/>
        <v>#NUM!</v>
      </c>
      <c r="E70" s="58" t="e">
        <f t="shared" si="33"/>
        <v>#NUM!</v>
      </c>
      <c r="F70" s="23" t="e">
        <f t="shared" si="34"/>
        <v>#NUM!</v>
      </c>
      <c r="G70" s="11" t="e">
        <f t="shared" si="35"/>
        <v>#NUM!</v>
      </c>
      <c r="H70" s="29" t="e">
        <f t="shared" si="36"/>
        <v>#NUM!</v>
      </c>
      <c r="I70" s="58" t="e">
        <f t="shared" si="37"/>
        <v>#NUM!</v>
      </c>
      <c r="J70" s="30">
        <f t="shared" si="26"/>
        <v>-59.952000000029741</v>
      </c>
      <c r="K70" s="30">
        <f t="shared" si="27"/>
        <v>-59.952000000024057</v>
      </c>
      <c r="L70" s="24" t="e">
        <f t="shared" si="29"/>
        <v>#NUM!</v>
      </c>
      <c r="M70" s="24" t="e">
        <f t="shared" si="30"/>
        <v>#NUM!</v>
      </c>
      <c r="N70" s="58" t="e">
        <f t="shared" si="38"/>
        <v>#NUM!</v>
      </c>
      <c r="O70" s="23" t="e">
        <f t="shared" si="39"/>
        <v>#NUM!</v>
      </c>
      <c r="P70" s="58" t="e">
        <f t="shared" si="40"/>
        <v>#NUM!</v>
      </c>
      <c r="Q70" s="59" t="e">
        <f t="shared" si="41"/>
        <v>#NUM!</v>
      </c>
    </row>
    <row r="71" spans="1:17" x14ac:dyDescent="0.2">
      <c r="A71" s="59" t="s">
        <v>13</v>
      </c>
      <c r="B71" t="s">
        <v>109</v>
      </c>
      <c r="C71" s="58">
        <f t="shared" si="31"/>
        <v>40.756</v>
      </c>
      <c r="D71" s="23">
        <f t="shared" si="32"/>
        <v>-207.48114349999747</v>
      </c>
      <c r="E71" s="58">
        <f t="shared" si="33"/>
        <v>159.18</v>
      </c>
      <c r="F71" s="23">
        <f t="shared" si="34"/>
        <v>-585.53369600001611</v>
      </c>
      <c r="G71" s="11">
        <f t="shared" si="35"/>
        <v>6.1391999999999998E-7</v>
      </c>
      <c r="H71" s="29">
        <f t="shared" si="36"/>
        <v>6.1378699998680525E-7</v>
      </c>
      <c r="I71" s="58">
        <f t="shared" si="37"/>
        <v>385.21217499999995</v>
      </c>
      <c r="J71" s="30">
        <f t="shared" si="26"/>
        <v>-53.199633683749205</v>
      </c>
      <c r="K71" s="30">
        <f t="shared" si="27"/>
        <v>-788.0396336892278</v>
      </c>
      <c r="L71" s="24">
        <f t="shared" si="29"/>
        <v>438.41180868374914</v>
      </c>
      <c r="M71" s="24">
        <f t="shared" si="30"/>
        <v>1173.2518086892278</v>
      </c>
      <c r="N71" s="58">
        <f t="shared" si="38"/>
        <v>-1.9383192550000188</v>
      </c>
      <c r="O71" s="23">
        <f t="shared" si="39"/>
        <v>-1.9383192550000188</v>
      </c>
      <c r="P71" s="58">
        <f t="shared" si="40"/>
        <v>-5.5661817450000824E-3</v>
      </c>
      <c r="Q71" s="59">
        <f t="shared" si="41"/>
        <v>-5.5661817450000824E-3</v>
      </c>
    </row>
    <row r="72" spans="1:17" x14ac:dyDescent="0.2">
      <c r="A72" s="59" t="s">
        <v>15</v>
      </c>
      <c r="B72" t="s">
        <v>110</v>
      </c>
      <c r="C72" s="58">
        <f t="shared" si="31"/>
        <v>-102.11</v>
      </c>
      <c r="D72" s="23">
        <f t="shared" si="32"/>
        <v>-102.06936260000946</v>
      </c>
      <c r="E72" s="58">
        <f t="shared" si="33"/>
        <v>-387.4</v>
      </c>
      <c r="F72" s="23">
        <f t="shared" si="34"/>
        <v>-387.2655150000507</v>
      </c>
      <c r="G72" s="11">
        <f t="shared" si="35"/>
        <v>-1.7816E-6</v>
      </c>
      <c r="H72" s="29">
        <f t="shared" si="36"/>
        <v>-1.7842000000271747E-6</v>
      </c>
      <c r="I72" s="58">
        <f t="shared" si="37"/>
        <v>-580.0823979999999</v>
      </c>
      <c r="J72" s="30" t="e">
        <f t="shared" si="26"/>
        <v>#NUM!</v>
      </c>
      <c r="K72" s="30" t="e">
        <f t="shared" si="27"/>
        <v>#NUM!</v>
      </c>
      <c r="L72" s="24" t="e">
        <f t="shared" si="29"/>
        <v>#NUM!</v>
      </c>
      <c r="M72" s="24" t="e">
        <f t="shared" si="30"/>
        <v>#NUM!</v>
      </c>
      <c r="N72" s="58">
        <f t="shared" si="38"/>
        <v>-8.8867280000020019E-2</v>
      </c>
      <c r="O72" s="23">
        <f t="shared" si="39"/>
        <v>-8.8867280000020019E-2</v>
      </c>
      <c r="P72" s="58">
        <f t="shared" si="40"/>
        <v>-2.1210252600003415E-3</v>
      </c>
      <c r="Q72" s="59">
        <f t="shared" si="41"/>
        <v>-2.1210252600003415E-3</v>
      </c>
    </row>
    <row r="73" spans="1:17" x14ac:dyDescent="0.2">
      <c r="A73" s="59" t="s">
        <v>16</v>
      </c>
      <c r="B73" t="s">
        <v>98</v>
      </c>
      <c r="C73" s="58">
        <f>DT41</f>
        <v>-125.54</v>
      </c>
      <c r="D73" s="23">
        <f>SUM(AS41:BI41)</f>
        <v>3.817363999991926</v>
      </c>
      <c r="E73" s="58">
        <f>DU41</f>
        <v>-418.53</v>
      </c>
      <c r="F73" s="23">
        <f>SUM(X41:AQ41)</f>
        <v>-30.437610000000692</v>
      </c>
      <c r="G73" s="11">
        <f>DV41</f>
        <v>-2.0368999999999999E-6</v>
      </c>
      <c r="H73" s="29">
        <f>SUM(BU41:CK41)</f>
        <v>-2.0368674300097465E-6</v>
      </c>
      <c r="I73" s="58">
        <f>SUM(BP41:BT41)</f>
        <v>-635.33690000000001</v>
      </c>
      <c r="J73" s="30">
        <f t="shared" si="26"/>
        <v>-504.11152360501103</v>
      </c>
      <c r="K73" s="30">
        <f t="shared" si="27"/>
        <v>-494.30132356922803</v>
      </c>
      <c r="L73" s="24">
        <f t="shared" si="29"/>
        <v>-131.22537639498898</v>
      </c>
      <c r="M73" s="24">
        <f t="shared" si="30"/>
        <v>-141.03557643077198</v>
      </c>
      <c r="N73" s="58">
        <f>DW41</f>
        <v>0.43318152800002785</v>
      </c>
      <c r="O73" s="23">
        <f>SUM(CL41:DB41)</f>
        <v>0.43318152800002785</v>
      </c>
      <c r="P73" s="58">
        <f>DX41</f>
        <v>1.2783695999999992E-3</v>
      </c>
      <c r="Q73" s="59">
        <f>SUM(DC41:DS41)</f>
        <v>1.2783695999999992E-3</v>
      </c>
    </row>
    <row r="74" spans="1:17" x14ac:dyDescent="0.2">
      <c r="A74" s="59" t="s">
        <v>17</v>
      </c>
      <c r="B74" t="s">
        <v>99</v>
      </c>
      <c r="C74" s="58">
        <f>DT42</f>
        <v>0</v>
      </c>
      <c r="D74" s="23">
        <f>SUM(AS42:BI42)</f>
        <v>-6.128302E-8</v>
      </c>
      <c r="E74" s="58">
        <f>DU42</f>
        <v>0</v>
      </c>
      <c r="F74" s="23">
        <f>SUM(X42:AQ42)</f>
        <v>-1.1922486299999999E-7</v>
      </c>
      <c r="G74" s="11">
        <f>DV42</f>
        <v>1.2313999999999999E-4</v>
      </c>
      <c r="H74" s="29">
        <f>SUM(BU42:CK42)</f>
        <v>1.2313799988203453E-4</v>
      </c>
      <c r="I74" s="58">
        <f>SUM(BP42:BT42)</f>
        <v>-5.6683E-10</v>
      </c>
      <c r="J74" s="30">
        <f t="shared" si="26"/>
        <v>397.84999999950037</v>
      </c>
      <c r="K74" s="30">
        <f t="shared" si="27"/>
        <v>397.84999999990276</v>
      </c>
      <c r="L74" s="24">
        <f t="shared" si="29"/>
        <v>-397.85000000006721</v>
      </c>
      <c r="M74" s="24">
        <f t="shared" si="30"/>
        <v>-397.85000000046961</v>
      </c>
      <c r="N74" s="58">
        <f>DW42</f>
        <v>-1.6601473000000001E-10</v>
      </c>
      <c r="O74" s="23">
        <f>SUM(CL42:DB42)</f>
        <v>-1.6601473000000001E-10</v>
      </c>
      <c r="P74" s="58">
        <f>DX42</f>
        <v>-9.1785330000000006E-13</v>
      </c>
      <c r="Q74" s="59">
        <f>SUM(DC42:DS42)</f>
        <v>-9.1785330000000006E-13</v>
      </c>
    </row>
    <row r="75" spans="1:17" x14ac:dyDescent="0.2">
      <c r="A75" s="13" t="s">
        <v>18</v>
      </c>
      <c r="B75" s="14" t="s">
        <v>119</v>
      </c>
      <c r="C75" s="32">
        <f t="shared" ref="C75:I75" si="42">-C76</f>
        <v>-23.747</v>
      </c>
      <c r="D75" s="32">
        <f t="shared" si="42"/>
        <v>-360.59198324006985</v>
      </c>
      <c r="E75" s="32">
        <f t="shared" si="42"/>
        <v>-27.922999999999998</v>
      </c>
      <c r="F75" s="32">
        <f t="shared" si="42"/>
        <v>-1038.2892421000952</v>
      </c>
      <c r="G75" s="34">
        <f t="shared" si="42"/>
        <v>-1.8798000000000001E-8</v>
      </c>
      <c r="H75" s="32">
        <f t="shared" si="42"/>
        <v>-4.4877200484004994E-9</v>
      </c>
      <c r="I75" s="35">
        <f t="shared" si="42"/>
        <v>1200.958169</v>
      </c>
      <c r="J75" s="30" t="e">
        <f t="shared" si="26"/>
        <v>#NUM!</v>
      </c>
      <c r="K75" s="30" t="e">
        <f t="shared" si="27"/>
        <v>#NUM!</v>
      </c>
      <c r="L75" s="24" t="e">
        <f t="shared" si="29"/>
        <v>#NUM!</v>
      </c>
      <c r="M75" s="24" t="e">
        <f t="shared" si="30"/>
        <v>#NUM!</v>
      </c>
      <c r="N75" s="32">
        <f>-N76</f>
        <v>-3.1833751107901387</v>
      </c>
      <c r="O75" s="32">
        <f>-O76</f>
        <v>-3.1833751107901387</v>
      </c>
      <c r="P75" s="32">
        <f>-P76</f>
        <v>-5.0911415328011187E-3</v>
      </c>
      <c r="Q75" s="32">
        <f>-Q76</f>
        <v>-5.0911415328011187E-3</v>
      </c>
    </row>
    <row r="76" spans="1:17" x14ac:dyDescent="0.2">
      <c r="A76" s="59" t="s">
        <v>19</v>
      </c>
      <c r="B76" t="s">
        <v>100</v>
      </c>
      <c r="C76" s="58">
        <f>DT43</f>
        <v>23.747</v>
      </c>
      <c r="D76" s="23">
        <f>SUM(AS43:BI43)</f>
        <v>360.59198324006985</v>
      </c>
      <c r="E76" s="58">
        <f>DU43</f>
        <v>27.922999999999998</v>
      </c>
      <c r="F76" s="23">
        <f>SUM(X43:AQ43)</f>
        <v>1038.2892421000952</v>
      </c>
      <c r="G76" s="11">
        <f>DV43</f>
        <v>1.8798000000000001E-8</v>
      </c>
      <c r="H76" s="29">
        <f>SUM(BU43:CK43)</f>
        <v>4.4877200484004994E-9</v>
      </c>
      <c r="I76" s="58">
        <f>SUM(BP43:BT43)</f>
        <v>-1200.958169</v>
      </c>
      <c r="J76" s="30">
        <f t="shared" si="26"/>
        <v>-48.294838886212965</v>
      </c>
      <c r="K76" s="30">
        <f t="shared" si="27"/>
        <v>-793.0148388862267</v>
      </c>
      <c r="L76" s="24">
        <f t="shared" si="29"/>
        <v>-1152.663330113787</v>
      </c>
      <c r="M76" s="24">
        <f t="shared" si="30"/>
        <v>-407.9433301137733</v>
      </c>
      <c r="N76" s="58">
        <f>DW43</f>
        <v>3.1833751107901387</v>
      </c>
      <c r="O76" s="23">
        <f>SUM(CL43:DB43)</f>
        <v>3.1833751107901387</v>
      </c>
      <c r="P76" s="58">
        <f>DX43</f>
        <v>5.0911415328011187E-3</v>
      </c>
      <c r="Q76" s="59">
        <f>SUM(DC43:DS43)</f>
        <v>5.0911415328011187E-3</v>
      </c>
    </row>
    <row r="77" spans="1:17" x14ac:dyDescent="0.2">
      <c r="A77" s="13" t="s">
        <v>48</v>
      </c>
      <c r="B77" s="14" t="s">
        <v>120</v>
      </c>
      <c r="C77" s="32">
        <f t="shared" ref="C77:I77" si="43">-C78</f>
        <v>-23.673999999999999</v>
      </c>
      <c r="D77" s="32">
        <f t="shared" si="43"/>
        <v>-23.433079100018048</v>
      </c>
      <c r="E77" s="32">
        <f t="shared" si="43"/>
        <v>-27.701000000000001</v>
      </c>
      <c r="F77" s="32">
        <f t="shared" si="43"/>
        <v>-26.878891899950311</v>
      </c>
      <c r="G77" s="34">
        <f t="shared" si="43"/>
        <v>0</v>
      </c>
      <c r="H77" s="32">
        <f t="shared" si="43"/>
        <v>2.4831999922134477E-9</v>
      </c>
      <c r="I77" s="35">
        <f t="shared" si="43"/>
        <v>793.84612459999994</v>
      </c>
      <c r="J77" s="30">
        <f t="shared" si="26"/>
        <v>-489.33487938421837</v>
      </c>
      <c r="K77" s="30">
        <f t="shared" si="27"/>
        <v>-489.3348793842602</v>
      </c>
      <c r="L77" s="24">
        <f t="shared" si="29"/>
        <v>1283.1810039842183</v>
      </c>
      <c r="M77" s="24">
        <f t="shared" si="30"/>
        <v>1283.1810039842601</v>
      </c>
      <c r="N77" s="32">
        <f>-N78</f>
        <v>-0.52100476289999775</v>
      </c>
      <c r="O77" s="32">
        <f>-O78</f>
        <v>-0.52100476289999775</v>
      </c>
      <c r="P77" s="32">
        <f>-P78</f>
        <v>2.9023975540012079E-3</v>
      </c>
      <c r="Q77" s="32">
        <f>-Q78</f>
        <v>2.9023975540012079E-3</v>
      </c>
    </row>
    <row r="78" spans="1:17" x14ac:dyDescent="0.2">
      <c r="A78" s="59" t="s">
        <v>20</v>
      </c>
      <c r="B78" t="s">
        <v>101</v>
      </c>
      <c r="C78" s="58">
        <f>DT44</f>
        <v>23.673999999999999</v>
      </c>
      <c r="D78" s="23">
        <f>SUM(AS44:BI44)</f>
        <v>23.433079100018048</v>
      </c>
      <c r="E78" s="58">
        <f>DU44</f>
        <v>27.701000000000001</v>
      </c>
      <c r="F78" s="23">
        <f>SUM(X44:AQ44)</f>
        <v>26.878891899950311</v>
      </c>
      <c r="G78" s="11">
        <f>DV44</f>
        <v>0</v>
      </c>
      <c r="H78" s="29">
        <f>SUM(BU44:CK44)</f>
        <v>-2.4831999922134477E-9</v>
      </c>
      <c r="I78" s="58">
        <f>SUM(BP44:BT44)</f>
        <v>-793.84612459999994</v>
      </c>
      <c r="J78" s="30">
        <f t="shared" si="26"/>
        <v>-502.28315600029958</v>
      </c>
      <c r="K78" s="30">
        <f t="shared" si="27"/>
        <v>-502.18559000104318</v>
      </c>
      <c r="L78" s="24">
        <f t="shared" si="29"/>
        <v>-291.56296859970035</v>
      </c>
      <c r="M78" s="24">
        <f t="shared" si="30"/>
        <v>-291.66053459895676</v>
      </c>
      <c r="N78" s="58">
        <f>DW44</f>
        <v>0.52100476289999775</v>
      </c>
      <c r="O78" s="23">
        <f>SUM(CL44:DB44)</f>
        <v>0.52100476289999775</v>
      </c>
      <c r="P78" s="58">
        <f>DX44</f>
        <v>-2.9023975540012079E-3</v>
      </c>
      <c r="Q78" s="59">
        <f>SUM(DC44:DS44)</f>
        <v>-2.9023975540012079E-3</v>
      </c>
    </row>
    <row r="79" spans="1:17" x14ac:dyDescent="0.2">
      <c r="A79" s="59" t="s">
        <v>21</v>
      </c>
      <c r="B79" t="s">
        <v>102</v>
      </c>
      <c r="C79" s="58" t="e">
        <f>DT45</f>
        <v>#NUM!</v>
      </c>
      <c r="D79" s="23" t="e">
        <f>SUM(AS45:BI45)</f>
        <v>#NUM!</v>
      </c>
      <c r="E79" s="58" t="e">
        <f>DU45</f>
        <v>#NUM!</v>
      </c>
      <c r="F79" s="23" t="e">
        <f>SUM(X45:AQ45)</f>
        <v>#NUM!</v>
      </c>
      <c r="G79" s="11" t="e">
        <f>DV45</f>
        <v>#NUM!</v>
      </c>
      <c r="H79" s="29" t="e">
        <f>SUM(BU45:CK45)</f>
        <v>#NUM!</v>
      </c>
      <c r="I79" s="58" t="e">
        <f>SUM(BP45:BT45)</f>
        <v>#NUM!</v>
      </c>
      <c r="J79" s="30">
        <f t="shared" si="26"/>
        <v>58.506826600000949</v>
      </c>
      <c r="K79" s="30">
        <f t="shared" si="27"/>
        <v>58.443422600003338</v>
      </c>
      <c r="L79" s="24" t="e">
        <f t="shared" si="29"/>
        <v>#NUM!</v>
      </c>
      <c r="M79" s="24" t="e">
        <f t="shared" si="30"/>
        <v>#NUM!</v>
      </c>
      <c r="N79" s="58" t="e">
        <f>DW45</f>
        <v>#NUM!</v>
      </c>
      <c r="O79" s="23" t="e">
        <f>SUM(CL45:DB45)</f>
        <v>#NUM!</v>
      </c>
      <c r="P79" s="58" t="e">
        <f>DX45</f>
        <v>#NUM!</v>
      </c>
      <c r="Q79" s="59" t="e">
        <f>SUM(DC45:DS45)</f>
        <v>#NUM!</v>
      </c>
    </row>
    <row r="80" spans="1:17" x14ac:dyDescent="0.2">
      <c r="A80" s="59" t="s">
        <v>23</v>
      </c>
      <c r="B80" t="s">
        <v>111</v>
      </c>
      <c r="C80" s="58">
        <f>DT54</f>
        <v>-129.18</v>
      </c>
      <c r="D80" s="23">
        <f>SUM(AS54:BI54)</f>
        <v>-129.14632100073834</v>
      </c>
      <c r="E80" s="58">
        <f>DU54</f>
        <v>-373.14</v>
      </c>
      <c r="F80" s="23">
        <f>SUM(X54:AQ54)</f>
        <v>-373.0392690010749</v>
      </c>
      <c r="G80" s="11">
        <f>DV54</f>
        <v>0</v>
      </c>
      <c r="H80" s="29">
        <f>SUM(BU54:CK54)</f>
        <v>7.7009920374184995E-10</v>
      </c>
      <c r="I80" s="58">
        <f>SUM(BP54:BT54)</f>
        <v>-622.21785999999997</v>
      </c>
      <c r="J80" s="30">
        <f t="shared" si="26"/>
        <v>0</v>
      </c>
      <c r="K80" s="30">
        <f t="shared" si="27"/>
        <v>0</v>
      </c>
      <c r="L80" s="24">
        <f t="shared" si="29"/>
        <v>-622.21785999999997</v>
      </c>
      <c r="M80" s="24">
        <f t="shared" si="30"/>
        <v>-622.21785999999997</v>
      </c>
      <c r="N80" s="58">
        <f>DW54</f>
        <v>0.21504325399867263</v>
      </c>
      <c r="O80" s="23">
        <f>SUM(CL54:DB54)</f>
        <v>0.21504325399867263</v>
      </c>
      <c r="P80" s="58">
        <f>DX54</f>
        <v>-1.2200289900039984E-3</v>
      </c>
      <c r="Q80" s="59">
        <f>SUM(DC54:DS54)</f>
        <v>-1.2200289900039984E-3</v>
      </c>
    </row>
    <row r="81" spans="1:128" x14ac:dyDescent="0.2">
      <c r="A81" s="59" t="s">
        <v>24</v>
      </c>
      <c r="B81" t="s">
        <v>121</v>
      </c>
      <c r="C81" s="58">
        <f>DT55</f>
        <v>27.256</v>
      </c>
      <c r="D81" s="23">
        <f>SUM(AS55:BI55)</f>
        <v>27.228961600000734</v>
      </c>
      <c r="E81" s="58">
        <f>DU55</f>
        <v>31.3</v>
      </c>
      <c r="F81" s="23">
        <f>SUM(X55:AQ55)</f>
        <v>31.214461000002604</v>
      </c>
      <c r="G81" s="11">
        <f>DV55</f>
        <v>0</v>
      </c>
      <c r="H81" s="29">
        <f>SUM(BU55:CK55)</f>
        <v>1.7850487200000002E-18</v>
      </c>
      <c r="I81" s="58">
        <f>SUM(BP55:BT55)</f>
        <v>18.457276</v>
      </c>
      <c r="J81" s="30">
        <f t="shared" si="26"/>
        <v>0</v>
      </c>
      <c r="K81" s="30">
        <f t="shared" si="27"/>
        <v>0</v>
      </c>
      <c r="L81" s="24">
        <f t="shared" si="29"/>
        <v>18.457276</v>
      </c>
      <c r="M81" s="24">
        <f t="shared" si="30"/>
        <v>18.457276</v>
      </c>
      <c r="N81" s="58">
        <f>DW55</f>
        <v>-2.5549123199996249E-2</v>
      </c>
      <c r="O81" s="23">
        <f>SUM(CL55:DB55)</f>
        <v>-2.5549123199996249E-2</v>
      </c>
      <c r="P81" s="58">
        <f>DX55</f>
        <v>1.1197625000002129E-4</v>
      </c>
      <c r="Q81" s="59">
        <f>SUM(DC55:DS55)</f>
        <v>1.1197625000002129E-4</v>
      </c>
    </row>
    <row r="82" spans="1:128" x14ac:dyDescent="0.2">
      <c r="A82" s="13" t="s">
        <v>25</v>
      </c>
      <c r="B82" s="14" t="s">
        <v>122</v>
      </c>
      <c r="C82" s="32">
        <f t="shared" ref="C82:I82" si="44">-C81</f>
        <v>-27.256</v>
      </c>
      <c r="D82" s="32">
        <f t="shared" si="44"/>
        <v>-27.228961600000734</v>
      </c>
      <c r="E82" s="32">
        <f t="shared" si="44"/>
        <v>-31.3</v>
      </c>
      <c r="F82" s="32">
        <f t="shared" si="44"/>
        <v>-31.214461000002604</v>
      </c>
      <c r="G82" s="34">
        <f t="shared" si="44"/>
        <v>0</v>
      </c>
      <c r="H82" s="32">
        <f t="shared" si="44"/>
        <v>-1.7850487200000002E-18</v>
      </c>
      <c r="I82" s="58">
        <f t="shared" si="44"/>
        <v>-18.457276</v>
      </c>
      <c r="J82" s="30">
        <f t="shared" si="26"/>
        <v>0</v>
      </c>
      <c r="K82" s="30">
        <f t="shared" si="27"/>
        <v>0</v>
      </c>
      <c r="L82" s="24">
        <f t="shared" si="29"/>
        <v>-18.457276</v>
      </c>
      <c r="M82" s="24">
        <f t="shared" si="30"/>
        <v>-18.457276</v>
      </c>
      <c r="N82" s="32">
        <f>-N81</f>
        <v>2.5549123199996249E-2</v>
      </c>
      <c r="O82" s="32">
        <f>-O81</f>
        <v>2.5549123199996249E-2</v>
      </c>
      <c r="P82" s="32">
        <f>-P81</f>
        <v>-1.1197625000002129E-4</v>
      </c>
      <c r="Q82" s="32">
        <f>-Q81</f>
        <v>-1.1197625000002129E-4</v>
      </c>
    </row>
    <row r="83" spans="1:128" x14ac:dyDescent="0.2">
      <c r="A83" s="13" t="s">
        <v>26</v>
      </c>
      <c r="B83" s="14" t="s">
        <v>123</v>
      </c>
      <c r="C83" s="32">
        <f t="shared" ref="C83:I83" si="45">-C84</f>
        <v>4.8913000000000002</v>
      </c>
      <c r="D83" s="32">
        <f t="shared" si="45"/>
        <v>4.8839999999989843</v>
      </c>
      <c r="E83" s="32">
        <f t="shared" si="45"/>
        <v>55.091000000000001</v>
      </c>
      <c r="F83" s="32">
        <f t="shared" si="45"/>
        <v>55.067999999993397</v>
      </c>
      <c r="G83" s="34">
        <f t="shared" si="45"/>
        <v>0</v>
      </c>
      <c r="H83" s="32">
        <f t="shared" si="45"/>
        <v>3.1677998165941687E-11</v>
      </c>
      <c r="I83" s="58">
        <f t="shared" si="45"/>
        <v>44.384</v>
      </c>
      <c r="J83" s="30">
        <f t="shared" si="26"/>
        <v>0</v>
      </c>
      <c r="K83" s="30">
        <f t="shared" si="27"/>
        <v>0</v>
      </c>
      <c r="L83" s="24">
        <f t="shared" si="29"/>
        <v>44.384</v>
      </c>
      <c r="M83" s="24">
        <f t="shared" si="30"/>
        <v>44.384</v>
      </c>
      <c r="N83" s="32">
        <f>-N84</f>
        <v>1.3852039801999985</v>
      </c>
      <c r="O83" s="32">
        <f>-O84</f>
        <v>1.3852039801999985</v>
      </c>
      <c r="P83" s="32">
        <f>-P84</f>
        <v>1.9999999987860132E-8</v>
      </c>
      <c r="Q83" s="32">
        <f>-Q84</f>
        <v>1.9999999987860132E-8</v>
      </c>
    </row>
    <row r="84" spans="1:128" x14ac:dyDescent="0.2">
      <c r="A84" s="59" t="s">
        <v>27</v>
      </c>
      <c r="B84" t="s">
        <v>103</v>
      </c>
      <c r="C84" s="58">
        <f>DT46</f>
        <v>-4.8913000000000002</v>
      </c>
      <c r="D84" s="23">
        <f>SUM(AS46:BI46)</f>
        <v>-4.8839999999989843</v>
      </c>
      <c r="E84" s="58">
        <f>DU46</f>
        <v>-55.091000000000001</v>
      </c>
      <c r="F84" s="23">
        <f>SUM(X46:AQ46)</f>
        <v>-55.067999999993397</v>
      </c>
      <c r="G84" s="11">
        <f>DV46</f>
        <v>0</v>
      </c>
      <c r="H84" s="29">
        <f>SUM(BU46:CK46)</f>
        <v>-3.1677998165941687E-11</v>
      </c>
      <c r="I84" s="58">
        <f>SUM(BP46:BT46)</f>
        <v>-44.384</v>
      </c>
      <c r="J84" s="30">
        <f t="shared" ref="J84" si="46">SUM(Z64:BI64,BW64:CK64)</f>
        <v>0</v>
      </c>
      <c r="K84" s="30">
        <f t="shared" ref="K84" si="47">SUM(X64:BI64,BU64:CK64)</f>
        <v>0</v>
      </c>
      <c r="L84" s="24">
        <f t="shared" si="29"/>
        <v>-44.384</v>
      </c>
      <c r="M84" s="24">
        <f t="shared" si="30"/>
        <v>-44.384</v>
      </c>
      <c r="N84" s="58">
        <f>DW46</f>
        <v>-1.3852039801999985</v>
      </c>
      <c r="O84" s="23">
        <f>SUM(CL46:DB46)</f>
        <v>-1.3852039801999985</v>
      </c>
      <c r="P84" s="58">
        <f>DX46</f>
        <v>-1.9999999987860132E-8</v>
      </c>
      <c r="Q84" s="59">
        <f>SUM(DC46:DS46)</f>
        <v>-1.9999999987860132E-8</v>
      </c>
    </row>
    <row r="85" spans="1:128" x14ac:dyDescent="0.2">
      <c r="H85" s="58"/>
      <c r="I85" s="58"/>
      <c r="J85" s="33"/>
      <c r="K85" s="33"/>
    </row>
    <row r="86" spans="1:128" x14ac:dyDescent="0.2">
      <c r="H86" s="58"/>
      <c r="I86" s="58"/>
      <c r="J86" s="33"/>
      <c r="K86" s="33"/>
    </row>
    <row r="89" spans="1:128" x14ac:dyDescent="0.2">
      <c r="A89" s="3" t="s">
        <v>185</v>
      </c>
      <c r="B89" s="4"/>
      <c r="C89" s="4"/>
      <c r="D89" s="4"/>
      <c r="E89" s="4"/>
      <c r="F89" s="4"/>
      <c r="G89" s="4"/>
      <c r="H89" s="4"/>
      <c r="I89" s="5"/>
      <c r="J89" s="5"/>
      <c r="K89" s="4"/>
      <c r="L89" s="5"/>
      <c r="M89" s="5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5"/>
      <c r="Z89" s="5"/>
      <c r="AA89" s="4"/>
      <c r="AB89" s="4"/>
      <c r="AC89" s="4"/>
      <c r="AD89" s="4"/>
      <c r="AE89" s="5"/>
      <c r="AF89" s="5"/>
      <c r="AG89" s="5"/>
      <c r="AH89" s="4"/>
      <c r="AI89" s="4"/>
      <c r="AJ89" s="5"/>
      <c r="AK89" s="4"/>
      <c r="AL89" s="4"/>
      <c r="AM89" s="4"/>
      <c r="AN89" s="4"/>
      <c r="AO89" s="5"/>
      <c r="AP89" s="4"/>
      <c r="AQ89" s="4"/>
      <c r="AR89" s="5"/>
      <c r="AS89" s="5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</row>
    <row r="91" spans="1:128" x14ac:dyDescent="0.2">
      <c r="C91" t="s">
        <v>186</v>
      </c>
    </row>
    <row r="92" spans="1:128" x14ac:dyDescent="0.2">
      <c r="B92" t="s">
        <v>187</v>
      </c>
      <c r="C92" s="36" t="s">
        <v>188</v>
      </c>
    </row>
    <row r="93" spans="1:128" x14ac:dyDescent="0.2">
      <c r="B93" t="s">
        <v>189</v>
      </c>
      <c r="C93" t="s">
        <v>190</v>
      </c>
    </row>
    <row r="94" spans="1:128" x14ac:dyDescent="0.2">
      <c r="B94" t="s">
        <v>191</v>
      </c>
      <c r="C94" t="s">
        <v>192</v>
      </c>
    </row>
    <row r="95" spans="1:128" x14ac:dyDescent="0.2">
      <c r="C95" t="s">
        <v>193</v>
      </c>
    </row>
    <row r="96" spans="1:128" x14ac:dyDescent="0.2">
      <c r="C96" t="s">
        <v>194</v>
      </c>
    </row>
    <row r="97" spans="1:13" ht="63" customHeight="1" x14ac:dyDescent="0.2">
      <c r="C97" s="28" t="s">
        <v>170</v>
      </c>
      <c r="D97" s="28" t="s">
        <v>171</v>
      </c>
      <c r="E97" s="28" t="s">
        <v>172</v>
      </c>
      <c r="F97" s="28" t="s">
        <v>173</v>
      </c>
      <c r="G97" s="28" t="s">
        <v>174</v>
      </c>
      <c r="H97" s="28" t="s">
        <v>175</v>
      </c>
      <c r="I97" s="28" t="s">
        <v>176</v>
      </c>
      <c r="J97" s="28" t="s">
        <v>177</v>
      </c>
      <c r="K97" s="28" t="s">
        <v>178</v>
      </c>
      <c r="L97" s="28" t="s">
        <v>179</v>
      </c>
      <c r="M97" s="28" t="s">
        <v>180</v>
      </c>
    </row>
    <row r="98" spans="1:13" x14ac:dyDescent="0.2">
      <c r="C98" t="s">
        <v>195</v>
      </c>
    </row>
    <row r="99" spans="1:13" ht="17" x14ac:dyDescent="0.2">
      <c r="C99" s="37" t="s">
        <v>196</v>
      </c>
      <c r="D99" s="37" t="s">
        <v>196</v>
      </c>
      <c r="E99" s="37" t="s">
        <v>196</v>
      </c>
      <c r="F99" s="37" t="s">
        <v>196</v>
      </c>
      <c r="G99" s="37" t="s">
        <v>196</v>
      </c>
      <c r="H99" s="37" t="s">
        <v>196</v>
      </c>
      <c r="I99" s="37" t="s">
        <v>196</v>
      </c>
      <c r="J99" s="37" t="s">
        <v>196</v>
      </c>
      <c r="K99" s="37" t="s">
        <v>196</v>
      </c>
      <c r="L99" s="37" t="s">
        <v>196</v>
      </c>
      <c r="M99" s="37" t="s">
        <v>196</v>
      </c>
    </row>
    <row r="100" spans="1:13" x14ac:dyDescent="0.2">
      <c r="A100" s="54" t="s">
        <v>0</v>
      </c>
      <c r="B100" s="6" t="s">
        <v>222</v>
      </c>
      <c r="C100" s="11">
        <f t="shared" ref="C100:M100" si="48">IFERROR($BD5/C60,"-")</f>
        <v>-1.2830557510360467E-3</v>
      </c>
      <c r="D100" s="11">
        <f t="shared" si="48"/>
        <v>-1.6773312489408072E-3</v>
      </c>
      <c r="E100" s="11">
        <f t="shared" si="48"/>
        <v>-5.2141722275182722E-4</v>
      </c>
      <c r="F100" s="11">
        <f t="shared" si="48"/>
        <v>-7.308373220435172E-4</v>
      </c>
      <c r="G100" s="11">
        <f t="shared" si="48"/>
        <v>-367642.77552483592</v>
      </c>
      <c r="H100" s="11">
        <f t="shared" si="48"/>
        <v>-16088832.234214794</v>
      </c>
      <c r="I100" s="11">
        <f t="shared" si="48"/>
        <v>-9.5370278345907752E-4</v>
      </c>
      <c r="J100" s="11">
        <f t="shared" si="48"/>
        <v>-3.9776567343214041E-4</v>
      </c>
      <c r="K100" s="11">
        <f t="shared" si="48"/>
        <v>-5.0904089227273692E-4</v>
      </c>
      <c r="L100" s="11">
        <f t="shared" si="48"/>
        <v>6.8236176911867948E-4</v>
      </c>
      <c r="M100" s="11">
        <f t="shared" si="48"/>
        <v>1.0917817008329106E-3</v>
      </c>
    </row>
    <row r="101" spans="1:13" x14ac:dyDescent="0.2">
      <c r="A101" s="54" t="s">
        <v>1</v>
      </c>
      <c r="B101" s="6" t="s">
        <v>223</v>
      </c>
      <c r="C101" s="11">
        <f t="shared" ref="C101:M101" si="49">IFERROR($BD6/C61,"-")</f>
        <v>-4.5829029222046224E-3</v>
      </c>
      <c r="D101" s="11">
        <f t="shared" si="49"/>
        <v>-4.8130830419253774E-3</v>
      </c>
      <c r="E101" s="11">
        <f t="shared" si="49"/>
        <v>-2.1585576819115582E-3</v>
      </c>
      <c r="F101" s="11">
        <f t="shared" si="49"/>
        <v>-2.3335272533500586E-3</v>
      </c>
      <c r="G101" s="11" t="str">
        <f t="shared" si="49"/>
        <v>-</v>
      </c>
      <c r="H101" s="11">
        <f t="shared" si="49"/>
        <v>-87535993858427.844</v>
      </c>
      <c r="I101" s="11">
        <f t="shared" si="49"/>
        <v>-3.0854648017927516E-2</v>
      </c>
      <c r="J101" s="11">
        <f t="shared" si="49"/>
        <v>-1.5715786907248735E-3</v>
      </c>
      <c r="K101" s="11">
        <f t="shared" si="49"/>
        <v>-1.5715786907248735E-3</v>
      </c>
      <c r="L101" s="11">
        <f t="shared" si="49"/>
        <v>1.6559229769587665E-3</v>
      </c>
      <c r="M101" s="11">
        <f t="shared" si="49"/>
        <v>1.6559229769587665E-3</v>
      </c>
    </row>
    <row r="102" spans="1:13" x14ac:dyDescent="0.2">
      <c r="A102" s="54" t="s">
        <v>2</v>
      </c>
      <c r="B102" s="6" t="s">
        <v>224</v>
      </c>
      <c r="C102" s="11">
        <f t="shared" ref="C102:M102" si="50">IFERROR($BD7/C62,"-")</f>
        <v>3.1947145812108303E-5</v>
      </c>
      <c r="D102" s="11">
        <f t="shared" si="50"/>
        <v>2.2403483027158729E-5</v>
      </c>
      <c r="E102" s="11">
        <f t="shared" si="50"/>
        <v>-1.009560975609756E-5</v>
      </c>
      <c r="F102" s="11">
        <f t="shared" si="50"/>
        <v>-1.8968730191260177E-5</v>
      </c>
      <c r="G102" s="11">
        <f t="shared" si="50"/>
        <v>-1185.1342839145623</v>
      </c>
      <c r="H102" s="11">
        <f t="shared" si="50"/>
        <v>-945.95582857993588</v>
      </c>
      <c r="I102" s="11">
        <f t="shared" si="50"/>
        <v>1.8925188991275355E-4</v>
      </c>
      <c r="J102" s="11">
        <f t="shared" si="50"/>
        <v>-1.2372522554233908E-4</v>
      </c>
      <c r="K102" s="11">
        <f t="shared" si="50"/>
        <v>-1.2372522554234306E-4</v>
      </c>
      <c r="L102" s="11">
        <f t="shared" si="50"/>
        <v>7.4814520319550594E-5</v>
      </c>
      <c r="M102" s="11">
        <f t="shared" si="50"/>
        <v>7.4814520319552058E-5</v>
      </c>
    </row>
    <row r="103" spans="1:13" x14ac:dyDescent="0.2">
      <c r="A103" s="54" t="s">
        <v>3</v>
      </c>
      <c r="B103" s="6" t="s">
        <v>225</v>
      </c>
      <c r="C103" s="11" t="str">
        <f t="shared" ref="C103:M103" si="51">IFERROR($BD8/C63,"-")</f>
        <v>-</v>
      </c>
      <c r="D103" s="11">
        <f t="shared" si="51"/>
        <v>0</v>
      </c>
      <c r="E103" s="11">
        <f t="shared" si="51"/>
        <v>0</v>
      </c>
      <c r="F103" s="11">
        <f t="shared" si="51"/>
        <v>0</v>
      </c>
      <c r="G103" s="11">
        <f t="shared" si="51"/>
        <v>0</v>
      </c>
      <c r="H103" s="11">
        <f t="shared" si="51"/>
        <v>0</v>
      </c>
      <c r="I103" s="11">
        <f t="shared" si="51"/>
        <v>0</v>
      </c>
      <c r="J103" s="11">
        <f t="shared" si="51"/>
        <v>0</v>
      </c>
      <c r="K103" s="11">
        <f t="shared" si="51"/>
        <v>0</v>
      </c>
      <c r="L103" s="11">
        <f t="shared" si="51"/>
        <v>0</v>
      </c>
      <c r="M103" s="11">
        <f t="shared" si="51"/>
        <v>0</v>
      </c>
    </row>
    <row r="104" spans="1:13" x14ac:dyDescent="0.2">
      <c r="A104" s="59" t="s">
        <v>4</v>
      </c>
      <c r="B104" t="s">
        <v>97</v>
      </c>
      <c r="C104" s="11">
        <f t="shared" ref="C104:M104" si="52">IFERROR($BD9/C64,"-")</f>
        <v>-9.4873646209386285E-6</v>
      </c>
      <c r="D104" s="11">
        <f t="shared" si="52"/>
        <v>-4.4135294494830503E-5</v>
      </c>
      <c r="E104" s="11">
        <f t="shared" si="52"/>
        <v>-2.6738937398253665E-6</v>
      </c>
      <c r="F104" s="11">
        <f t="shared" si="52"/>
        <v>-7.9517809810817295E-6</v>
      </c>
      <c r="G104" s="11">
        <f t="shared" si="52"/>
        <v>-11726.431932500403</v>
      </c>
      <c r="H104" s="11">
        <f t="shared" si="52"/>
        <v>-11726.431931512354</v>
      </c>
      <c r="I104" s="11">
        <f t="shared" si="52"/>
        <v>-2.3543404548304295E-6</v>
      </c>
      <c r="J104" s="11">
        <f t="shared" si="52"/>
        <v>-2.5211495557449911E-6</v>
      </c>
      <c r="K104" s="11">
        <f t="shared" si="52"/>
        <v>-6.7378364392733196E-6</v>
      </c>
      <c r="L104" s="11">
        <f t="shared" si="52"/>
        <v>-3.5583456533396083E-5</v>
      </c>
      <c r="M104" s="11">
        <f t="shared" si="52"/>
        <v>-3.618837786851053E-6</v>
      </c>
    </row>
    <row r="105" spans="1:13" x14ac:dyDescent="0.2">
      <c r="A105" s="13" t="s">
        <v>5</v>
      </c>
      <c r="B105" s="31" t="s">
        <v>118</v>
      </c>
      <c r="C105" s="11">
        <f t="shared" ref="C105:M105" si="53">IFERROR($BD10/C65,"-")</f>
        <v>-9.4873646209386285E-6</v>
      </c>
      <c r="D105" s="11">
        <f t="shared" si="53"/>
        <v>-4.4135294494830503E-5</v>
      </c>
      <c r="E105" s="11">
        <f t="shared" si="53"/>
        <v>-2.6738937398253665E-6</v>
      </c>
      <c r="F105" s="11">
        <f t="shared" si="53"/>
        <v>-7.9517809810817295E-6</v>
      </c>
      <c r="G105" s="11">
        <f t="shared" si="53"/>
        <v>-11726.431932500403</v>
      </c>
      <c r="H105" s="11">
        <f t="shared" si="53"/>
        <v>-11726.431931512354</v>
      </c>
      <c r="I105" s="11">
        <f t="shared" si="53"/>
        <v>-2.3543404548304295E-6</v>
      </c>
      <c r="J105" s="11">
        <f t="shared" si="53"/>
        <v>-3.4853250114800027E-6</v>
      </c>
      <c r="K105" s="11">
        <f t="shared" si="53"/>
        <v>-5.4297014738470263E-5</v>
      </c>
      <c r="L105" s="11">
        <f t="shared" si="53"/>
        <v>-7.2553083280536362E-6</v>
      </c>
      <c r="M105" s="11">
        <f t="shared" si="53"/>
        <v>-2.4610526919975668E-6</v>
      </c>
    </row>
    <row r="106" spans="1:13" x14ac:dyDescent="0.2">
      <c r="A106" s="59" t="s">
        <v>6</v>
      </c>
      <c r="B106" t="s">
        <v>104</v>
      </c>
      <c r="C106" s="11">
        <f t="shared" ref="C106:M106" si="54">IFERROR($BD11/C66,"-")</f>
        <v>0</v>
      </c>
      <c r="D106" s="11">
        <f t="shared" si="54"/>
        <v>0</v>
      </c>
      <c r="E106" s="11">
        <f t="shared" si="54"/>
        <v>0</v>
      </c>
      <c r="F106" s="11">
        <f t="shared" si="54"/>
        <v>0</v>
      </c>
      <c r="G106" s="11" t="str">
        <f t="shared" si="54"/>
        <v>-</v>
      </c>
      <c r="H106" s="11">
        <f t="shared" si="54"/>
        <v>0</v>
      </c>
      <c r="I106" s="11">
        <f t="shared" si="54"/>
        <v>0</v>
      </c>
      <c r="J106" s="11">
        <f t="shared" si="54"/>
        <v>0</v>
      </c>
      <c r="K106" s="11">
        <f t="shared" si="54"/>
        <v>0</v>
      </c>
      <c r="L106" s="11">
        <f t="shared" si="54"/>
        <v>0</v>
      </c>
      <c r="M106" s="11">
        <f t="shared" si="54"/>
        <v>0</v>
      </c>
    </row>
    <row r="107" spans="1:13" x14ac:dyDescent="0.2">
      <c r="A107" s="59" t="s">
        <v>8</v>
      </c>
      <c r="B107" t="s">
        <v>105</v>
      </c>
      <c r="C107" s="11" t="str">
        <f t="shared" ref="C107:M107" si="55">IFERROR($BD12/C67,"-")</f>
        <v>-</v>
      </c>
      <c r="D107" s="11" t="str">
        <f t="shared" si="55"/>
        <v>-</v>
      </c>
      <c r="E107" s="11" t="str">
        <f t="shared" si="55"/>
        <v>-</v>
      </c>
      <c r="F107" s="11" t="str">
        <f t="shared" si="55"/>
        <v>-</v>
      </c>
      <c r="G107" s="11" t="str">
        <f t="shared" si="55"/>
        <v>-</v>
      </c>
      <c r="H107" s="11" t="str">
        <f t="shared" si="55"/>
        <v>-</v>
      </c>
      <c r="I107" s="11" t="str">
        <f t="shared" si="55"/>
        <v>-</v>
      </c>
      <c r="J107" s="11" t="str">
        <f t="shared" si="55"/>
        <v>-</v>
      </c>
      <c r="K107" s="11" t="str">
        <f t="shared" si="55"/>
        <v>-</v>
      </c>
      <c r="L107" s="11" t="str">
        <f t="shared" si="55"/>
        <v>-</v>
      </c>
      <c r="M107" s="11" t="str">
        <f t="shared" si="55"/>
        <v>-</v>
      </c>
    </row>
    <row r="108" spans="1:13" x14ac:dyDescent="0.2">
      <c r="A108" s="59" t="s">
        <v>9</v>
      </c>
      <c r="B108" t="s">
        <v>106</v>
      </c>
      <c r="C108" s="11">
        <f t="shared" ref="C108:M108" si="56">IFERROR($BD13/C68,"-")</f>
        <v>-1.6467161514610541E-5</v>
      </c>
      <c r="D108" s="11">
        <f t="shared" si="56"/>
        <v>-1.6988931295679785E-5</v>
      </c>
      <c r="E108" s="11">
        <f t="shared" si="56"/>
        <v>-4.3710095770151641E-6</v>
      </c>
      <c r="F108" s="11">
        <f t="shared" si="56"/>
        <v>-4.4807481874589103E-6</v>
      </c>
      <c r="G108" s="11">
        <f t="shared" si="56"/>
        <v>-543.79596016010419</v>
      </c>
      <c r="H108" s="11">
        <f t="shared" si="56"/>
        <v>-543.79400698566724</v>
      </c>
      <c r="I108" s="11">
        <f t="shared" si="56"/>
        <v>-2.9399687124322479E-6</v>
      </c>
      <c r="J108" s="11">
        <f t="shared" si="56"/>
        <v>3.4834651977485562E-5</v>
      </c>
      <c r="K108" s="11">
        <f t="shared" si="56"/>
        <v>3.4834651977510553E-5</v>
      </c>
      <c r="L108" s="11">
        <f t="shared" si="56"/>
        <v>-2.7111532836544948E-6</v>
      </c>
      <c r="M108" s="11">
        <f t="shared" si="56"/>
        <v>-2.711153283654646E-6</v>
      </c>
    </row>
    <row r="109" spans="1:13" x14ac:dyDescent="0.2">
      <c r="A109" s="59" t="s">
        <v>10</v>
      </c>
      <c r="B109" t="s">
        <v>107</v>
      </c>
      <c r="C109" s="11">
        <f t="shared" ref="C109:M109" si="57">IFERROR($BD14/C69,"-")</f>
        <v>0</v>
      </c>
      <c r="D109" s="11">
        <f t="shared" si="57"/>
        <v>0</v>
      </c>
      <c r="E109" s="11">
        <f t="shared" si="57"/>
        <v>0</v>
      </c>
      <c r="F109" s="11">
        <f t="shared" si="57"/>
        <v>0</v>
      </c>
      <c r="G109" s="11" t="str">
        <f t="shared" si="57"/>
        <v>-</v>
      </c>
      <c r="H109" s="11">
        <f t="shared" si="57"/>
        <v>0</v>
      </c>
      <c r="I109" s="11">
        <f t="shared" si="57"/>
        <v>0</v>
      </c>
      <c r="J109" s="11" t="str">
        <f t="shared" si="57"/>
        <v>-</v>
      </c>
      <c r="K109" s="11" t="str">
        <f t="shared" si="57"/>
        <v>-</v>
      </c>
      <c r="L109" s="11" t="str">
        <f t="shared" si="57"/>
        <v>-</v>
      </c>
      <c r="M109" s="11" t="str">
        <f t="shared" si="57"/>
        <v>-</v>
      </c>
    </row>
    <row r="110" spans="1:13" x14ac:dyDescent="0.2">
      <c r="A110" s="59" t="s">
        <v>12</v>
      </c>
      <c r="B110" t="s">
        <v>108</v>
      </c>
      <c r="C110" s="11" t="str">
        <f t="shared" ref="C110:M110" si="58">IFERROR($BD15/C70,"-")</f>
        <v>-</v>
      </c>
      <c r="D110" s="11" t="str">
        <f t="shared" si="58"/>
        <v>-</v>
      </c>
      <c r="E110" s="11" t="str">
        <f t="shared" si="58"/>
        <v>-</v>
      </c>
      <c r="F110" s="11" t="str">
        <f t="shared" si="58"/>
        <v>-</v>
      </c>
      <c r="G110" s="11" t="str">
        <f t="shared" si="58"/>
        <v>-</v>
      </c>
      <c r="H110" s="11" t="str">
        <f t="shared" si="58"/>
        <v>-</v>
      </c>
      <c r="I110" s="11" t="str">
        <f t="shared" si="58"/>
        <v>-</v>
      </c>
      <c r="J110" s="11" t="str">
        <f t="shared" si="58"/>
        <v>-</v>
      </c>
      <c r="K110" s="11" t="str">
        <f t="shared" si="58"/>
        <v>-</v>
      </c>
      <c r="L110" s="11" t="str">
        <f t="shared" si="58"/>
        <v>-</v>
      </c>
      <c r="M110" s="11" t="str">
        <f t="shared" si="58"/>
        <v>-</v>
      </c>
    </row>
    <row r="111" spans="1:13" x14ac:dyDescent="0.2">
      <c r="A111" s="59" t="s">
        <v>13</v>
      </c>
      <c r="B111" t="s">
        <v>109</v>
      </c>
      <c r="C111" s="11">
        <f t="shared" ref="C111:M111" si="59">IFERROR($BD16/C71,"-")</f>
        <v>2.3413485131023652E-6</v>
      </c>
      <c r="D111" s="11">
        <f t="shared" si="59"/>
        <v>-4.5991649356801028E-7</v>
      </c>
      <c r="E111" s="11">
        <f t="shared" si="59"/>
        <v>5.9947229551451187E-7</v>
      </c>
      <c r="F111" s="11">
        <f t="shared" si="59"/>
        <v>-1.6296927171207134E-7</v>
      </c>
      <c r="G111" s="11">
        <f t="shared" si="59"/>
        <v>155.43393275996874</v>
      </c>
      <c r="H111" s="11">
        <f t="shared" si="59"/>
        <v>155.46761336107045</v>
      </c>
      <c r="I111" s="11">
        <f t="shared" si="59"/>
        <v>2.4771802708468396E-7</v>
      </c>
      <c r="J111" s="11">
        <f t="shared" si="59"/>
        <v>-1.7936965612819434E-6</v>
      </c>
      <c r="K111" s="11">
        <f t="shared" si="59"/>
        <v>-1.2109035627214597E-7</v>
      </c>
      <c r="L111" s="11">
        <f t="shared" si="59"/>
        <v>2.1765837075988672E-7</v>
      </c>
      <c r="M111" s="11">
        <f t="shared" si="59"/>
        <v>8.1332923838923324E-8</v>
      </c>
    </row>
    <row r="112" spans="1:13" x14ac:dyDescent="0.2">
      <c r="A112" s="59" t="s">
        <v>15</v>
      </c>
      <c r="B112" t="s">
        <v>110</v>
      </c>
      <c r="C112" s="11">
        <f t="shared" ref="C112:M112" si="60">IFERROR($BD17/C72,"-")</f>
        <v>-1.7960043090784448E-5</v>
      </c>
      <c r="D112" s="11">
        <f t="shared" si="60"/>
        <v>-1.7967193615058691E-5</v>
      </c>
      <c r="E112" s="11">
        <f t="shared" si="60"/>
        <v>-4.7338668043366032E-6</v>
      </c>
      <c r="F112" s="11">
        <f t="shared" si="60"/>
        <v>-4.7355107257607487E-6</v>
      </c>
      <c r="G112" s="11">
        <f t="shared" si="60"/>
        <v>-1029.3556353839247</v>
      </c>
      <c r="H112" s="11">
        <f t="shared" si="60"/>
        <v>-1027.8556215514338</v>
      </c>
      <c r="I112" s="11">
        <f t="shared" si="60"/>
        <v>-3.1614474190613181E-6</v>
      </c>
      <c r="J112" s="11" t="str">
        <f t="shared" si="60"/>
        <v>-</v>
      </c>
      <c r="K112" s="11" t="str">
        <f t="shared" si="60"/>
        <v>-</v>
      </c>
      <c r="L112" s="11" t="str">
        <f t="shared" si="60"/>
        <v>-</v>
      </c>
      <c r="M112" s="11" t="str">
        <f t="shared" si="60"/>
        <v>-</v>
      </c>
    </row>
    <row r="113" spans="1:13" x14ac:dyDescent="0.2">
      <c r="A113" s="59" t="s">
        <v>16</v>
      </c>
      <c r="B113" t="s">
        <v>98</v>
      </c>
      <c r="C113" s="11">
        <f t="shared" ref="C113:M113" si="61">IFERROR($BD18/C73,"-")</f>
        <v>7.0986139875736811E-6</v>
      </c>
      <c r="D113" s="11">
        <f t="shared" si="61"/>
        <v>-2.3344905018276614E-4</v>
      </c>
      <c r="E113" s="11">
        <f t="shared" si="61"/>
        <v>2.1292619406016298E-6</v>
      </c>
      <c r="F113" s="11">
        <f t="shared" si="61"/>
        <v>2.9278251479008363E-5</v>
      </c>
      <c r="G113" s="11">
        <f t="shared" si="61"/>
        <v>437.50797780941627</v>
      </c>
      <c r="H113" s="11">
        <f t="shared" si="61"/>
        <v>437.51497366509307</v>
      </c>
      <c r="I113" s="11">
        <f t="shared" si="61"/>
        <v>1.4026573932664701E-6</v>
      </c>
      <c r="J113" s="11">
        <f t="shared" si="61"/>
        <v>1.7677834333703012E-6</v>
      </c>
      <c r="K113" s="11">
        <f t="shared" si="61"/>
        <v>1.8028679218682913E-6</v>
      </c>
      <c r="L113" s="11">
        <f t="shared" si="61"/>
        <v>6.7910645370724964E-6</v>
      </c>
      <c r="M113" s="11">
        <f t="shared" si="61"/>
        <v>6.3186893871237539E-6</v>
      </c>
    </row>
    <row r="114" spans="1:13" x14ac:dyDescent="0.2">
      <c r="A114" s="59" t="s">
        <v>17</v>
      </c>
      <c r="B114" t="s">
        <v>99</v>
      </c>
      <c r="C114" s="11" t="str">
        <f t="shared" ref="C114:M114" si="62">IFERROR($BD19/C74,"-")</f>
        <v>-</v>
      </c>
      <c r="D114" s="11">
        <f t="shared" si="62"/>
        <v>0</v>
      </c>
      <c r="E114" s="11" t="str">
        <f t="shared" si="62"/>
        <v>-</v>
      </c>
      <c r="F114" s="11">
        <f t="shared" si="62"/>
        <v>0</v>
      </c>
      <c r="G114" s="11">
        <f t="shared" si="62"/>
        <v>0</v>
      </c>
      <c r="H114" s="11">
        <f t="shared" si="62"/>
        <v>0</v>
      </c>
      <c r="I114" s="11">
        <f t="shared" si="62"/>
        <v>0</v>
      </c>
      <c r="J114" s="11">
        <f t="shared" si="62"/>
        <v>0</v>
      </c>
      <c r="K114" s="11">
        <f t="shared" si="62"/>
        <v>0</v>
      </c>
      <c r="L114" s="11">
        <f t="shared" si="62"/>
        <v>0</v>
      </c>
      <c r="M114" s="11">
        <f t="shared" si="62"/>
        <v>0</v>
      </c>
    </row>
    <row r="115" spans="1:13" x14ac:dyDescent="0.2">
      <c r="A115" s="13" t="s">
        <v>18</v>
      </c>
      <c r="B115" s="14" t="s">
        <v>119</v>
      </c>
      <c r="C115" s="11">
        <f t="shared" ref="C115:M115" si="63">IFERROR($BD20/C75,"-")</f>
        <v>9.7536530930222769E-5</v>
      </c>
      <c r="D115" s="11">
        <f t="shared" si="63"/>
        <v>6.4233263845412591E-6</v>
      </c>
      <c r="E115" s="11">
        <f t="shared" si="63"/>
        <v>8.2949539805894789E-5</v>
      </c>
      <c r="F115" s="11">
        <f t="shared" si="63"/>
        <v>2.2307849355302375E-6</v>
      </c>
      <c r="G115" s="11">
        <f t="shared" si="63"/>
        <v>123215.23566336844</v>
      </c>
      <c r="H115" s="11">
        <f t="shared" si="63"/>
        <v>516119.53843367158</v>
      </c>
      <c r="I115" s="11">
        <f t="shared" si="63"/>
        <v>-1.9286267080631348E-6</v>
      </c>
      <c r="J115" s="11" t="str">
        <f t="shared" si="63"/>
        <v>-</v>
      </c>
      <c r="K115" s="11" t="str">
        <f t="shared" si="63"/>
        <v>-</v>
      </c>
      <c r="L115" s="11" t="str">
        <f t="shared" si="63"/>
        <v>-</v>
      </c>
      <c r="M115" s="11" t="str">
        <f t="shared" si="63"/>
        <v>-</v>
      </c>
    </row>
    <row r="116" spans="1:13" x14ac:dyDescent="0.2">
      <c r="A116" s="59" t="s">
        <v>19</v>
      </c>
      <c r="B116" t="s">
        <v>100</v>
      </c>
      <c r="C116" s="11">
        <f t="shared" ref="C116:M116" si="64">IFERROR($BD21/C76,"-")</f>
        <v>9.7536530930222769E-5</v>
      </c>
      <c r="D116" s="11">
        <f t="shared" si="64"/>
        <v>6.4233263845412591E-6</v>
      </c>
      <c r="E116" s="11">
        <f t="shared" si="64"/>
        <v>8.2949539805894789E-5</v>
      </c>
      <c r="F116" s="11">
        <f t="shared" si="64"/>
        <v>2.2307849355302375E-6</v>
      </c>
      <c r="G116" s="11">
        <f t="shared" si="64"/>
        <v>123215.23566336844</v>
      </c>
      <c r="H116" s="11">
        <f t="shared" si="64"/>
        <v>516119.53843367158</v>
      </c>
      <c r="I116" s="11">
        <f t="shared" si="64"/>
        <v>-1.9286267080631348E-6</v>
      </c>
      <c r="J116" s="11">
        <f t="shared" si="64"/>
        <v>-4.7959576083423281E-5</v>
      </c>
      <c r="K116" s="11">
        <f t="shared" si="64"/>
        <v>-2.9207524076763256E-6</v>
      </c>
      <c r="L116" s="11">
        <f t="shared" si="64"/>
        <v>-2.0094332312726152E-6</v>
      </c>
      <c r="M116" s="11">
        <f t="shared" si="64"/>
        <v>-5.6777494054236006E-6</v>
      </c>
    </row>
    <row r="117" spans="1:13" x14ac:dyDescent="0.2">
      <c r="A117" s="13" t="s">
        <v>48</v>
      </c>
      <c r="B117" s="14" t="s">
        <v>120</v>
      </c>
      <c r="C117" s="11">
        <f t="shared" ref="C117:M117" si="65">IFERROR($BD22/C77,"-")</f>
        <v>1.2142434738531723E-4</v>
      </c>
      <c r="D117" s="11">
        <f t="shared" si="65"/>
        <v>1.2267273915350654E-4</v>
      </c>
      <c r="E117" s="11">
        <f t="shared" si="65"/>
        <v>1.0377242698819538E-4</v>
      </c>
      <c r="F117" s="11">
        <f t="shared" si="65"/>
        <v>1.0694637303873803E-4</v>
      </c>
      <c r="G117" s="11" t="str">
        <f t="shared" si="65"/>
        <v>-</v>
      </c>
      <c r="H117" s="11">
        <f t="shared" si="65"/>
        <v>-1157619.2046608662</v>
      </c>
      <c r="I117" s="11">
        <f t="shared" si="65"/>
        <v>-3.6211047845682214E-6</v>
      </c>
      <c r="J117" s="11">
        <f t="shared" si="65"/>
        <v>5.8745046002390268E-6</v>
      </c>
      <c r="K117" s="11">
        <f t="shared" si="65"/>
        <v>5.8745046002385245E-6</v>
      </c>
      <c r="L117" s="11">
        <f t="shared" si="65"/>
        <v>-2.2402139612996912E-6</v>
      </c>
      <c r="M117" s="11">
        <f t="shared" si="65"/>
        <v>-2.2402139612996179E-6</v>
      </c>
    </row>
    <row r="118" spans="1:13" x14ac:dyDescent="0.2">
      <c r="A118" s="59" t="s">
        <v>20</v>
      </c>
      <c r="B118" t="s">
        <v>101</v>
      </c>
      <c r="C118" s="11">
        <f t="shared" ref="C118:M118" si="66">IFERROR($BD23/C78,"-")</f>
        <v>1.2142434738531723E-4</v>
      </c>
      <c r="D118" s="11">
        <f t="shared" si="66"/>
        <v>1.2267273915350654E-4</v>
      </c>
      <c r="E118" s="11">
        <f t="shared" si="66"/>
        <v>1.0377242698819538E-4</v>
      </c>
      <c r="F118" s="11">
        <f t="shared" si="66"/>
        <v>1.0694637303873803E-4</v>
      </c>
      <c r="G118" s="11" t="str">
        <f t="shared" si="66"/>
        <v>-</v>
      </c>
      <c r="H118" s="11">
        <f t="shared" si="66"/>
        <v>-1157619.2046608662</v>
      </c>
      <c r="I118" s="11">
        <f t="shared" si="66"/>
        <v>-3.6211047845682214E-6</v>
      </c>
      <c r="J118" s="11">
        <f t="shared" si="66"/>
        <v>-5.7230666918846182E-6</v>
      </c>
      <c r="K118" s="11">
        <f t="shared" si="66"/>
        <v>-5.724178585040699E-6</v>
      </c>
      <c r="L118" s="11">
        <f t="shared" si="66"/>
        <v>-9.8592767586567736E-6</v>
      </c>
      <c r="M118" s="11">
        <f t="shared" si="66"/>
        <v>-9.8559786429544668E-6</v>
      </c>
    </row>
    <row r="119" spans="1:13" x14ac:dyDescent="0.2">
      <c r="A119" s="59" t="s">
        <v>21</v>
      </c>
      <c r="B119" t="s">
        <v>102</v>
      </c>
      <c r="C119" s="11" t="str">
        <f t="shared" ref="C119:M119" si="67">IFERROR($BD24/C79,"-")</f>
        <v>-</v>
      </c>
      <c r="D119" s="11" t="str">
        <f t="shared" si="67"/>
        <v>-</v>
      </c>
      <c r="E119" s="11" t="str">
        <f t="shared" si="67"/>
        <v>-</v>
      </c>
      <c r="F119" s="11" t="str">
        <f t="shared" si="67"/>
        <v>-</v>
      </c>
      <c r="G119" s="11" t="str">
        <f t="shared" si="67"/>
        <v>-</v>
      </c>
      <c r="H119" s="11" t="str">
        <f t="shared" si="67"/>
        <v>-</v>
      </c>
      <c r="I119" s="11" t="str">
        <f t="shared" si="67"/>
        <v>-</v>
      </c>
      <c r="J119" s="11" t="str">
        <f t="shared" si="67"/>
        <v>-</v>
      </c>
      <c r="K119" s="11" t="str">
        <f t="shared" si="67"/>
        <v>-</v>
      </c>
      <c r="L119" s="11" t="str">
        <f t="shared" si="67"/>
        <v>-</v>
      </c>
      <c r="M119" s="11" t="str">
        <f t="shared" si="67"/>
        <v>-</v>
      </c>
    </row>
    <row r="120" spans="1:13" x14ac:dyDescent="0.2">
      <c r="A120" s="59" t="s">
        <v>23</v>
      </c>
      <c r="B120" t="s">
        <v>111</v>
      </c>
      <c r="C120" s="11">
        <f t="shared" ref="C120:M120" si="68">IFERROR($BD25/C80,"-")</f>
        <v>-3.4116736336894253E-5</v>
      </c>
      <c r="D120" s="11">
        <f t="shared" si="68"/>
        <v>-3.4125633357955305E-5</v>
      </c>
      <c r="E120" s="11">
        <f t="shared" si="68"/>
        <v>-1.1811116471029642E-5</v>
      </c>
      <c r="F120" s="11">
        <f t="shared" si="68"/>
        <v>-1.1814305801642832E-5</v>
      </c>
      <c r="G120" s="11" t="str">
        <f t="shared" si="68"/>
        <v>-</v>
      </c>
      <c r="H120" s="11">
        <f t="shared" si="68"/>
        <v>5722899.0480522122</v>
      </c>
      <c r="I120" s="11">
        <f t="shared" si="68"/>
        <v>-7.0830496572374189E-6</v>
      </c>
      <c r="J120" s="11" t="str">
        <f t="shared" si="68"/>
        <v>-</v>
      </c>
      <c r="K120" s="11" t="str">
        <f t="shared" si="68"/>
        <v>-</v>
      </c>
      <c r="L120" s="11">
        <f t="shared" si="68"/>
        <v>-7.0830496572374189E-6</v>
      </c>
      <c r="M120" s="11">
        <f t="shared" si="68"/>
        <v>-7.0830496572374189E-6</v>
      </c>
    </row>
    <row r="121" spans="1:13" x14ac:dyDescent="0.2">
      <c r="A121" s="59" t="s">
        <v>24</v>
      </c>
      <c r="B121" t="s">
        <v>121</v>
      </c>
      <c r="C121" s="11">
        <f t="shared" ref="C121:M121" si="69">IFERROR($BD26/C81,"-")</f>
        <v>-3.49434986791899E-3</v>
      </c>
      <c r="D121" s="11">
        <f t="shared" si="69"/>
        <v>-3.497819762616193E-3</v>
      </c>
      <c r="E121" s="11">
        <f t="shared" si="69"/>
        <v>-3.0428753993610221E-3</v>
      </c>
      <c r="F121" s="11">
        <f t="shared" si="69"/>
        <v>-3.0512139870040381E-3</v>
      </c>
      <c r="G121" s="11" t="str">
        <f t="shared" si="69"/>
        <v>-</v>
      </c>
      <c r="H121" s="11">
        <f t="shared" si="69"/>
        <v>-5.3355406456357104E+16</v>
      </c>
      <c r="I121" s="11">
        <f t="shared" si="69"/>
        <v>-5.1601330553869371E-3</v>
      </c>
      <c r="J121" s="11" t="str">
        <f t="shared" si="69"/>
        <v>-</v>
      </c>
      <c r="K121" s="11" t="str">
        <f t="shared" si="69"/>
        <v>-</v>
      </c>
      <c r="L121" s="11">
        <f t="shared" si="69"/>
        <v>-5.1601330553869371E-3</v>
      </c>
      <c r="M121" s="11">
        <f t="shared" si="69"/>
        <v>-5.1601330553869371E-3</v>
      </c>
    </row>
    <row r="122" spans="1:13" x14ac:dyDescent="0.2">
      <c r="A122" s="13" t="s">
        <v>25</v>
      </c>
      <c r="B122" s="14" t="s">
        <v>122</v>
      </c>
      <c r="C122" s="11">
        <f t="shared" ref="C122:M122" si="70">IFERROR($BD27/C82,"-")</f>
        <v>-3.49434986791899E-3</v>
      </c>
      <c r="D122" s="11">
        <f t="shared" si="70"/>
        <v>-3.497819762616193E-3</v>
      </c>
      <c r="E122" s="11">
        <f t="shared" si="70"/>
        <v>-3.0428753993610221E-3</v>
      </c>
      <c r="F122" s="11">
        <f t="shared" si="70"/>
        <v>-3.0512139870040381E-3</v>
      </c>
      <c r="G122" s="11" t="str">
        <f t="shared" si="70"/>
        <v>-</v>
      </c>
      <c r="H122" s="11">
        <f t="shared" si="70"/>
        <v>-5.3355406456357104E+16</v>
      </c>
      <c r="I122" s="11">
        <f t="shared" si="70"/>
        <v>-5.1601330553869371E-3</v>
      </c>
      <c r="J122" s="11" t="str">
        <f t="shared" si="70"/>
        <v>-</v>
      </c>
      <c r="K122" s="11" t="str">
        <f t="shared" si="70"/>
        <v>-</v>
      </c>
      <c r="L122" s="11">
        <f t="shared" si="70"/>
        <v>-5.1601330553869371E-3</v>
      </c>
      <c r="M122" s="11">
        <f t="shared" si="70"/>
        <v>-5.1601330553869371E-3</v>
      </c>
    </row>
    <row r="123" spans="1:13" x14ac:dyDescent="0.2">
      <c r="A123" s="13" t="s">
        <v>26</v>
      </c>
      <c r="B123" s="14" t="s">
        <v>123</v>
      </c>
      <c r="C123" s="11">
        <f t="shared" ref="C123:M123" si="71">IFERROR($BD28/C83,"-")</f>
        <v>0</v>
      </c>
      <c r="D123" s="11">
        <f t="shared" si="71"/>
        <v>0</v>
      </c>
      <c r="E123" s="11">
        <f t="shared" si="71"/>
        <v>0</v>
      </c>
      <c r="F123" s="11">
        <f t="shared" si="71"/>
        <v>0</v>
      </c>
      <c r="G123" s="11" t="str">
        <f t="shared" si="71"/>
        <v>-</v>
      </c>
      <c r="H123" s="11">
        <f t="shared" si="71"/>
        <v>0</v>
      </c>
      <c r="I123" s="11">
        <f t="shared" si="71"/>
        <v>0</v>
      </c>
      <c r="J123" s="11" t="str">
        <f t="shared" si="71"/>
        <v>-</v>
      </c>
      <c r="K123" s="11" t="str">
        <f t="shared" si="71"/>
        <v>-</v>
      </c>
      <c r="L123" s="11">
        <f t="shared" si="71"/>
        <v>0</v>
      </c>
      <c r="M123" s="11">
        <f t="shared" si="71"/>
        <v>0</v>
      </c>
    </row>
    <row r="124" spans="1:13" x14ac:dyDescent="0.2">
      <c r="A124" s="59" t="s">
        <v>27</v>
      </c>
      <c r="B124" t="s">
        <v>103</v>
      </c>
      <c r="C124" s="11">
        <f t="shared" ref="C124:M124" si="72">IFERROR($BD29/C84,"-")</f>
        <v>0</v>
      </c>
      <c r="D124" s="11">
        <f t="shared" si="72"/>
        <v>0</v>
      </c>
      <c r="E124" s="11">
        <f t="shared" si="72"/>
        <v>0</v>
      </c>
      <c r="F124" s="11">
        <f t="shared" si="72"/>
        <v>0</v>
      </c>
      <c r="G124" s="11" t="str">
        <f t="shared" si="72"/>
        <v>-</v>
      </c>
      <c r="H124" s="11">
        <f t="shared" si="72"/>
        <v>0</v>
      </c>
      <c r="I124" s="11">
        <f t="shared" si="72"/>
        <v>0</v>
      </c>
      <c r="J124" s="11" t="str">
        <f t="shared" si="72"/>
        <v>-</v>
      </c>
      <c r="K124" s="11" t="str">
        <f t="shared" si="72"/>
        <v>-</v>
      </c>
      <c r="L124" s="11">
        <f t="shared" si="72"/>
        <v>0</v>
      </c>
      <c r="M124" s="11">
        <f t="shared" si="72"/>
        <v>0</v>
      </c>
    </row>
    <row r="126" spans="1:13" x14ac:dyDescent="0.2">
      <c r="C126" s="53"/>
    </row>
    <row r="128" spans="1:13" x14ac:dyDescent="0.2">
      <c r="C128" s="38"/>
      <c r="D128" s="28"/>
      <c r="E128" s="28"/>
      <c r="F128" s="28"/>
      <c r="G128" s="28"/>
      <c r="H128" s="28"/>
      <c r="I128" s="28"/>
      <c r="J128" s="39"/>
      <c r="K128" s="28"/>
      <c r="L128" s="28"/>
      <c r="M128" s="28"/>
    </row>
    <row r="129" spans="1:19" ht="78.75" customHeight="1" x14ac:dyDescent="0.2">
      <c r="A129" s="59"/>
      <c r="B129" s="40" t="s">
        <v>197</v>
      </c>
      <c r="C129" s="9" t="s">
        <v>198</v>
      </c>
      <c r="D129" s="9"/>
      <c r="E129" s="41" t="s">
        <v>170</v>
      </c>
      <c r="F129" s="41" t="s">
        <v>171</v>
      </c>
      <c r="G129" s="41" t="s">
        <v>172</v>
      </c>
      <c r="H129" s="41" t="s">
        <v>173</v>
      </c>
      <c r="I129" s="41" t="s">
        <v>174</v>
      </c>
      <c r="J129" s="41" t="s">
        <v>175</v>
      </c>
      <c r="K129" s="41" t="s">
        <v>176</v>
      </c>
      <c r="L129" s="41" t="s">
        <v>177</v>
      </c>
      <c r="M129" s="41" t="s">
        <v>178</v>
      </c>
      <c r="N129" s="41" t="s">
        <v>179</v>
      </c>
      <c r="O129" s="41" t="s">
        <v>180</v>
      </c>
      <c r="P129" s="42" t="s">
        <v>181</v>
      </c>
      <c r="Q129" s="42" t="s">
        <v>182</v>
      </c>
      <c r="R129" s="43" t="s">
        <v>183</v>
      </c>
      <c r="S129" s="43" t="s">
        <v>184</v>
      </c>
    </row>
    <row r="130" spans="1:19" x14ac:dyDescent="0.2">
      <c r="A130" s="59"/>
      <c r="B130" s="6" t="s">
        <v>222</v>
      </c>
      <c r="C130" s="45">
        <f t="shared" ref="C130:C133" si="73">BE5</f>
        <v>6.0942165884575532</v>
      </c>
      <c r="D130" s="57"/>
      <c r="E130" s="46">
        <f t="shared" ref="E130:E133" si="74">IFERROR(-1/C100,"-")</f>
        <v>779.38935949783649</v>
      </c>
      <c r="F130" s="46">
        <f t="shared" ref="F130:F133" si="75">IFERROR(-1/D100,"-")</f>
        <v>596.18516058260707</v>
      </c>
      <c r="G130" s="46">
        <f t="shared" ref="G130:G133" si="76">IFERROR(-1/E100,"-")</f>
        <v>1917.8499603875919</v>
      </c>
      <c r="H130" s="46">
        <f t="shared" ref="H130:H133" si="77">IFERROR(-1/F100,"-")</f>
        <v>1368.293558413066</v>
      </c>
      <c r="I130" s="46">
        <f t="shared" ref="I130:I133" si="78">IFERROR(-1/G100,"-")</f>
        <v>2.7200316899262596E-6</v>
      </c>
      <c r="J130" s="46">
        <f t="shared" ref="J130:J133" si="79">IFERROR(-1/H100,"-")</f>
        <v>6.2154915002058527E-8</v>
      </c>
      <c r="K130" s="46">
        <f t="shared" ref="K130:K133" si="80">IFERROR(-1/I100,"-")</f>
        <v>1048.5447010786763</v>
      </c>
      <c r="L130" s="46">
        <f t="shared" ref="L130:L133" si="81">IFERROR(-1/J100,"-")</f>
        <v>2514.0429825717524</v>
      </c>
      <c r="M130" s="46">
        <f t="shared" ref="M130:M133" si="82">IFERROR(-1/K100,"-")</f>
        <v>1964.4787190578279</v>
      </c>
      <c r="N130" s="46">
        <f t="shared" ref="N130:N133" si="83">IFERROR(-1/L100,"-")</f>
        <v>-1465.4982814930761</v>
      </c>
      <c r="O130" s="46">
        <f t="shared" ref="O130:O133" si="84">IFERROR(-1/M100,"-")</f>
        <v>-915.9340179791518</v>
      </c>
      <c r="P130" s="47">
        <f t="shared" ref="P130:S130" si="85">IFERROR($C130*N60, "-")</f>
        <v>3.6516405021634464</v>
      </c>
      <c r="Q130" s="47">
        <f t="shared" si="85"/>
        <v>2.2051172527271619</v>
      </c>
      <c r="R130" s="48">
        <f t="shared" si="85"/>
        <v>1.645116216710342E-2</v>
      </c>
      <c r="S130" s="48">
        <f t="shared" si="85"/>
        <v>1.645116216710342E-2</v>
      </c>
    </row>
    <row r="131" spans="1:19" x14ac:dyDescent="0.2">
      <c r="A131" s="59"/>
      <c r="B131" s="6" t="s">
        <v>223</v>
      </c>
      <c r="C131" s="45">
        <f t="shared" si="73"/>
        <v>-2.5044453905682587</v>
      </c>
      <c r="D131" s="57"/>
      <c r="E131" s="46">
        <f t="shared" si="74"/>
        <v>218.20230909865015</v>
      </c>
      <c r="F131" s="46">
        <f t="shared" si="75"/>
        <v>207.76703648976937</v>
      </c>
      <c r="G131" s="46">
        <f t="shared" si="76"/>
        <v>463.27230834731643</v>
      </c>
      <c r="H131" s="46">
        <f t="shared" si="77"/>
        <v>428.53581356908512</v>
      </c>
      <c r="I131" s="46" t="str">
        <f t="shared" si="78"/>
        <v>-</v>
      </c>
      <c r="J131" s="46">
        <f t="shared" si="79"/>
        <v>1.1423872123018357E-14</v>
      </c>
      <c r="K131" s="46">
        <f t="shared" si="80"/>
        <v>32.410027799343837</v>
      </c>
      <c r="L131" s="46">
        <f t="shared" si="81"/>
        <v>636.30285005885446</v>
      </c>
      <c r="M131" s="46">
        <f t="shared" si="82"/>
        <v>636.30285005885446</v>
      </c>
      <c r="N131" s="46">
        <f t="shared" si="83"/>
        <v>-603.89282225951058</v>
      </c>
      <c r="O131" s="46">
        <f t="shared" si="84"/>
        <v>-603.89282225951058</v>
      </c>
      <c r="P131" s="47">
        <f t="shared" ref="P131:S131" si="86">IFERROR($C131*N61, "-")</f>
        <v>-0.48519246662826526</v>
      </c>
      <c r="Q131" s="47">
        <f t="shared" si="86"/>
        <v>-0.48519246662826526</v>
      </c>
      <c r="R131" s="48">
        <f t="shared" si="86"/>
        <v>6.0214330436524832E-3</v>
      </c>
      <c r="S131" s="48">
        <f t="shared" si="86"/>
        <v>6.0214330436524832E-3</v>
      </c>
    </row>
    <row r="132" spans="1:19" x14ac:dyDescent="0.2">
      <c r="A132" s="59"/>
      <c r="B132" s="6" t="s">
        <v>224</v>
      </c>
      <c r="C132" s="45">
        <f t="shared" si="73"/>
        <v>-483.1851565519907</v>
      </c>
      <c r="D132" s="57"/>
      <c r="E132" s="46">
        <f t="shared" si="74"/>
        <v>-31301.700811751063</v>
      </c>
      <c r="F132" s="46">
        <f t="shared" si="75"/>
        <v>-44635.916602241945</v>
      </c>
      <c r="G132" s="46">
        <f t="shared" si="76"/>
        <v>99052.957093158111</v>
      </c>
      <c r="H132" s="46">
        <f t="shared" si="77"/>
        <v>52718.341708542459</v>
      </c>
      <c r="I132" s="46">
        <f t="shared" si="78"/>
        <v>8.4378623888674135E-4</v>
      </c>
      <c r="J132" s="46">
        <f t="shared" si="79"/>
        <v>1.0571318129105403E-3</v>
      </c>
      <c r="K132" s="46">
        <f t="shared" si="80"/>
        <v>-5283.9630846540394</v>
      </c>
      <c r="L132" s="46">
        <f t="shared" si="81"/>
        <v>8082.426163432594</v>
      </c>
      <c r="M132" s="46">
        <f t="shared" si="82"/>
        <v>8082.4261634323339</v>
      </c>
      <c r="N132" s="46">
        <f t="shared" si="83"/>
        <v>-13366.389248086633</v>
      </c>
      <c r="O132" s="46">
        <f t="shared" si="84"/>
        <v>-13366.389248086372</v>
      </c>
      <c r="P132" s="47">
        <f t="shared" ref="P132:S132" si="87">IFERROR($C132*N62, "-")</f>
        <v>-181.29396501739461</v>
      </c>
      <c r="Q132" s="47">
        <f t="shared" si="87"/>
        <v>-181.29396501739527</v>
      </c>
      <c r="R132" s="48">
        <f t="shared" si="87"/>
        <v>52.286706465017389</v>
      </c>
      <c r="S132" s="48">
        <f t="shared" si="87"/>
        <v>52.286706465017389</v>
      </c>
    </row>
    <row r="133" spans="1:19" x14ac:dyDescent="0.2">
      <c r="A133" s="59"/>
      <c r="B133" s="6" t="s">
        <v>225</v>
      </c>
      <c r="C133" s="45" t="str">
        <f t="shared" si="73"/>
        <v>-</v>
      </c>
      <c r="D133" s="57"/>
      <c r="E133" s="46" t="str">
        <f t="shared" si="74"/>
        <v>-</v>
      </c>
      <c r="F133" s="46" t="str">
        <f t="shared" si="75"/>
        <v>-</v>
      </c>
      <c r="G133" s="46" t="str">
        <f t="shared" si="76"/>
        <v>-</v>
      </c>
      <c r="H133" s="46" t="str">
        <f t="shared" si="77"/>
        <v>-</v>
      </c>
      <c r="I133" s="46" t="str">
        <f t="shared" si="78"/>
        <v>-</v>
      </c>
      <c r="J133" s="46" t="str">
        <f t="shared" si="79"/>
        <v>-</v>
      </c>
      <c r="K133" s="46" t="str">
        <f t="shared" si="80"/>
        <v>-</v>
      </c>
      <c r="L133" s="46" t="str">
        <f t="shared" si="81"/>
        <v>-</v>
      </c>
      <c r="M133" s="46" t="str">
        <f t="shared" si="82"/>
        <v>-</v>
      </c>
      <c r="N133" s="46" t="str">
        <f t="shared" si="83"/>
        <v>-</v>
      </c>
      <c r="O133" s="46" t="str">
        <f t="shared" si="84"/>
        <v>-</v>
      </c>
      <c r="P133" s="47" t="str">
        <f t="shared" ref="P133:S133" si="88">IFERROR($C133*N63, "-")</f>
        <v>-</v>
      </c>
      <c r="Q133" s="47" t="str">
        <f t="shared" si="88"/>
        <v>-</v>
      </c>
      <c r="R133" s="48" t="str">
        <f t="shared" si="88"/>
        <v>-</v>
      </c>
      <c r="S133" s="48" t="str">
        <f t="shared" si="88"/>
        <v>-</v>
      </c>
    </row>
    <row r="134" spans="1:19" x14ac:dyDescent="0.2">
      <c r="A134" s="59"/>
      <c r="B134" t="s">
        <v>199</v>
      </c>
      <c r="C134" s="45">
        <f t="shared" ref="C134:C154" si="89">BE9</f>
        <v>691.85000691850007</v>
      </c>
      <c r="D134" s="57"/>
      <c r="E134" s="46">
        <f t="shared" ref="E134:E154" si="90">IFERROR(-1/C104,"-")</f>
        <v>105403.34855403348</v>
      </c>
      <c r="F134" s="46">
        <f t="shared" ref="F134:F154" si="91">IFERROR(-1/D104,"-")</f>
        <v>22657.603431583047</v>
      </c>
      <c r="G134" s="46">
        <f t="shared" ref="G134:G154" si="92">IFERROR(-1/E104,"-")</f>
        <v>373986.43973986438</v>
      </c>
      <c r="H134" s="46">
        <f t="shared" ref="H134:H154" si="93">IFERROR(-1/F104,"-")</f>
        <v>125757.99086759603</v>
      </c>
      <c r="I134" s="46">
        <f t="shared" ref="I134:I154" si="94">IFERROR(-1/G104,"-")</f>
        <v>8.5277431852774329E-5</v>
      </c>
      <c r="J134" s="46">
        <f t="shared" ref="J134:J154" si="95">IFERROR(-1/H104,"-")</f>
        <v>8.5277431859959662E-5</v>
      </c>
      <c r="K134" s="46">
        <f t="shared" ref="K134:K154" si="96">IFERROR(-1/I104,"-")</f>
        <v>424747.40556247404</v>
      </c>
      <c r="L134" s="46">
        <f t="shared" ref="L134:L154" si="97">IFERROR(-1/J104,"-")</f>
        <v>396644.4583667324</v>
      </c>
      <c r="M134" s="46">
        <f t="shared" ref="M134:M154" si="98">IFERROR(-1/K104,"-")</f>
        <v>148415.59438445655</v>
      </c>
      <c r="N134" s="46">
        <f t="shared" ref="N134:N154" si="99">IFERROR(-1/L104,"-")</f>
        <v>28102.947195741697</v>
      </c>
      <c r="O134" s="46">
        <f t="shared" ref="O134:O154" si="100">IFERROR(-1/M104,"-")</f>
        <v>276331.81117801752</v>
      </c>
      <c r="P134" s="47">
        <f t="shared" ref="P134:P154" si="101">IFERROR($C134*N64, "-")</f>
        <v>82.296042617960751</v>
      </c>
      <c r="Q134" s="47">
        <f t="shared" ref="Q134:Q154" si="102">IFERROR($C134*O64, "-")</f>
        <v>-571.07326691570495</v>
      </c>
      <c r="R134" s="48">
        <f t="shared" ref="R134:R154" si="103">IFERROR($C134*P64, "-")</f>
        <v>0.4021793275219388</v>
      </c>
      <c r="S134" s="48">
        <f t="shared" ref="S134:S154" si="104">IFERROR($C134*Q64, "-")</f>
        <v>0.4021793275219388</v>
      </c>
    </row>
    <row r="135" spans="1:19" x14ac:dyDescent="0.2">
      <c r="A135" s="13"/>
      <c r="B135" s="31" t="s">
        <v>200</v>
      </c>
      <c r="C135" s="45">
        <f t="shared" si="89"/>
        <v>-691.85000691850007</v>
      </c>
      <c r="D135" s="57"/>
      <c r="E135" s="46">
        <f t="shared" si="90"/>
        <v>105403.34855403348</v>
      </c>
      <c r="F135" s="46">
        <f t="shared" si="91"/>
        <v>22657.603431583047</v>
      </c>
      <c r="G135" s="46">
        <f t="shared" si="92"/>
        <v>373986.43973986438</v>
      </c>
      <c r="H135" s="46">
        <f t="shared" si="93"/>
        <v>125757.99086759603</v>
      </c>
      <c r="I135" s="46">
        <f t="shared" si="94"/>
        <v>8.5277431852774329E-5</v>
      </c>
      <c r="J135" s="46">
        <f t="shared" si="95"/>
        <v>8.5277431859959662E-5</v>
      </c>
      <c r="K135" s="46">
        <f t="shared" si="96"/>
        <v>424747.40556247404</v>
      </c>
      <c r="L135" s="46">
        <f t="shared" si="97"/>
        <v>286917.2879734856</v>
      </c>
      <c r="M135" s="46">
        <f t="shared" si="98"/>
        <v>18417.218788484974</v>
      </c>
      <c r="N135" s="46">
        <f t="shared" si="99"/>
        <v>137830.11758898848</v>
      </c>
      <c r="O135" s="46">
        <f t="shared" si="100"/>
        <v>406330.18677398912</v>
      </c>
      <c r="P135" s="47">
        <f t="shared" si="101"/>
        <v>82.296042617960751</v>
      </c>
      <c r="Q135" s="47">
        <f t="shared" si="102"/>
        <v>-571.07326691570495</v>
      </c>
      <c r="R135" s="48">
        <f t="shared" si="103"/>
        <v>0.4021793275219388</v>
      </c>
      <c r="S135" s="48">
        <f t="shared" si="104"/>
        <v>0.4021793275219388</v>
      </c>
    </row>
    <row r="136" spans="1:19" x14ac:dyDescent="0.2">
      <c r="A136" s="59"/>
      <c r="B136" t="s">
        <v>201</v>
      </c>
      <c r="C136" s="45" t="str">
        <f t="shared" si="89"/>
        <v>-</v>
      </c>
      <c r="D136" s="57"/>
      <c r="E136" s="46" t="str">
        <f t="shared" si="90"/>
        <v>-</v>
      </c>
      <c r="F136" s="46" t="str">
        <f t="shared" si="91"/>
        <v>-</v>
      </c>
      <c r="G136" s="46" t="str">
        <f t="shared" si="92"/>
        <v>-</v>
      </c>
      <c r="H136" s="46" t="str">
        <f t="shared" si="93"/>
        <v>-</v>
      </c>
      <c r="I136" s="46" t="str">
        <f t="shared" si="94"/>
        <v>-</v>
      </c>
      <c r="J136" s="46" t="str">
        <f t="shared" si="95"/>
        <v>-</v>
      </c>
      <c r="K136" s="46" t="str">
        <f t="shared" si="96"/>
        <v>-</v>
      </c>
      <c r="L136" s="46" t="str">
        <f t="shared" si="97"/>
        <v>-</v>
      </c>
      <c r="M136" s="46" t="str">
        <f t="shared" si="98"/>
        <v>-</v>
      </c>
      <c r="N136" s="46" t="str">
        <f t="shared" si="99"/>
        <v>-</v>
      </c>
      <c r="O136" s="46" t="str">
        <f t="shared" si="100"/>
        <v>-</v>
      </c>
      <c r="P136" s="47" t="str">
        <f t="shared" si="101"/>
        <v>-</v>
      </c>
      <c r="Q136" s="47" t="str">
        <f t="shared" si="102"/>
        <v>-</v>
      </c>
      <c r="R136" s="48" t="str">
        <f t="shared" si="103"/>
        <v>-</v>
      </c>
      <c r="S136" s="48" t="str">
        <f t="shared" si="104"/>
        <v>-</v>
      </c>
    </row>
    <row r="137" spans="1:19" x14ac:dyDescent="0.2">
      <c r="A137" s="59"/>
      <c r="B137" t="s">
        <v>202</v>
      </c>
      <c r="C137" s="45" t="str">
        <f t="shared" si="89"/>
        <v>-</v>
      </c>
      <c r="D137" s="57"/>
      <c r="E137" s="46" t="str">
        <f t="shared" si="90"/>
        <v>-</v>
      </c>
      <c r="F137" s="46" t="str">
        <f t="shared" si="91"/>
        <v>-</v>
      </c>
      <c r="G137" s="46" t="str">
        <f t="shared" si="92"/>
        <v>-</v>
      </c>
      <c r="H137" s="46" t="str">
        <f t="shared" si="93"/>
        <v>-</v>
      </c>
      <c r="I137" s="46" t="str">
        <f t="shared" si="94"/>
        <v>-</v>
      </c>
      <c r="J137" s="46" t="str">
        <f t="shared" si="95"/>
        <v>-</v>
      </c>
      <c r="K137" s="46" t="str">
        <f t="shared" si="96"/>
        <v>-</v>
      </c>
      <c r="L137" s="46" t="str">
        <f t="shared" si="97"/>
        <v>-</v>
      </c>
      <c r="M137" s="46" t="str">
        <f t="shared" si="98"/>
        <v>-</v>
      </c>
      <c r="N137" s="46" t="str">
        <f t="shared" si="99"/>
        <v>-</v>
      </c>
      <c r="O137" s="46" t="str">
        <f t="shared" si="100"/>
        <v>-</v>
      </c>
      <c r="P137" s="47" t="str">
        <f t="shared" si="101"/>
        <v>-</v>
      </c>
      <c r="Q137" s="47" t="str">
        <f t="shared" si="102"/>
        <v>-</v>
      </c>
      <c r="R137" s="48" t="str">
        <f t="shared" si="103"/>
        <v>-</v>
      </c>
      <c r="S137" s="48" t="str">
        <f t="shared" si="104"/>
        <v>-</v>
      </c>
    </row>
    <row r="138" spans="1:19" x14ac:dyDescent="0.2">
      <c r="A138" s="59"/>
      <c r="B138" t="s">
        <v>203</v>
      </c>
      <c r="C138" s="45">
        <f t="shared" si="89"/>
        <v>-570.58085130663017</v>
      </c>
      <c r="D138" s="57"/>
      <c r="E138" s="46">
        <f t="shared" si="90"/>
        <v>60726.92000456465</v>
      </c>
      <c r="F138" s="46">
        <f t="shared" si="91"/>
        <v>58861.854380110177</v>
      </c>
      <c r="G138" s="46">
        <f t="shared" si="92"/>
        <v>228780.09813990639</v>
      </c>
      <c r="H138" s="46">
        <f t="shared" si="93"/>
        <v>223177.01378508235</v>
      </c>
      <c r="I138" s="46">
        <f t="shared" si="94"/>
        <v>1.8389250256761385E-3</v>
      </c>
      <c r="J138" s="46">
        <f t="shared" si="95"/>
        <v>1.8389316306429192E-3</v>
      </c>
      <c r="K138" s="46">
        <f t="shared" si="96"/>
        <v>340139.67419833387</v>
      </c>
      <c r="L138" s="46">
        <f t="shared" si="97"/>
        <v>-28707.047242680164</v>
      </c>
      <c r="M138" s="46">
        <f t="shared" si="98"/>
        <v>-28707.04724265957</v>
      </c>
      <c r="N138" s="46">
        <f t="shared" si="99"/>
        <v>368846.72144101403</v>
      </c>
      <c r="O138" s="46">
        <f t="shared" si="100"/>
        <v>368846.72144099348</v>
      </c>
      <c r="P138" s="47">
        <f t="shared" si="101"/>
        <v>47.580543264509636</v>
      </c>
      <c r="Q138" s="47">
        <f t="shared" si="102"/>
        <v>47.580543264509636</v>
      </c>
      <c r="R138" s="48">
        <f t="shared" si="103"/>
        <v>1.2116937160254209</v>
      </c>
      <c r="S138" s="48">
        <f t="shared" si="104"/>
        <v>1.2116937160254209</v>
      </c>
    </row>
    <row r="139" spans="1:19" x14ac:dyDescent="0.2">
      <c r="A139" s="59"/>
      <c r="B139" t="s">
        <v>204</v>
      </c>
      <c r="C139" s="45" t="str">
        <f t="shared" si="89"/>
        <v>-</v>
      </c>
      <c r="D139" s="57"/>
      <c r="E139" s="46" t="str">
        <f t="shared" si="90"/>
        <v>-</v>
      </c>
      <c r="F139" s="46" t="str">
        <f t="shared" si="91"/>
        <v>-</v>
      </c>
      <c r="G139" s="46" t="str">
        <f t="shared" si="92"/>
        <v>-</v>
      </c>
      <c r="H139" s="46" t="str">
        <f t="shared" si="93"/>
        <v>-</v>
      </c>
      <c r="I139" s="46" t="str">
        <f t="shared" si="94"/>
        <v>-</v>
      </c>
      <c r="J139" s="46" t="str">
        <f t="shared" si="95"/>
        <v>-</v>
      </c>
      <c r="K139" s="46" t="str">
        <f t="shared" si="96"/>
        <v>-</v>
      </c>
      <c r="L139" s="46" t="str">
        <f t="shared" si="97"/>
        <v>-</v>
      </c>
      <c r="M139" s="46" t="str">
        <f t="shared" si="98"/>
        <v>-</v>
      </c>
      <c r="N139" s="46" t="str">
        <f t="shared" si="99"/>
        <v>-</v>
      </c>
      <c r="O139" s="46" t="str">
        <f t="shared" si="100"/>
        <v>-</v>
      </c>
      <c r="P139" s="47" t="str">
        <f t="shared" si="101"/>
        <v>-</v>
      </c>
      <c r="Q139" s="47" t="str">
        <f t="shared" si="102"/>
        <v>-</v>
      </c>
      <c r="R139" s="48" t="str">
        <f t="shared" si="103"/>
        <v>-</v>
      </c>
      <c r="S139" s="48" t="str">
        <f t="shared" si="104"/>
        <v>-</v>
      </c>
    </row>
    <row r="140" spans="1:19" x14ac:dyDescent="0.2">
      <c r="A140" s="59"/>
      <c r="B140" t="s">
        <v>205</v>
      </c>
      <c r="C140" s="45" t="str">
        <f t="shared" si="89"/>
        <v>-</v>
      </c>
      <c r="D140" s="57"/>
      <c r="E140" s="46" t="str">
        <f t="shared" si="90"/>
        <v>-</v>
      </c>
      <c r="F140" s="46" t="str">
        <f t="shared" si="91"/>
        <v>-</v>
      </c>
      <c r="G140" s="46" t="str">
        <f t="shared" si="92"/>
        <v>-</v>
      </c>
      <c r="H140" s="46" t="str">
        <f t="shared" si="93"/>
        <v>-</v>
      </c>
      <c r="I140" s="46" t="str">
        <f t="shared" si="94"/>
        <v>-</v>
      </c>
      <c r="J140" s="46" t="str">
        <f t="shared" si="95"/>
        <v>-</v>
      </c>
      <c r="K140" s="46" t="str">
        <f t="shared" si="96"/>
        <v>-</v>
      </c>
      <c r="L140" s="46" t="str">
        <f t="shared" si="97"/>
        <v>-</v>
      </c>
      <c r="M140" s="46" t="str">
        <f t="shared" si="98"/>
        <v>-</v>
      </c>
      <c r="N140" s="46" t="str">
        <f t="shared" si="99"/>
        <v>-</v>
      </c>
      <c r="O140" s="46" t="str">
        <f t="shared" si="100"/>
        <v>-</v>
      </c>
      <c r="P140" s="47" t="str">
        <f t="shared" si="101"/>
        <v>-</v>
      </c>
      <c r="Q140" s="47" t="str">
        <f t="shared" si="102"/>
        <v>-</v>
      </c>
      <c r="R140" s="48" t="str">
        <f t="shared" si="103"/>
        <v>-</v>
      </c>
      <c r="S140" s="48" t="str">
        <f t="shared" si="104"/>
        <v>-</v>
      </c>
    </row>
    <row r="141" spans="1:19" x14ac:dyDescent="0.2">
      <c r="A141" s="59"/>
      <c r="B141" t="s">
        <v>206</v>
      </c>
      <c r="C141" s="45">
        <f t="shared" si="89"/>
        <v>-10479.543930248155</v>
      </c>
      <c r="D141" s="57"/>
      <c r="E141" s="46">
        <f t="shared" si="90"/>
        <v>-427104.29242119385</v>
      </c>
      <c r="F141" s="46">
        <f t="shared" si="91"/>
        <v>2174307.758006345</v>
      </c>
      <c r="G141" s="46">
        <f t="shared" si="92"/>
        <v>-1668133.8028169014</v>
      </c>
      <c r="H141" s="46">
        <f t="shared" si="93"/>
        <v>6136126.0898727374</v>
      </c>
      <c r="I141" s="46">
        <f t="shared" si="94"/>
        <v>-6.4336016096579471E-3</v>
      </c>
      <c r="J141" s="46">
        <f t="shared" si="95"/>
        <v>-6.4322078301769503E-3</v>
      </c>
      <c r="K141" s="46">
        <f t="shared" si="96"/>
        <v>-4036847.9103789395</v>
      </c>
      <c r="L141" s="46">
        <f t="shared" si="97"/>
        <v>557507.89826195932</v>
      </c>
      <c r="M141" s="46">
        <f t="shared" si="98"/>
        <v>8258295.9600229273</v>
      </c>
      <c r="N141" s="46">
        <f t="shared" si="99"/>
        <v>-4594355.8086408991</v>
      </c>
      <c r="O141" s="46">
        <f t="shared" si="100"/>
        <v>-12295143.870401867</v>
      </c>
      <c r="P141" s="47">
        <f t="shared" si="101"/>
        <v>20312.701783618573</v>
      </c>
      <c r="Q141" s="47">
        <f t="shared" si="102"/>
        <v>20312.701783618573</v>
      </c>
      <c r="R141" s="48">
        <f t="shared" si="103"/>
        <v>58.331046120473701</v>
      </c>
      <c r="S141" s="48">
        <f t="shared" si="104"/>
        <v>58.331046120473701</v>
      </c>
    </row>
    <row r="142" spans="1:19" x14ac:dyDescent="0.2">
      <c r="A142" s="59"/>
      <c r="B142" t="s">
        <v>207</v>
      </c>
      <c r="C142" s="45">
        <f t="shared" si="89"/>
        <v>-545.28600250831562</v>
      </c>
      <c r="D142" s="57"/>
      <c r="E142" s="46">
        <f t="shared" si="90"/>
        <v>55679.153716124107</v>
      </c>
      <c r="F142" s="46">
        <f t="shared" si="91"/>
        <v>55656.994710730927</v>
      </c>
      <c r="G142" s="46">
        <f t="shared" si="92"/>
        <v>211243.79737172145</v>
      </c>
      <c r="H142" s="46">
        <f t="shared" si="93"/>
        <v>211170.46458370175</v>
      </c>
      <c r="I142" s="46">
        <f t="shared" si="94"/>
        <v>9.7148154206881502E-4</v>
      </c>
      <c r="J142" s="46">
        <f t="shared" si="95"/>
        <v>9.7289928569015474E-4</v>
      </c>
      <c r="K142" s="46">
        <f t="shared" si="96"/>
        <v>316310.81193085766</v>
      </c>
      <c r="L142" s="46" t="str">
        <f t="shared" si="97"/>
        <v>-</v>
      </c>
      <c r="M142" s="46" t="str">
        <f t="shared" si="98"/>
        <v>-</v>
      </c>
      <c r="N142" s="46" t="str">
        <f t="shared" si="99"/>
        <v>-</v>
      </c>
      <c r="O142" s="46" t="str">
        <f t="shared" si="100"/>
        <v>-</v>
      </c>
      <c r="P142" s="47">
        <f t="shared" si="101"/>
        <v>48.458083864998102</v>
      </c>
      <c r="Q142" s="47">
        <f t="shared" si="102"/>
        <v>48.458083864998102</v>
      </c>
      <c r="R142" s="48">
        <f t="shared" si="103"/>
        <v>1.1565653852447471</v>
      </c>
      <c r="S142" s="48">
        <f t="shared" si="104"/>
        <v>1.1565653852447471</v>
      </c>
    </row>
    <row r="143" spans="1:19" x14ac:dyDescent="0.2">
      <c r="A143" s="59"/>
      <c r="B143" t="s">
        <v>208</v>
      </c>
      <c r="C143" s="45">
        <f t="shared" si="89"/>
        <v>1122.132950311953</v>
      </c>
      <c r="D143" s="57"/>
      <c r="E143" s="46">
        <f t="shared" si="90"/>
        <v>-140872.57058216259</v>
      </c>
      <c r="F143" s="46">
        <f t="shared" si="91"/>
        <v>4283.5899277255776</v>
      </c>
      <c r="G143" s="46">
        <f t="shared" si="92"/>
        <v>-469646.30369406159</v>
      </c>
      <c r="H143" s="46">
        <f t="shared" si="93"/>
        <v>-34155.045109745377</v>
      </c>
      <c r="I143" s="46">
        <f t="shared" si="94"/>
        <v>-2.2856726064904168E-3</v>
      </c>
      <c r="J143" s="46">
        <f t="shared" si="95"/>
        <v>-2.2856360586311622E-3</v>
      </c>
      <c r="K143" s="46">
        <f t="shared" si="96"/>
        <v>-712932.47003905021</v>
      </c>
      <c r="L143" s="46">
        <f t="shared" si="97"/>
        <v>-565680.15126914473</v>
      </c>
      <c r="M143" s="46">
        <f t="shared" si="98"/>
        <v>-554671.80255984119</v>
      </c>
      <c r="N143" s="46">
        <f t="shared" si="99"/>
        <v>-147252.31876990551</v>
      </c>
      <c r="O143" s="46">
        <f t="shared" si="100"/>
        <v>-158260.66747920911</v>
      </c>
      <c r="P143" s="47">
        <f t="shared" si="101"/>
        <v>486.08726603531113</v>
      </c>
      <c r="Q143" s="47">
        <f t="shared" si="102"/>
        <v>486.08726603531113</v>
      </c>
      <c r="R143" s="48">
        <f t="shared" si="103"/>
        <v>1.4345006508371103</v>
      </c>
      <c r="S143" s="48">
        <f t="shared" si="104"/>
        <v>1.4345006508371103</v>
      </c>
    </row>
    <row r="144" spans="1:19" x14ac:dyDescent="0.2">
      <c r="A144" s="59"/>
      <c r="B144" t="s">
        <v>209</v>
      </c>
      <c r="C144" s="45" t="str">
        <f t="shared" si="89"/>
        <v>-</v>
      </c>
      <c r="D144" s="57"/>
      <c r="E144" s="46" t="str">
        <f t="shared" si="90"/>
        <v>-</v>
      </c>
      <c r="F144" s="46" t="str">
        <f t="shared" si="91"/>
        <v>-</v>
      </c>
      <c r="G144" s="46" t="str">
        <f t="shared" si="92"/>
        <v>-</v>
      </c>
      <c r="H144" s="46" t="str">
        <f t="shared" si="93"/>
        <v>-</v>
      </c>
      <c r="I144" s="46" t="str">
        <f t="shared" si="94"/>
        <v>-</v>
      </c>
      <c r="J144" s="46" t="str">
        <f t="shared" si="95"/>
        <v>-</v>
      </c>
      <c r="K144" s="46" t="str">
        <f t="shared" si="96"/>
        <v>-</v>
      </c>
      <c r="L144" s="46" t="str">
        <f t="shared" si="97"/>
        <v>-</v>
      </c>
      <c r="M144" s="46" t="str">
        <f t="shared" si="98"/>
        <v>-</v>
      </c>
      <c r="N144" s="46" t="str">
        <f t="shared" si="99"/>
        <v>-</v>
      </c>
      <c r="O144" s="46" t="str">
        <f t="shared" si="100"/>
        <v>-</v>
      </c>
      <c r="P144" s="47" t="str">
        <f t="shared" si="101"/>
        <v>-</v>
      </c>
      <c r="Q144" s="47" t="str">
        <f t="shared" si="102"/>
        <v>-</v>
      </c>
      <c r="R144" s="48" t="str">
        <f t="shared" si="103"/>
        <v>-</v>
      </c>
      <c r="S144" s="48" t="str">
        <f t="shared" si="104"/>
        <v>-</v>
      </c>
    </row>
    <row r="145" spans="1:19" x14ac:dyDescent="0.2">
      <c r="A145" s="13"/>
      <c r="B145" s="14" t="s">
        <v>210</v>
      </c>
      <c r="C145" s="45">
        <f t="shared" si="89"/>
        <v>431.74164579915379</v>
      </c>
      <c r="D145" s="57"/>
      <c r="E145" s="46">
        <f t="shared" si="90"/>
        <v>-10252.568862792505</v>
      </c>
      <c r="F145" s="46">
        <f t="shared" si="91"/>
        <v>-155682.57630604864</v>
      </c>
      <c r="G145" s="46">
        <f t="shared" si="92"/>
        <v>-12055.52197564977</v>
      </c>
      <c r="H145" s="46">
        <f t="shared" si="93"/>
        <v>-448272.70619985112</v>
      </c>
      <c r="I145" s="46">
        <f t="shared" si="94"/>
        <v>-8.1158794577324938E-6</v>
      </c>
      <c r="J145" s="46">
        <f t="shared" si="95"/>
        <v>-1.9375356395822897E-6</v>
      </c>
      <c r="K145" s="46">
        <f t="shared" si="96"/>
        <v>518503.65641999827</v>
      </c>
      <c r="L145" s="46" t="str">
        <f t="shared" si="97"/>
        <v>-</v>
      </c>
      <c r="M145" s="46" t="str">
        <f t="shared" si="98"/>
        <v>-</v>
      </c>
      <c r="N145" s="46" t="str">
        <f t="shared" si="99"/>
        <v>-</v>
      </c>
      <c r="O145" s="46" t="str">
        <f t="shared" si="100"/>
        <v>-</v>
      </c>
      <c r="P145" s="47">
        <f t="shared" si="101"/>
        <v>-1374.395609528598</v>
      </c>
      <c r="Q145" s="47">
        <f t="shared" si="102"/>
        <v>-1374.395609528598</v>
      </c>
      <c r="R145" s="48">
        <f t="shared" si="103"/>
        <v>-2.1980578243679814</v>
      </c>
      <c r="S145" s="48">
        <f t="shared" si="104"/>
        <v>-2.1980578243679814</v>
      </c>
    </row>
    <row r="146" spans="1:19" x14ac:dyDescent="0.2">
      <c r="A146" s="59"/>
      <c r="B146" t="s">
        <v>211</v>
      </c>
      <c r="C146" s="45">
        <f t="shared" si="89"/>
        <v>-431.74164579915379</v>
      </c>
      <c r="D146" s="57"/>
      <c r="E146" s="46">
        <f t="shared" si="90"/>
        <v>-10252.568862792505</v>
      </c>
      <c r="F146" s="46">
        <f t="shared" si="91"/>
        <v>-155682.57630604864</v>
      </c>
      <c r="G146" s="46">
        <f t="shared" si="92"/>
        <v>-12055.52197564977</v>
      </c>
      <c r="H146" s="46">
        <f t="shared" si="93"/>
        <v>-448272.70619985112</v>
      </c>
      <c r="I146" s="46">
        <f t="shared" si="94"/>
        <v>-8.1158794577324938E-6</v>
      </c>
      <c r="J146" s="46">
        <f t="shared" si="95"/>
        <v>-1.9375356395822897E-6</v>
      </c>
      <c r="K146" s="46">
        <f t="shared" si="96"/>
        <v>518503.65641999827</v>
      </c>
      <c r="L146" s="46">
        <f t="shared" si="97"/>
        <v>20850.893224338557</v>
      </c>
      <c r="M146" s="46">
        <f t="shared" si="98"/>
        <v>342377.53168389027</v>
      </c>
      <c r="N146" s="46">
        <f t="shared" si="99"/>
        <v>497652.76319565967</v>
      </c>
      <c r="O146" s="46">
        <f t="shared" si="100"/>
        <v>176126.12473610797</v>
      </c>
      <c r="P146" s="47">
        <f t="shared" si="101"/>
        <v>-1374.395609528598</v>
      </c>
      <c r="Q146" s="47">
        <f t="shared" si="102"/>
        <v>-1374.395609528598</v>
      </c>
      <c r="R146" s="48">
        <f t="shared" si="103"/>
        <v>-2.1980578243679814</v>
      </c>
      <c r="S146" s="48">
        <f t="shared" si="104"/>
        <v>-2.1980578243679814</v>
      </c>
    </row>
    <row r="147" spans="1:19" x14ac:dyDescent="0.2">
      <c r="A147" s="13"/>
      <c r="B147" s="14" t="s">
        <v>212</v>
      </c>
      <c r="C147" s="45">
        <f t="shared" si="89"/>
        <v>347.87448688513183</v>
      </c>
      <c r="D147" s="57"/>
      <c r="E147" s="46">
        <f t="shared" si="90"/>
        <v>-8235.5806025186102</v>
      </c>
      <c r="F147" s="46">
        <f t="shared" si="91"/>
        <v>-8151.7703680574859</v>
      </c>
      <c r="G147" s="46">
        <f t="shared" si="92"/>
        <v>-9636.471161205036</v>
      </c>
      <c r="H147" s="46">
        <f t="shared" si="93"/>
        <v>-9350.4807277361415</v>
      </c>
      <c r="I147" s="46" t="str">
        <f t="shared" si="94"/>
        <v>-</v>
      </c>
      <c r="J147" s="46">
        <f t="shared" si="95"/>
        <v>8.6384192312441635E-7</v>
      </c>
      <c r="K147" s="46">
        <f t="shared" si="96"/>
        <v>276158.81326097541</v>
      </c>
      <c r="L147" s="46">
        <f t="shared" si="97"/>
        <v>-170227.12008078283</v>
      </c>
      <c r="M147" s="46">
        <f t="shared" si="98"/>
        <v>-170227.12008079738</v>
      </c>
      <c r="N147" s="46">
        <f t="shared" si="99"/>
        <v>446385.93334175821</v>
      </c>
      <c r="O147" s="46">
        <f t="shared" si="100"/>
        <v>446385.93334177282</v>
      </c>
      <c r="P147" s="47">
        <f t="shared" si="101"/>
        <v>-181.24426455854649</v>
      </c>
      <c r="Q147" s="47">
        <f t="shared" si="102"/>
        <v>-181.24426455854649</v>
      </c>
      <c r="R147" s="48">
        <f t="shared" si="103"/>
        <v>1.0096700598348318</v>
      </c>
      <c r="S147" s="48">
        <f t="shared" si="104"/>
        <v>1.0096700598348318</v>
      </c>
    </row>
    <row r="148" spans="1:19" x14ac:dyDescent="0.2">
      <c r="A148" s="59"/>
      <c r="B148" t="s">
        <v>213</v>
      </c>
      <c r="C148" s="45">
        <f t="shared" si="89"/>
        <v>-347.87448688513183</v>
      </c>
      <c r="D148" s="57"/>
      <c r="E148" s="46">
        <f t="shared" si="90"/>
        <v>-8235.5806025186102</v>
      </c>
      <c r="F148" s="46">
        <f t="shared" si="91"/>
        <v>-8151.7703680574859</v>
      </c>
      <c r="G148" s="46">
        <f t="shared" si="92"/>
        <v>-9636.471161205036</v>
      </c>
      <c r="H148" s="46">
        <f t="shared" si="93"/>
        <v>-9350.4807277361415</v>
      </c>
      <c r="I148" s="46" t="str">
        <f t="shared" si="94"/>
        <v>-</v>
      </c>
      <c r="J148" s="46">
        <f t="shared" si="95"/>
        <v>8.6384192312441635E-7</v>
      </c>
      <c r="K148" s="46">
        <f t="shared" si="96"/>
        <v>276158.81326097541</v>
      </c>
      <c r="L148" s="46">
        <f t="shared" si="97"/>
        <v>174731.49516464883</v>
      </c>
      <c r="M148" s="46">
        <f t="shared" si="98"/>
        <v>174697.55444272011</v>
      </c>
      <c r="N148" s="46">
        <f t="shared" si="99"/>
        <v>101427.31809632656</v>
      </c>
      <c r="O148" s="46">
        <f t="shared" si="100"/>
        <v>101461.25881825532</v>
      </c>
      <c r="P148" s="47">
        <f t="shared" si="101"/>
        <v>-181.24426455854649</v>
      </c>
      <c r="Q148" s="47">
        <f t="shared" si="102"/>
        <v>-181.24426455854649</v>
      </c>
      <c r="R148" s="48">
        <f t="shared" si="103"/>
        <v>1.0096700598348318</v>
      </c>
      <c r="S148" s="48">
        <f t="shared" si="104"/>
        <v>1.0096700598348318</v>
      </c>
    </row>
    <row r="149" spans="1:19" x14ac:dyDescent="0.2">
      <c r="A149" s="59"/>
      <c r="B149" t="s">
        <v>214</v>
      </c>
      <c r="C149" s="45" t="str">
        <f t="shared" si="89"/>
        <v>-</v>
      </c>
      <c r="D149" s="57"/>
      <c r="E149" s="46" t="str">
        <f t="shared" si="90"/>
        <v>-</v>
      </c>
      <c r="F149" s="46" t="str">
        <f t="shared" si="91"/>
        <v>-</v>
      </c>
      <c r="G149" s="46" t="str">
        <f t="shared" si="92"/>
        <v>-</v>
      </c>
      <c r="H149" s="46" t="str">
        <f t="shared" si="93"/>
        <v>-</v>
      </c>
      <c r="I149" s="46" t="str">
        <f t="shared" si="94"/>
        <v>-</v>
      </c>
      <c r="J149" s="46" t="str">
        <f t="shared" si="95"/>
        <v>-</v>
      </c>
      <c r="K149" s="46" t="str">
        <f t="shared" si="96"/>
        <v>-</v>
      </c>
      <c r="L149" s="46" t="str">
        <f t="shared" si="97"/>
        <v>-</v>
      </c>
      <c r="M149" s="46" t="str">
        <f t="shared" si="98"/>
        <v>-</v>
      </c>
      <c r="N149" s="46" t="str">
        <f t="shared" si="99"/>
        <v>-</v>
      </c>
      <c r="O149" s="46" t="str">
        <f t="shared" si="100"/>
        <v>-</v>
      </c>
      <c r="P149" s="47" t="str">
        <f t="shared" si="101"/>
        <v>-</v>
      </c>
      <c r="Q149" s="47" t="str">
        <f t="shared" si="102"/>
        <v>-</v>
      </c>
      <c r="R149" s="48" t="str">
        <f t="shared" si="103"/>
        <v>-</v>
      </c>
      <c r="S149" s="48" t="str">
        <f t="shared" si="104"/>
        <v>-</v>
      </c>
    </row>
    <row r="150" spans="1:19" x14ac:dyDescent="0.2">
      <c r="A150" s="59"/>
      <c r="B150" t="s">
        <v>215</v>
      </c>
      <c r="C150" s="45">
        <f t="shared" si="89"/>
        <v>-226.901434017063</v>
      </c>
      <c r="D150" s="57"/>
      <c r="E150" s="46">
        <f t="shared" si="90"/>
        <v>29311.127246324198</v>
      </c>
      <c r="F150" s="46">
        <f t="shared" si="91"/>
        <v>29303.485433095466</v>
      </c>
      <c r="G150" s="46">
        <f t="shared" si="92"/>
        <v>84666.001089126876</v>
      </c>
      <c r="H150" s="46">
        <f t="shared" si="93"/>
        <v>84643.145081020804</v>
      </c>
      <c r="I150" s="46" t="str">
        <f t="shared" si="94"/>
        <v>-</v>
      </c>
      <c r="J150" s="46">
        <f t="shared" si="95"/>
        <v>-1.7473661366442412E-7</v>
      </c>
      <c r="K150" s="46">
        <f t="shared" si="96"/>
        <v>141182.12470502814</v>
      </c>
      <c r="L150" s="46" t="str">
        <f t="shared" si="97"/>
        <v>-</v>
      </c>
      <c r="M150" s="46" t="str">
        <f t="shared" si="98"/>
        <v>-</v>
      </c>
      <c r="N150" s="46">
        <f t="shared" si="99"/>
        <v>141182.12470502814</v>
      </c>
      <c r="O150" s="46">
        <f t="shared" si="100"/>
        <v>141182.12470502814</v>
      </c>
      <c r="P150" s="47">
        <f t="shared" si="101"/>
        <v>-48.793622707994338</v>
      </c>
      <c r="Q150" s="47">
        <f t="shared" si="102"/>
        <v>-48.793622707994338</v>
      </c>
      <c r="R150" s="48">
        <f t="shared" si="103"/>
        <v>0.27682632737429624</v>
      </c>
      <c r="S150" s="48">
        <f t="shared" si="104"/>
        <v>0.27682632737429624</v>
      </c>
    </row>
    <row r="151" spans="1:19" x14ac:dyDescent="0.2">
      <c r="A151" s="59"/>
      <c r="B151" t="s">
        <v>216</v>
      </c>
      <c r="C151" s="45">
        <f t="shared" si="89"/>
        <v>10.499569517649777</v>
      </c>
      <c r="D151" s="57"/>
      <c r="E151" s="46">
        <f t="shared" si="90"/>
        <v>286.17626677306231</v>
      </c>
      <c r="F151" s="46">
        <f t="shared" si="91"/>
        <v>285.89237521262396</v>
      </c>
      <c r="G151" s="46">
        <f t="shared" si="92"/>
        <v>328.63652590243805</v>
      </c>
      <c r="H151" s="46">
        <f t="shared" si="93"/>
        <v>327.73840322549512</v>
      </c>
      <c r="I151" s="46" t="str">
        <f t="shared" si="94"/>
        <v>-</v>
      </c>
      <c r="J151" s="46">
        <f t="shared" si="95"/>
        <v>1.8742243128031753E-17</v>
      </c>
      <c r="K151" s="46">
        <f t="shared" si="96"/>
        <v>193.79345246844883</v>
      </c>
      <c r="L151" s="46" t="str">
        <f t="shared" si="97"/>
        <v>-</v>
      </c>
      <c r="M151" s="46" t="str">
        <f t="shared" si="98"/>
        <v>-</v>
      </c>
      <c r="N151" s="46">
        <f t="shared" si="99"/>
        <v>193.79345246844883</v>
      </c>
      <c r="O151" s="46">
        <f t="shared" si="100"/>
        <v>193.79345246844883</v>
      </c>
      <c r="P151" s="47">
        <f t="shared" si="101"/>
        <v>-0.26825479515335932</v>
      </c>
      <c r="Q151" s="47">
        <f t="shared" si="102"/>
        <v>-0.26825479515335932</v>
      </c>
      <c r="R151" s="48">
        <f t="shared" si="103"/>
        <v>1.1757024212009544E-3</v>
      </c>
      <c r="S151" s="48">
        <f t="shared" si="104"/>
        <v>1.1757024212009544E-3</v>
      </c>
    </row>
    <row r="152" spans="1:19" x14ac:dyDescent="0.2">
      <c r="A152" s="13"/>
      <c r="B152" s="14" t="s">
        <v>217</v>
      </c>
      <c r="C152" s="45">
        <f t="shared" si="89"/>
        <v>-10.499569517649777</v>
      </c>
      <c r="D152" s="57"/>
      <c r="E152" s="46">
        <f t="shared" si="90"/>
        <v>286.17626677306231</v>
      </c>
      <c r="F152" s="46">
        <f t="shared" si="91"/>
        <v>285.89237521262396</v>
      </c>
      <c r="G152" s="46">
        <f t="shared" si="92"/>
        <v>328.63652590243805</v>
      </c>
      <c r="H152" s="46">
        <f t="shared" si="93"/>
        <v>327.73840322549512</v>
      </c>
      <c r="I152" s="46" t="str">
        <f t="shared" si="94"/>
        <v>-</v>
      </c>
      <c r="J152" s="46">
        <f t="shared" si="95"/>
        <v>1.8742243128031753E-17</v>
      </c>
      <c r="K152" s="46">
        <f t="shared" si="96"/>
        <v>193.79345246844883</v>
      </c>
      <c r="L152" s="46" t="str">
        <f t="shared" si="97"/>
        <v>-</v>
      </c>
      <c r="M152" s="46" t="str">
        <f t="shared" si="98"/>
        <v>-</v>
      </c>
      <c r="N152" s="46">
        <f t="shared" si="99"/>
        <v>193.79345246844883</v>
      </c>
      <c r="O152" s="46">
        <f t="shared" si="100"/>
        <v>193.79345246844883</v>
      </c>
      <c r="P152" s="47">
        <f t="shared" si="101"/>
        <v>-0.26825479515335932</v>
      </c>
      <c r="Q152" s="47">
        <f t="shared" si="102"/>
        <v>-0.26825479515335932</v>
      </c>
      <c r="R152" s="48">
        <f t="shared" si="103"/>
        <v>1.1757024212009544E-3</v>
      </c>
      <c r="S152" s="48">
        <f t="shared" si="104"/>
        <v>1.1757024212009544E-3</v>
      </c>
    </row>
    <row r="153" spans="1:19" x14ac:dyDescent="0.2">
      <c r="A153" s="13"/>
      <c r="B153" s="14" t="s">
        <v>218</v>
      </c>
      <c r="C153" s="45" t="str">
        <f t="shared" si="89"/>
        <v>-</v>
      </c>
      <c r="D153" s="57"/>
      <c r="E153" s="46" t="str">
        <f t="shared" si="90"/>
        <v>-</v>
      </c>
      <c r="F153" s="46" t="str">
        <f t="shared" si="91"/>
        <v>-</v>
      </c>
      <c r="G153" s="46" t="str">
        <f t="shared" si="92"/>
        <v>-</v>
      </c>
      <c r="H153" s="46" t="str">
        <f t="shared" si="93"/>
        <v>-</v>
      </c>
      <c r="I153" s="46" t="str">
        <f t="shared" si="94"/>
        <v>-</v>
      </c>
      <c r="J153" s="46" t="str">
        <f t="shared" si="95"/>
        <v>-</v>
      </c>
      <c r="K153" s="46" t="str">
        <f t="shared" si="96"/>
        <v>-</v>
      </c>
      <c r="L153" s="46" t="str">
        <f t="shared" si="97"/>
        <v>-</v>
      </c>
      <c r="M153" s="46" t="str">
        <f t="shared" si="98"/>
        <v>-</v>
      </c>
      <c r="N153" s="46" t="str">
        <f t="shared" si="99"/>
        <v>-</v>
      </c>
      <c r="O153" s="46" t="str">
        <f t="shared" si="100"/>
        <v>-</v>
      </c>
      <c r="P153" s="47" t="str">
        <f t="shared" si="101"/>
        <v>-</v>
      </c>
      <c r="Q153" s="47" t="str">
        <f t="shared" si="102"/>
        <v>-</v>
      </c>
      <c r="R153" s="49" t="str">
        <f t="shared" si="103"/>
        <v>-</v>
      </c>
      <c r="S153" s="49" t="str">
        <f t="shared" si="104"/>
        <v>-</v>
      </c>
    </row>
    <row r="154" spans="1:19" x14ac:dyDescent="0.2">
      <c r="A154" s="59"/>
      <c r="B154" t="s">
        <v>219</v>
      </c>
      <c r="C154" s="45" t="str">
        <f t="shared" si="89"/>
        <v>-</v>
      </c>
      <c r="D154" s="57"/>
      <c r="E154" s="46" t="str">
        <f t="shared" si="90"/>
        <v>-</v>
      </c>
      <c r="F154" s="46" t="str">
        <f t="shared" si="91"/>
        <v>-</v>
      </c>
      <c r="G154" s="46" t="str">
        <f t="shared" si="92"/>
        <v>-</v>
      </c>
      <c r="H154" s="46" t="str">
        <f t="shared" si="93"/>
        <v>-</v>
      </c>
      <c r="I154" s="46" t="str">
        <f t="shared" si="94"/>
        <v>-</v>
      </c>
      <c r="J154" s="46" t="str">
        <f t="shared" si="95"/>
        <v>-</v>
      </c>
      <c r="K154" s="46" t="str">
        <f t="shared" si="96"/>
        <v>-</v>
      </c>
      <c r="L154" s="46" t="str">
        <f t="shared" si="97"/>
        <v>-</v>
      </c>
      <c r="M154" s="46" t="str">
        <f t="shared" si="98"/>
        <v>-</v>
      </c>
      <c r="N154" s="46" t="str">
        <f t="shared" si="99"/>
        <v>-</v>
      </c>
      <c r="O154" s="46" t="str">
        <f t="shared" si="100"/>
        <v>-</v>
      </c>
      <c r="P154" s="47" t="str">
        <f t="shared" si="101"/>
        <v>-</v>
      </c>
      <c r="Q154" s="47" t="str">
        <f t="shared" si="102"/>
        <v>-</v>
      </c>
      <c r="R154" s="49" t="str">
        <f t="shared" si="103"/>
        <v>-</v>
      </c>
      <c r="S154" s="49" t="str">
        <f t="shared" si="104"/>
        <v>-</v>
      </c>
    </row>
    <row r="155" spans="1:19" x14ac:dyDescent="0.2">
      <c r="C155" s="59"/>
    </row>
    <row r="156" spans="1:19" x14ac:dyDescent="0.2">
      <c r="C156" s="50"/>
      <c r="P156" s="50"/>
    </row>
    <row r="157" spans="1:19" x14ac:dyDescent="0.2">
      <c r="C157" s="51"/>
    </row>
    <row r="158" spans="1:19" x14ac:dyDescent="0.2">
      <c r="C158" s="1"/>
    </row>
    <row r="166" spans="1:4" x14ac:dyDescent="0.2">
      <c r="C166" s="1"/>
    </row>
    <row r="167" spans="1:4" x14ac:dyDescent="0.2">
      <c r="C167" s="1"/>
    </row>
    <row r="169" spans="1:4" x14ac:dyDescent="0.2">
      <c r="C169" s="1"/>
    </row>
    <row r="170" spans="1:4" x14ac:dyDescent="0.2">
      <c r="C170" s="1"/>
    </row>
    <row r="171" spans="1:4" x14ac:dyDescent="0.2">
      <c r="A171" s="36"/>
      <c r="B171" s="36"/>
      <c r="C171" s="1"/>
      <c r="D171" s="36"/>
    </row>
    <row r="172" spans="1:4" x14ac:dyDescent="0.2">
      <c r="A172" s="36"/>
      <c r="B172" s="36"/>
      <c r="C172" s="36"/>
      <c r="D172" s="36"/>
    </row>
    <row r="173" spans="1:4" x14ac:dyDescent="0.2">
      <c r="A173" s="36"/>
      <c r="B173" s="36"/>
      <c r="C173" s="1"/>
      <c r="D173" s="36"/>
    </row>
    <row r="174" spans="1:4" x14ac:dyDescent="0.2">
      <c r="A174" s="36"/>
      <c r="B174" s="36"/>
      <c r="C174" s="1"/>
      <c r="D174" s="36"/>
    </row>
    <row r="182" spans="1:3" x14ac:dyDescent="0.2">
      <c r="C182" s="1"/>
    </row>
    <row r="183" spans="1:3" x14ac:dyDescent="0.2">
      <c r="C183" s="1"/>
    </row>
    <row r="185" spans="1:3" x14ac:dyDescent="0.2">
      <c r="C185" s="1"/>
    </row>
    <row r="186" spans="1:3" x14ac:dyDescent="0.2">
      <c r="A186" s="36"/>
      <c r="B186" s="36"/>
      <c r="C186" s="1"/>
    </row>
    <row r="187" spans="1:3" x14ac:dyDescent="0.2">
      <c r="A187" s="36"/>
      <c r="B187" s="36"/>
      <c r="C187" s="1"/>
    </row>
    <row r="188" spans="1:3" x14ac:dyDescent="0.2">
      <c r="A188" s="36"/>
      <c r="B188" s="36"/>
      <c r="C188" s="36"/>
    </row>
    <row r="189" spans="1:3" x14ac:dyDescent="0.2">
      <c r="A189" s="36"/>
      <c r="B189" s="52"/>
      <c r="C189" s="36"/>
    </row>
    <row r="190" spans="1:3" x14ac:dyDescent="0.2">
      <c r="B190" s="52"/>
    </row>
    <row r="191" spans="1:3" x14ac:dyDescent="0.2">
      <c r="B191" s="52"/>
    </row>
    <row r="192" spans="1:3" x14ac:dyDescent="0.2">
      <c r="B192" s="52"/>
    </row>
    <row r="193" spans="2:3" x14ac:dyDescent="0.2">
      <c r="B193" s="52"/>
    </row>
    <row r="194" spans="2:3" x14ac:dyDescent="0.2">
      <c r="B194" s="52"/>
    </row>
    <row r="195" spans="2:3" x14ac:dyDescent="0.2">
      <c r="B195" s="52"/>
    </row>
    <row r="196" spans="2:3" x14ac:dyDescent="0.2">
      <c r="B196" s="52"/>
    </row>
    <row r="197" spans="2:3" x14ac:dyDescent="0.2">
      <c r="B197" s="52"/>
    </row>
    <row r="198" spans="2:3" x14ac:dyDescent="0.2">
      <c r="B198" s="52"/>
    </row>
    <row r="199" spans="2:3" x14ac:dyDescent="0.2">
      <c r="B199" s="52"/>
    </row>
    <row r="200" spans="2:3" x14ac:dyDescent="0.2">
      <c r="B200" s="52"/>
    </row>
    <row r="201" spans="2:3" x14ac:dyDescent="0.2">
      <c r="B201" s="52"/>
    </row>
    <row r="202" spans="2:3" x14ac:dyDescent="0.2">
      <c r="B202" s="52"/>
    </row>
    <row r="203" spans="2:3" x14ac:dyDescent="0.2">
      <c r="B203" s="52"/>
    </row>
    <row r="204" spans="2:3" x14ac:dyDescent="0.2">
      <c r="B204" s="52"/>
      <c r="C204" s="36"/>
    </row>
  </sheetData>
  <mergeCells count="1">
    <mergeCell ref="C58:M58"/>
  </mergeCells>
  <conditionalFormatting sqref="C5:AY24">
    <cfRule type="colorScale" priority="1">
      <colorScale>
        <cfvo type="num" val="-1"/>
        <cfvo type="num" val="0"/>
        <cfvo type="num" val="1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X204"/>
  <sheetViews>
    <sheetView zoomScale="70" zoomScaleNormal="70" workbookViewId="0"/>
  </sheetViews>
  <sheetFormatPr baseColWidth="10" defaultColWidth="8.83203125" defaultRowHeight="16" x14ac:dyDescent="0.2"/>
  <cols>
    <col min="1" max="1" width="8.6640625" customWidth="1"/>
    <col min="2" max="2" width="39.83203125" customWidth="1"/>
    <col min="3" max="3" width="25.5" customWidth="1"/>
    <col min="4" max="4" width="30.1640625" customWidth="1"/>
    <col min="5" max="5" width="17" customWidth="1"/>
    <col min="6" max="6" width="16.6640625" customWidth="1"/>
    <col min="7" max="7" width="14.5" customWidth="1"/>
    <col min="8" max="8" width="15.5" customWidth="1"/>
    <col min="9" max="9" width="15.6640625" customWidth="1"/>
    <col min="10" max="10" width="17" customWidth="1"/>
    <col min="11" max="11" width="15.6640625" customWidth="1"/>
    <col min="12" max="12" width="16.5" customWidth="1"/>
    <col min="13" max="13" width="16.6640625" customWidth="1"/>
    <col min="15" max="15" width="13.33203125" customWidth="1"/>
    <col min="16" max="16" width="12.83203125" customWidth="1"/>
    <col min="17" max="17" width="12" customWidth="1"/>
    <col min="18" max="18" width="12.5" customWidth="1"/>
    <col min="47" max="47" width="14.33203125" customWidth="1"/>
    <col min="48" max="48" width="15.5" customWidth="1"/>
    <col min="51" max="51" width="16.5" customWidth="1"/>
  </cols>
  <sheetData>
    <row r="1" spans="1:128" x14ac:dyDescent="0.2">
      <c r="A1" s="3" t="s">
        <v>46</v>
      </c>
      <c r="B1" s="4"/>
      <c r="C1" s="4"/>
      <c r="D1" s="4"/>
      <c r="E1" s="4"/>
      <c r="F1" s="4"/>
      <c r="G1" s="4"/>
      <c r="H1" s="4"/>
      <c r="I1" s="5"/>
      <c r="J1" s="5"/>
      <c r="K1" s="4"/>
      <c r="L1" s="5"/>
      <c r="M1" s="5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5"/>
      <c r="Z1" s="5"/>
      <c r="AA1" s="4"/>
      <c r="AB1" s="4"/>
      <c r="AC1" s="4"/>
      <c r="AD1" s="4"/>
      <c r="AE1" s="5"/>
      <c r="AF1" s="5"/>
      <c r="AG1" s="5"/>
      <c r="AH1" s="4"/>
      <c r="AI1" s="4"/>
      <c r="AJ1" s="5"/>
      <c r="AK1" s="4"/>
      <c r="AL1" s="4"/>
      <c r="AM1" s="4"/>
      <c r="AN1" s="4"/>
      <c r="AO1" s="5"/>
      <c r="AP1" s="4"/>
      <c r="AQ1" s="4"/>
      <c r="AR1" s="5"/>
      <c r="AS1" s="5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</row>
    <row r="2" spans="1:128" x14ac:dyDescent="0.2">
      <c r="C2" s="6" t="s">
        <v>47</v>
      </c>
    </row>
    <row r="3" spans="1:128" ht="94.5" customHeight="1" x14ac:dyDescent="0.2">
      <c r="B3" s="6"/>
      <c r="C3" t="s">
        <v>53</v>
      </c>
      <c r="D3" t="s">
        <v>54</v>
      </c>
      <c r="E3" t="s">
        <v>55</v>
      </c>
      <c r="F3" t="s">
        <v>56</v>
      </c>
      <c r="G3" t="s">
        <v>57</v>
      </c>
      <c r="H3" t="s">
        <v>58</v>
      </c>
      <c r="I3" t="s">
        <v>59</v>
      </c>
      <c r="J3" t="s">
        <v>60</v>
      </c>
      <c r="K3" t="s">
        <v>61</v>
      </c>
      <c r="L3" t="s">
        <v>62</v>
      </c>
      <c r="M3" t="s">
        <v>63</v>
      </c>
      <c r="N3" t="s">
        <v>64</v>
      </c>
      <c r="O3" t="s">
        <v>65</v>
      </c>
      <c r="P3" t="s">
        <v>66</v>
      </c>
      <c r="Q3" t="s">
        <v>67</v>
      </c>
      <c r="R3" t="s">
        <v>68</v>
      </c>
      <c r="S3" t="s">
        <v>69</v>
      </c>
      <c r="T3" t="s">
        <v>70</v>
      </c>
      <c r="U3" t="s">
        <v>71</v>
      </c>
      <c r="V3" t="s">
        <v>72</v>
      </c>
      <c r="W3" t="s">
        <v>73</v>
      </c>
      <c r="X3" t="s">
        <v>74</v>
      </c>
      <c r="Y3" t="s">
        <v>75</v>
      </c>
      <c r="Z3" t="s">
        <v>76</v>
      </c>
      <c r="AA3" t="s">
        <v>77</v>
      </c>
      <c r="AB3" t="s">
        <v>78</v>
      </c>
      <c r="AC3" t="s">
        <v>79</v>
      </c>
      <c r="AD3" t="s">
        <v>80</v>
      </c>
      <c r="AE3" t="s">
        <v>81</v>
      </c>
      <c r="AF3" t="s">
        <v>82</v>
      </c>
      <c r="AG3" t="s">
        <v>83</v>
      </c>
      <c r="AH3" t="s">
        <v>84</v>
      </c>
      <c r="AI3" t="s">
        <v>85</v>
      </c>
      <c r="AJ3" t="s">
        <v>86</v>
      </c>
      <c r="AK3" t="s">
        <v>87</v>
      </c>
      <c r="AL3" t="s">
        <v>88</v>
      </c>
      <c r="AM3" t="s">
        <v>89</v>
      </c>
      <c r="AN3" t="s">
        <v>90</v>
      </c>
      <c r="AO3" t="s">
        <v>91</v>
      </c>
      <c r="AP3" t="s">
        <v>92</v>
      </c>
      <c r="AQ3" t="s">
        <v>93</v>
      </c>
      <c r="AR3" t="s">
        <v>94</v>
      </c>
      <c r="AS3" t="s">
        <v>95</v>
      </c>
      <c r="AT3" t="s">
        <v>96</v>
      </c>
      <c r="AU3" t="s">
        <v>49</v>
      </c>
      <c r="AV3" t="s">
        <v>44</v>
      </c>
      <c r="AW3" t="s">
        <v>50</v>
      </c>
      <c r="AX3" t="s">
        <v>51</v>
      </c>
      <c r="AY3" t="s">
        <v>45</v>
      </c>
      <c r="BC3" s="6"/>
      <c r="BD3" s="8" t="s">
        <v>114</v>
      </c>
      <c r="BE3" s="9" t="s">
        <v>115</v>
      </c>
      <c r="BF3" s="9" t="s">
        <v>221</v>
      </c>
      <c r="BG3" s="9" t="s">
        <v>220</v>
      </c>
    </row>
    <row r="4" spans="1:128" x14ac:dyDescent="0.2">
      <c r="A4" s="54" t="s">
        <v>43</v>
      </c>
      <c r="B4" s="6" t="s">
        <v>52</v>
      </c>
      <c r="C4" s="55" t="s">
        <v>0</v>
      </c>
      <c r="D4" s="55" t="s">
        <v>1</v>
      </c>
      <c r="E4" s="55" t="s">
        <v>2</v>
      </c>
      <c r="F4" s="55" t="s">
        <v>3</v>
      </c>
      <c r="G4" s="55" t="s">
        <v>4</v>
      </c>
      <c r="H4" s="55" t="s">
        <v>5</v>
      </c>
      <c r="I4" s="55" t="s">
        <v>6</v>
      </c>
      <c r="J4" s="55" t="s">
        <v>7</v>
      </c>
      <c r="K4" s="55" t="s">
        <v>8</v>
      </c>
      <c r="L4" s="55" t="s">
        <v>9</v>
      </c>
      <c r="M4" s="55" t="s">
        <v>10</v>
      </c>
      <c r="N4" s="55" t="s">
        <v>11</v>
      </c>
      <c r="O4" s="55" t="s">
        <v>12</v>
      </c>
      <c r="P4" s="55" t="s">
        <v>13</v>
      </c>
      <c r="Q4" s="55" t="s">
        <v>14</v>
      </c>
      <c r="R4" s="55" t="s">
        <v>15</v>
      </c>
      <c r="S4" s="55" t="s">
        <v>16</v>
      </c>
      <c r="T4" s="55" t="s">
        <v>17</v>
      </c>
      <c r="U4" s="55" t="s">
        <v>18</v>
      </c>
      <c r="V4" s="55" t="s">
        <v>19</v>
      </c>
      <c r="W4" s="55" t="s">
        <v>20</v>
      </c>
      <c r="X4" s="55" t="s">
        <v>21</v>
      </c>
      <c r="Y4" s="55" t="s">
        <v>22</v>
      </c>
      <c r="Z4" s="55" t="s">
        <v>23</v>
      </c>
      <c r="AA4" s="55" t="s">
        <v>24</v>
      </c>
      <c r="AB4" s="55" t="s">
        <v>25</v>
      </c>
      <c r="AC4" s="55" t="s">
        <v>26</v>
      </c>
      <c r="AD4" s="55" t="s">
        <v>27</v>
      </c>
      <c r="AE4" s="55" t="s">
        <v>28</v>
      </c>
      <c r="AF4" s="55" t="s">
        <v>29</v>
      </c>
      <c r="AG4" s="55" t="s">
        <v>30</v>
      </c>
      <c r="AH4" s="55" t="s">
        <v>31</v>
      </c>
      <c r="AI4" s="55" t="s">
        <v>32</v>
      </c>
      <c r="AJ4" s="55" t="s">
        <v>33</v>
      </c>
      <c r="AK4" s="55" t="s">
        <v>34</v>
      </c>
      <c r="AL4" s="55" t="s">
        <v>35</v>
      </c>
      <c r="AM4" s="55" t="s">
        <v>36</v>
      </c>
      <c r="AN4" s="55" t="s">
        <v>37</v>
      </c>
      <c r="AO4" s="55" t="s">
        <v>38</v>
      </c>
      <c r="AP4" s="55" t="s">
        <v>39</v>
      </c>
      <c r="AQ4" s="55" t="s">
        <v>40</v>
      </c>
      <c r="AR4" s="55" t="s">
        <v>41</v>
      </c>
      <c r="AS4" s="55" t="s">
        <v>42</v>
      </c>
      <c r="AT4" s="55" t="s">
        <v>48</v>
      </c>
      <c r="AU4" s="55" t="s">
        <v>49</v>
      </c>
      <c r="AV4" s="55" t="s">
        <v>44</v>
      </c>
      <c r="AW4" s="55" t="s">
        <v>50</v>
      </c>
      <c r="AX4" s="55" t="s">
        <v>51</v>
      </c>
      <c r="AY4" s="55" t="s">
        <v>45</v>
      </c>
      <c r="BC4" s="6" t="s">
        <v>116</v>
      </c>
      <c r="BD4" t="s">
        <v>117</v>
      </c>
    </row>
    <row r="5" spans="1:128" x14ac:dyDescent="0.2">
      <c r="A5" s="54" t="s">
        <v>0</v>
      </c>
      <c r="B5" s="6" t="s">
        <v>222</v>
      </c>
      <c r="C5" s="56">
        <v>1</v>
      </c>
      <c r="D5" s="56">
        <v>-1</v>
      </c>
      <c r="E5" s="56">
        <v>1</v>
      </c>
      <c r="F5" s="56">
        <v>0</v>
      </c>
      <c r="G5" s="56">
        <v>0.24994</v>
      </c>
      <c r="H5" s="56">
        <v>0.74994000000000005</v>
      </c>
      <c r="I5" s="56">
        <v>0</v>
      </c>
      <c r="J5" s="56">
        <v>0</v>
      </c>
      <c r="K5" s="56">
        <v>0</v>
      </c>
      <c r="L5" s="56">
        <v>0</v>
      </c>
      <c r="M5" s="56">
        <v>0</v>
      </c>
      <c r="N5" s="56">
        <v>0.75</v>
      </c>
      <c r="O5" s="56">
        <v>0</v>
      </c>
      <c r="P5" s="56">
        <v>0.12164999999999999</v>
      </c>
      <c r="Q5" s="56">
        <v>8.1211000000000005E-2</v>
      </c>
      <c r="R5" s="56">
        <v>5.0715999999999997E-2</v>
      </c>
      <c r="S5" s="56">
        <v>0</v>
      </c>
      <c r="T5" s="56">
        <v>0</v>
      </c>
      <c r="U5" s="56">
        <v>8.8634000000000004E-2</v>
      </c>
      <c r="V5" s="56">
        <v>3.2781999999999999E-2</v>
      </c>
      <c r="W5" s="56">
        <v>2.1884000000000001E-2</v>
      </c>
      <c r="X5" s="56">
        <v>0</v>
      </c>
      <c r="Y5" s="56">
        <v>0</v>
      </c>
      <c r="Z5" s="56">
        <v>0</v>
      </c>
      <c r="AA5" s="56">
        <v>0.80781000000000003</v>
      </c>
      <c r="AB5" s="56">
        <v>4.7373999999999999E-2</v>
      </c>
      <c r="AC5" s="56">
        <v>0.33428999999999998</v>
      </c>
      <c r="AD5" s="56">
        <v>0.57074000000000003</v>
      </c>
      <c r="AE5" s="56">
        <v>-0.19979</v>
      </c>
      <c r="AF5" s="56">
        <v>-0.52671000000000001</v>
      </c>
      <c r="AG5" s="56">
        <v>-0.18162</v>
      </c>
      <c r="AH5" s="56">
        <v>2.3684000000000001E-3</v>
      </c>
      <c r="AI5" s="56">
        <v>3.2981000000000003E-2</v>
      </c>
      <c r="AJ5" s="56">
        <v>-0.11506</v>
      </c>
      <c r="AK5" s="56">
        <v>-0.17924999999999999</v>
      </c>
      <c r="AL5" s="56">
        <v>0</v>
      </c>
      <c r="AM5" s="56">
        <v>9.9001000000000002E-3</v>
      </c>
      <c r="AN5" s="56">
        <v>2.1197999999999998E-3</v>
      </c>
      <c r="AO5" s="56">
        <v>7.4763999999999999E-19</v>
      </c>
      <c r="AP5" s="56">
        <v>0</v>
      </c>
      <c r="AQ5" s="56">
        <v>0</v>
      </c>
      <c r="AR5" s="56">
        <v>6.1246000000000002E-15</v>
      </c>
      <c r="AS5" s="56">
        <v>0</v>
      </c>
      <c r="AT5" s="56">
        <v>5.9167999999999998E-2</v>
      </c>
      <c r="AU5" s="56">
        <v>-0.29219000000000001</v>
      </c>
      <c r="AV5" s="56">
        <v>-0.18989</v>
      </c>
      <c r="AW5" s="56">
        <v>0.12142</v>
      </c>
      <c r="AX5" s="56">
        <v>8.1051999999999999E-2</v>
      </c>
      <c r="AY5" s="56">
        <v>0.25358000000000003</v>
      </c>
      <c r="BB5" s="54" t="s">
        <v>0</v>
      </c>
      <c r="BC5" s="6" t="s">
        <v>222</v>
      </c>
      <c r="BD5" s="11">
        <f t="shared" ref="BD5:BD8" si="0">AU5</f>
        <v>-0.29219000000000001</v>
      </c>
      <c r="BE5" s="33">
        <f t="shared" ref="BE5:BE8" si="1">IFERROR(-1/BD5,"-")</f>
        <v>3.4224306102193776</v>
      </c>
      <c r="BF5">
        <v>16.535399999999999</v>
      </c>
      <c r="BG5">
        <f t="shared" ref="BG5:BG8" si="2">IFERROR(BF5/BE5,"-")</f>
        <v>4.8314785259999997</v>
      </c>
    </row>
    <row r="6" spans="1:128" x14ac:dyDescent="0.2">
      <c r="A6" s="54" t="s">
        <v>1</v>
      </c>
      <c r="B6" s="6" t="s">
        <v>223</v>
      </c>
      <c r="C6" s="56">
        <v>-1</v>
      </c>
      <c r="D6" s="56">
        <v>1</v>
      </c>
      <c r="E6" s="56">
        <v>-1</v>
      </c>
      <c r="F6" s="56">
        <v>0</v>
      </c>
      <c r="G6" s="56">
        <v>-0.24998999999999999</v>
      </c>
      <c r="H6" s="56">
        <v>-0.75088999999999995</v>
      </c>
      <c r="I6" s="56">
        <v>0</v>
      </c>
      <c r="J6" s="56">
        <v>0</v>
      </c>
      <c r="K6" s="56">
        <v>0</v>
      </c>
      <c r="L6" s="56">
        <v>0</v>
      </c>
      <c r="M6" s="56">
        <v>0</v>
      </c>
      <c r="N6" s="56">
        <v>-0.74997999999999998</v>
      </c>
      <c r="O6" s="56">
        <v>0</v>
      </c>
      <c r="P6" s="56">
        <v>-0.12064999999999999</v>
      </c>
      <c r="Q6" s="56">
        <v>-8.0084000000000002E-2</v>
      </c>
      <c r="R6" s="56">
        <v>-5.0182999999999998E-2</v>
      </c>
      <c r="S6" s="56">
        <v>0</v>
      </c>
      <c r="T6" s="56">
        <v>0</v>
      </c>
      <c r="U6" s="56">
        <v>-8.8192999999999994E-2</v>
      </c>
      <c r="V6" s="56">
        <v>-3.2619000000000002E-2</v>
      </c>
      <c r="W6" s="56">
        <v>-2.1645999999999999E-2</v>
      </c>
      <c r="X6" s="56">
        <v>0</v>
      </c>
      <c r="Y6" s="56">
        <v>0</v>
      </c>
      <c r="Z6" s="56">
        <v>0</v>
      </c>
      <c r="AA6" s="56">
        <v>-0.80745999999999996</v>
      </c>
      <c r="AB6" s="56">
        <v>-4.7352999999999999E-2</v>
      </c>
      <c r="AC6" s="56">
        <v>-0.29874000000000001</v>
      </c>
      <c r="AD6" s="56">
        <v>-0.50834000000000001</v>
      </c>
      <c r="AE6" s="56">
        <v>0.21998999999999999</v>
      </c>
      <c r="AF6" s="56">
        <v>0.57996000000000003</v>
      </c>
      <c r="AG6" s="56">
        <v>0.19999</v>
      </c>
      <c r="AH6" s="56">
        <v>-2.3665000000000001E-3</v>
      </c>
      <c r="AI6" s="56">
        <v>-3.295E-2</v>
      </c>
      <c r="AJ6" s="56">
        <v>0.12670000000000001</v>
      </c>
      <c r="AK6" s="56">
        <v>0.19761000000000001</v>
      </c>
      <c r="AL6" s="56">
        <v>0</v>
      </c>
      <c r="AM6" s="56">
        <v>-9.8922000000000003E-3</v>
      </c>
      <c r="AN6" s="56">
        <v>-2.1218999999999999E-3</v>
      </c>
      <c r="AO6" s="56">
        <v>-3.0998000000000001E-17</v>
      </c>
      <c r="AP6" s="56">
        <v>0</v>
      </c>
      <c r="AQ6" s="56">
        <v>0</v>
      </c>
      <c r="AR6" s="56">
        <v>-2.0777000000000001E-13</v>
      </c>
      <c r="AS6" s="56">
        <v>0</v>
      </c>
      <c r="AT6" s="56">
        <v>-5.8522999999999999E-2</v>
      </c>
      <c r="AU6" s="56">
        <v>0.32218999999999998</v>
      </c>
      <c r="AV6" s="56">
        <v>0.21009</v>
      </c>
      <c r="AW6" s="56">
        <v>-0.12081</v>
      </c>
      <c r="AX6" s="56">
        <v>-8.0169000000000004E-2</v>
      </c>
      <c r="AY6" s="56">
        <v>-0.25091999999999998</v>
      </c>
      <c r="BB6" s="54" t="s">
        <v>1</v>
      </c>
      <c r="BC6" s="6" t="s">
        <v>223</v>
      </c>
      <c r="BD6" s="11">
        <f t="shared" si="0"/>
        <v>0.32218999999999998</v>
      </c>
      <c r="BE6" s="33">
        <f t="shared" si="1"/>
        <v>-3.103758651727242</v>
      </c>
      <c r="BF6">
        <v>0.167023</v>
      </c>
      <c r="BG6">
        <f t="shared" si="2"/>
        <v>-5.3813140369999998E-2</v>
      </c>
    </row>
    <row r="7" spans="1:128" x14ac:dyDescent="0.2">
      <c r="A7" s="54" t="s">
        <v>2</v>
      </c>
      <c r="B7" s="6" t="s">
        <v>224</v>
      </c>
      <c r="C7" s="56">
        <v>9.2655000000000004E-15</v>
      </c>
      <c r="D7" s="56">
        <v>1.8649E-16</v>
      </c>
      <c r="E7" s="56">
        <v>1</v>
      </c>
      <c r="F7" s="56">
        <v>-1</v>
      </c>
      <c r="G7" s="56">
        <v>0.24864</v>
      </c>
      <c r="H7" s="56">
        <v>0.74583999999999995</v>
      </c>
      <c r="I7" s="56">
        <v>-0.19489999999999999</v>
      </c>
      <c r="J7" s="56">
        <v>-0.26851000000000003</v>
      </c>
      <c r="K7" s="56">
        <v>0</v>
      </c>
      <c r="L7" s="56">
        <v>-3.1108E-2</v>
      </c>
      <c r="M7" s="56">
        <v>0</v>
      </c>
      <c r="N7" s="56">
        <v>0.74209000000000003</v>
      </c>
      <c r="O7" s="56">
        <v>0</v>
      </c>
      <c r="P7" s="56">
        <v>0.13689000000000001</v>
      </c>
      <c r="Q7" s="56">
        <v>0.13753000000000001</v>
      </c>
      <c r="R7" s="56">
        <v>0</v>
      </c>
      <c r="S7" s="56">
        <v>0</v>
      </c>
      <c r="T7" s="56">
        <v>0</v>
      </c>
      <c r="U7" s="56">
        <v>0</v>
      </c>
      <c r="V7" s="56">
        <v>0</v>
      </c>
      <c r="W7" s="56">
        <v>0</v>
      </c>
      <c r="X7" s="56">
        <v>0</v>
      </c>
      <c r="Y7" s="56">
        <v>0</v>
      </c>
      <c r="Z7" s="56">
        <v>0</v>
      </c>
      <c r="AA7" s="56">
        <v>0.60560999999999998</v>
      </c>
      <c r="AB7" s="56">
        <v>3.5515999999999999E-2</v>
      </c>
      <c r="AC7" s="56">
        <v>0.22988</v>
      </c>
      <c r="AD7" s="56">
        <v>0.39150000000000001</v>
      </c>
      <c r="AE7" s="56">
        <v>0</v>
      </c>
      <c r="AF7" s="56">
        <v>0</v>
      </c>
      <c r="AG7" s="56">
        <v>0</v>
      </c>
      <c r="AH7" s="56">
        <v>1.7662000000000001E-3</v>
      </c>
      <c r="AI7" s="56">
        <v>2.4652E-2</v>
      </c>
      <c r="AJ7" s="56">
        <v>0</v>
      </c>
      <c r="AK7" s="56">
        <v>1.7589999999999999E-3</v>
      </c>
      <c r="AL7" s="56">
        <v>0</v>
      </c>
      <c r="AM7" s="56">
        <v>7.3825000000000002E-3</v>
      </c>
      <c r="AN7" s="56">
        <v>1.5221E-3</v>
      </c>
      <c r="AO7" s="56">
        <v>7.4763999999999999E-19</v>
      </c>
      <c r="AP7" s="56">
        <v>0</v>
      </c>
      <c r="AQ7" s="56">
        <v>0</v>
      </c>
      <c r="AR7" s="56">
        <v>6.1246000000000002E-15</v>
      </c>
      <c r="AS7" s="56">
        <v>0</v>
      </c>
      <c r="AT7" s="56">
        <v>0</v>
      </c>
      <c r="AU7" s="56">
        <v>3.2813E-3</v>
      </c>
      <c r="AV7" s="56">
        <v>7.3826999999999999E-3</v>
      </c>
      <c r="AW7" s="56">
        <v>0</v>
      </c>
      <c r="AX7" s="56">
        <v>0</v>
      </c>
      <c r="AY7" s="56">
        <v>0.25098999999999999</v>
      </c>
      <c r="BB7" s="54" t="s">
        <v>2</v>
      </c>
      <c r="BC7" s="6" t="s">
        <v>224</v>
      </c>
      <c r="BD7" s="11">
        <f t="shared" si="0"/>
        <v>3.2813E-3</v>
      </c>
      <c r="BE7" s="33">
        <f t="shared" si="1"/>
        <v>-304.75726084173954</v>
      </c>
      <c r="BF7">
        <v>16.535399999999999</v>
      </c>
      <c r="BG7">
        <f t="shared" si="2"/>
        <v>-5.425760802E-2</v>
      </c>
    </row>
    <row r="8" spans="1:128" x14ac:dyDescent="0.2">
      <c r="A8" s="54" t="s">
        <v>3</v>
      </c>
      <c r="B8" s="6" t="s">
        <v>225</v>
      </c>
      <c r="C8" s="56" t="e">
        <v>#NUM!</v>
      </c>
      <c r="D8" s="56" t="e">
        <v>#NUM!</v>
      </c>
      <c r="E8" s="56" t="e">
        <v>#NUM!</v>
      </c>
      <c r="F8" s="56" t="e">
        <v>#NUM!</v>
      </c>
      <c r="G8" s="56" t="e">
        <v>#NUM!</v>
      </c>
      <c r="H8" s="56" t="e">
        <v>#NUM!</v>
      </c>
      <c r="I8" s="56" t="e">
        <v>#NUM!</v>
      </c>
      <c r="J8" s="56" t="e">
        <v>#NUM!</v>
      </c>
      <c r="K8" s="56" t="e">
        <v>#NUM!</v>
      </c>
      <c r="L8" s="56" t="e">
        <v>#NUM!</v>
      </c>
      <c r="M8" s="56" t="e">
        <v>#NUM!</v>
      </c>
      <c r="N8" s="56" t="e">
        <v>#NUM!</v>
      </c>
      <c r="O8" s="56" t="e">
        <v>#NUM!</v>
      </c>
      <c r="P8" s="56" t="e">
        <v>#NUM!</v>
      </c>
      <c r="Q8" s="56" t="e">
        <v>#NUM!</v>
      </c>
      <c r="R8" s="56" t="e">
        <v>#NUM!</v>
      </c>
      <c r="S8" s="56" t="e">
        <v>#NUM!</v>
      </c>
      <c r="T8" s="56" t="e">
        <v>#NUM!</v>
      </c>
      <c r="U8" s="56" t="e">
        <v>#NUM!</v>
      </c>
      <c r="V8" s="56" t="e">
        <v>#NUM!</v>
      </c>
      <c r="W8" s="56" t="e">
        <v>#NUM!</v>
      </c>
      <c r="X8" s="56" t="e">
        <v>#NUM!</v>
      </c>
      <c r="Y8" s="56" t="e">
        <v>#NUM!</v>
      </c>
      <c r="Z8" s="56" t="e">
        <v>#NUM!</v>
      </c>
      <c r="AA8" s="56" t="e">
        <v>#NUM!</v>
      </c>
      <c r="AB8" s="56" t="e">
        <v>#NUM!</v>
      </c>
      <c r="AC8" s="56" t="e">
        <v>#NUM!</v>
      </c>
      <c r="AD8" s="56" t="e">
        <v>#NUM!</v>
      </c>
      <c r="AE8" s="56" t="e">
        <v>#NUM!</v>
      </c>
      <c r="AF8" s="56" t="e">
        <v>#NUM!</v>
      </c>
      <c r="AG8" s="56" t="e">
        <v>#NUM!</v>
      </c>
      <c r="AH8" s="56" t="e">
        <v>#NUM!</v>
      </c>
      <c r="AI8" s="56" t="e">
        <v>#NUM!</v>
      </c>
      <c r="AJ8" s="56" t="e">
        <v>#NUM!</v>
      </c>
      <c r="AK8" s="56" t="e">
        <v>#NUM!</v>
      </c>
      <c r="AL8" s="56" t="e">
        <v>#NUM!</v>
      </c>
      <c r="AM8" s="56" t="e">
        <v>#NUM!</v>
      </c>
      <c r="AN8" s="56" t="e">
        <v>#NUM!</v>
      </c>
      <c r="AO8" s="56" t="e">
        <v>#NUM!</v>
      </c>
      <c r="AP8" s="56" t="e">
        <v>#NUM!</v>
      </c>
      <c r="AQ8" s="56" t="e">
        <v>#NUM!</v>
      </c>
      <c r="AR8" s="56" t="e">
        <v>#NUM!</v>
      </c>
      <c r="AS8" s="56" t="e">
        <v>#NUM!</v>
      </c>
      <c r="AT8" s="56" t="e">
        <v>#NUM!</v>
      </c>
      <c r="AU8" s="56" t="e">
        <v>#NUM!</v>
      </c>
      <c r="AV8" s="56" t="e">
        <v>#NUM!</v>
      </c>
      <c r="AW8" s="56" t="e">
        <v>#NUM!</v>
      </c>
      <c r="AX8" s="56" t="e">
        <v>#NUM!</v>
      </c>
      <c r="AY8" s="56" t="e">
        <v>#NUM!</v>
      </c>
      <c r="BB8" s="54" t="s">
        <v>3</v>
      </c>
      <c r="BC8" s="6" t="s">
        <v>225</v>
      </c>
      <c r="BD8" s="11" t="e">
        <f t="shared" si="0"/>
        <v>#NUM!</v>
      </c>
      <c r="BE8" s="33" t="str">
        <f t="shared" si="1"/>
        <v>-</v>
      </c>
      <c r="BF8">
        <v>0</v>
      </c>
      <c r="BG8" t="str">
        <f t="shared" si="2"/>
        <v>-</v>
      </c>
    </row>
    <row r="9" spans="1:128" x14ac:dyDescent="0.2">
      <c r="A9" s="54" t="s">
        <v>4</v>
      </c>
      <c r="B9" t="s">
        <v>97</v>
      </c>
      <c r="C9" s="56">
        <v>1.8848999999999999E-15</v>
      </c>
      <c r="D9" s="56">
        <v>6.8719000000000005E-17</v>
      </c>
      <c r="E9" s="56">
        <v>1.8848999999999999E-15</v>
      </c>
      <c r="F9" s="56">
        <v>0</v>
      </c>
      <c r="G9" s="56">
        <v>1</v>
      </c>
      <c r="H9" s="56">
        <v>-1.0004</v>
      </c>
      <c r="I9" s="56">
        <v>0</v>
      </c>
      <c r="J9" s="56">
        <v>0</v>
      </c>
      <c r="K9" s="56">
        <v>0</v>
      </c>
      <c r="L9" s="56">
        <v>0</v>
      </c>
      <c r="M9" s="56">
        <v>0</v>
      </c>
      <c r="N9" s="56">
        <v>-0.99944999999999995</v>
      </c>
      <c r="O9" s="56">
        <v>0</v>
      </c>
      <c r="P9" s="56">
        <v>0.48659999999999998</v>
      </c>
      <c r="Q9" s="56">
        <v>0.32484000000000002</v>
      </c>
      <c r="R9" s="56">
        <v>0.20286000000000001</v>
      </c>
      <c r="S9" s="56">
        <v>0</v>
      </c>
      <c r="T9" s="56">
        <v>0</v>
      </c>
      <c r="U9" s="56">
        <v>0.35443000000000002</v>
      </c>
      <c r="V9" s="56">
        <v>0.13109000000000001</v>
      </c>
      <c r="W9" s="56">
        <v>8.7521000000000002E-2</v>
      </c>
      <c r="X9" s="56">
        <v>0</v>
      </c>
      <c r="Y9" s="56">
        <v>0</v>
      </c>
      <c r="Z9" s="56">
        <v>0</v>
      </c>
      <c r="AA9" s="56">
        <v>-0.54661999999999999</v>
      </c>
      <c r="AB9" s="56">
        <v>-3.2057000000000002E-2</v>
      </c>
      <c r="AC9" s="56">
        <v>-0.20246</v>
      </c>
      <c r="AD9" s="56">
        <v>-0.34433000000000002</v>
      </c>
      <c r="AE9" s="56">
        <v>0</v>
      </c>
      <c r="AF9" s="56">
        <v>0</v>
      </c>
      <c r="AG9" s="56">
        <v>0</v>
      </c>
      <c r="AH9" s="56">
        <v>-1.6033E-3</v>
      </c>
      <c r="AI9" s="56">
        <v>-2.3156E-2</v>
      </c>
      <c r="AJ9" s="56">
        <v>0</v>
      </c>
      <c r="AK9" s="56">
        <v>-1.6053E-3</v>
      </c>
      <c r="AL9" s="56">
        <v>0</v>
      </c>
      <c r="AM9" s="56">
        <v>-6.7017999999999999E-3</v>
      </c>
      <c r="AN9" s="56">
        <v>-6.0528999999999997E-4</v>
      </c>
      <c r="AO9" s="56">
        <v>-7.6695999999999997E-20</v>
      </c>
      <c r="AP9" s="56">
        <v>0</v>
      </c>
      <c r="AQ9" s="56">
        <v>0</v>
      </c>
      <c r="AR9" s="56">
        <v>0</v>
      </c>
      <c r="AS9" s="56">
        <v>0</v>
      </c>
      <c r="AT9" s="56">
        <v>0.23663000000000001</v>
      </c>
      <c r="AU9" s="56">
        <v>-2.2112999999999998E-3</v>
      </c>
      <c r="AV9" s="56">
        <v>-6.7035000000000003E-3</v>
      </c>
      <c r="AW9" s="56">
        <v>0.48552000000000001</v>
      </c>
      <c r="AX9" s="56">
        <v>0.32414999999999999</v>
      </c>
      <c r="AY9" s="56">
        <v>1.0143</v>
      </c>
      <c r="BB9" s="59" t="s">
        <v>4</v>
      </c>
      <c r="BC9" t="s">
        <v>97</v>
      </c>
      <c r="BD9" s="11">
        <f>AU9</f>
        <v>-2.2112999999999998E-3</v>
      </c>
      <c r="BE9" s="33">
        <f t="shared" ref="BE9:BE29" si="3">IFERROR(-1/BD9,"-")</f>
        <v>452.22267444489671</v>
      </c>
      <c r="BF9">
        <v>6.53538</v>
      </c>
      <c r="BG9">
        <f t="shared" ref="BG9:BG15" si="4">IFERROR(BF9/BE9,"-")</f>
        <v>1.4451685793999998E-2</v>
      </c>
    </row>
    <row r="10" spans="1:128" x14ac:dyDescent="0.2">
      <c r="A10" s="54" t="s">
        <v>16</v>
      </c>
      <c r="B10" t="s">
        <v>98</v>
      </c>
      <c r="C10" s="56" t="e">
        <v>#NUM!</v>
      </c>
      <c r="D10" s="56" t="e">
        <v>#NUM!</v>
      </c>
      <c r="E10" s="56" t="e">
        <v>#NUM!</v>
      </c>
      <c r="F10" s="56" t="e">
        <v>#NUM!</v>
      </c>
      <c r="G10" s="56" t="e">
        <v>#NUM!</v>
      </c>
      <c r="H10" s="56" t="e">
        <v>#NUM!</v>
      </c>
      <c r="I10" s="56" t="e">
        <v>#NUM!</v>
      </c>
      <c r="J10" s="56" t="e">
        <v>#NUM!</v>
      </c>
      <c r="K10" s="56" t="e">
        <v>#NUM!</v>
      </c>
      <c r="L10" s="56" t="e">
        <v>#NUM!</v>
      </c>
      <c r="M10" s="56" t="e">
        <v>#NUM!</v>
      </c>
      <c r="N10" s="56" t="e">
        <v>#NUM!</v>
      </c>
      <c r="O10" s="56" t="e">
        <v>#NUM!</v>
      </c>
      <c r="P10" s="56" t="e">
        <v>#NUM!</v>
      </c>
      <c r="Q10" s="56" t="e">
        <v>#NUM!</v>
      </c>
      <c r="R10" s="56" t="e">
        <v>#NUM!</v>
      </c>
      <c r="S10" s="56" t="e">
        <v>#NUM!</v>
      </c>
      <c r="T10" s="56" t="e">
        <v>#NUM!</v>
      </c>
      <c r="U10" s="56" t="e">
        <v>#NUM!</v>
      </c>
      <c r="V10" s="56" t="e">
        <v>#NUM!</v>
      </c>
      <c r="W10" s="56" t="e">
        <v>#NUM!</v>
      </c>
      <c r="X10" s="56" t="e">
        <v>#NUM!</v>
      </c>
      <c r="Y10" s="56" t="e">
        <v>#NUM!</v>
      </c>
      <c r="Z10" s="56" t="e">
        <v>#NUM!</v>
      </c>
      <c r="AA10" s="56" t="e">
        <v>#NUM!</v>
      </c>
      <c r="AB10" s="56" t="e">
        <v>#NUM!</v>
      </c>
      <c r="AC10" s="56" t="e">
        <v>#NUM!</v>
      </c>
      <c r="AD10" s="56" t="e">
        <v>#NUM!</v>
      </c>
      <c r="AE10" s="56" t="e">
        <v>#NUM!</v>
      </c>
      <c r="AF10" s="56" t="e">
        <v>#NUM!</v>
      </c>
      <c r="AG10" s="56" t="e">
        <v>#NUM!</v>
      </c>
      <c r="AH10" s="56" t="e">
        <v>#NUM!</v>
      </c>
      <c r="AI10" s="56" t="e">
        <v>#NUM!</v>
      </c>
      <c r="AJ10" s="56" t="e">
        <v>#NUM!</v>
      </c>
      <c r="AK10" s="56" t="e">
        <v>#NUM!</v>
      </c>
      <c r="AL10" s="56" t="e">
        <v>#NUM!</v>
      </c>
      <c r="AM10" s="56" t="e">
        <v>#NUM!</v>
      </c>
      <c r="AN10" s="56" t="e">
        <v>#NUM!</v>
      </c>
      <c r="AO10" s="56" t="e">
        <v>#NUM!</v>
      </c>
      <c r="AP10" s="56" t="e">
        <v>#NUM!</v>
      </c>
      <c r="AQ10" s="56" t="e">
        <v>#NUM!</v>
      </c>
      <c r="AR10" s="56" t="e">
        <v>#NUM!</v>
      </c>
      <c r="AS10" s="56" t="e">
        <v>#NUM!</v>
      </c>
      <c r="AT10" s="56" t="e">
        <v>#NUM!</v>
      </c>
      <c r="AU10" s="56" t="e">
        <v>#NUM!</v>
      </c>
      <c r="AV10" s="56" t="e">
        <v>#NUM!</v>
      </c>
      <c r="AW10" s="56" t="e">
        <v>#NUM!</v>
      </c>
      <c r="AX10" s="56" t="e">
        <v>#NUM!</v>
      </c>
      <c r="AY10" s="56" t="e">
        <v>#NUM!</v>
      </c>
      <c r="BB10" s="13" t="s">
        <v>5</v>
      </c>
      <c r="BC10" s="14" t="s">
        <v>118</v>
      </c>
      <c r="BD10" s="15">
        <f>-BD9</f>
        <v>2.2112999999999998E-3</v>
      </c>
      <c r="BE10" s="16">
        <f t="shared" si="3"/>
        <v>-452.22267444489671</v>
      </c>
      <c r="BF10">
        <v>9.9999000000000002</v>
      </c>
      <c r="BG10">
        <f t="shared" si="4"/>
        <v>-2.2112778869999999E-2</v>
      </c>
    </row>
    <row r="11" spans="1:128" x14ac:dyDescent="0.2">
      <c r="A11" s="54" t="s">
        <v>17</v>
      </c>
      <c r="B11" t="s">
        <v>99</v>
      </c>
      <c r="C11" s="56" t="e">
        <v>#NUM!</v>
      </c>
      <c r="D11" s="56" t="e">
        <v>#NUM!</v>
      </c>
      <c r="E11" s="56" t="e">
        <v>#NUM!</v>
      </c>
      <c r="F11" s="56" t="e">
        <v>#NUM!</v>
      </c>
      <c r="G11" s="56" t="e">
        <v>#NUM!</v>
      </c>
      <c r="H11" s="56" t="e">
        <v>#NUM!</v>
      </c>
      <c r="I11" s="56" t="e">
        <v>#NUM!</v>
      </c>
      <c r="J11" s="56" t="e">
        <v>#NUM!</v>
      </c>
      <c r="K11" s="56" t="e">
        <v>#NUM!</v>
      </c>
      <c r="L11" s="56" t="e">
        <v>#NUM!</v>
      </c>
      <c r="M11" s="56" t="e">
        <v>#NUM!</v>
      </c>
      <c r="N11" s="56" t="e">
        <v>#NUM!</v>
      </c>
      <c r="O11" s="56" t="e">
        <v>#NUM!</v>
      </c>
      <c r="P11" s="56" t="e">
        <v>#NUM!</v>
      </c>
      <c r="Q11" s="56" t="e">
        <v>#NUM!</v>
      </c>
      <c r="R11" s="56" t="e">
        <v>#NUM!</v>
      </c>
      <c r="S11" s="56" t="e">
        <v>#NUM!</v>
      </c>
      <c r="T11" s="56" t="e">
        <v>#NUM!</v>
      </c>
      <c r="U11" s="56" t="e">
        <v>#NUM!</v>
      </c>
      <c r="V11" s="56" t="e">
        <v>#NUM!</v>
      </c>
      <c r="W11" s="56" t="e">
        <v>#NUM!</v>
      </c>
      <c r="X11" s="56" t="e">
        <v>#NUM!</v>
      </c>
      <c r="Y11" s="56" t="e">
        <v>#NUM!</v>
      </c>
      <c r="Z11" s="56" t="e">
        <v>#NUM!</v>
      </c>
      <c r="AA11" s="56" t="e">
        <v>#NUM!</v>
      </c>
      <c r="AB11" s="56" t="e">
        <v>#NUM!</v>
      </c>
      <c r="AC11" s="56" t="e">
        <v>#NUM!</v>
      </c>
      <c r="AD11" s="56" t="e">
        <v>#NUM!</v>
      </c>
      <c r="AE11" s="56" t="e">
        <v>#NUM!</v>
      </c>
      <c r="AF11" s="56" t="e">
        <v>#NUM!</v>
      </c>
      <c r="AG11" s="56" t="e">
        <v>#NUM!</v>
      </c>
      <c r="AH11" s="56" t="e">
        <v>#NUM!</v>
      </c>
      <c r="AI11" s="56" t="e">
        <v>#NUM!</v>
      </c>
      <c r="AJ11" s="56" t="e">
        <v>#NUM!</v>
      </c>
      <c r="AK11" s="56" t="e">
        <v>#NUM!</v>
      </c>
      <c r="AL11" s="56" t="e">
        <v>#NUM!</v>
      </c>
      <c r="AM11" s="56" t="e">
        <v>#NUM!</v>
      </c>
      <c r="AN11" s="56" t="e">
        <v>#NUM!</v>
      </c>
      <c r="AO11" s="56" t="e">
        <v>#NUM!</v>
      </c>
      <c r="AP11" s="56" t="e">
        <v>#NUM!</v>
      </c>
      <c r="AQ11" s="56" t="e">
        <v>#NUM!</v>
      </c>
      <c r="AR11" s="56" t="e">
        <v>#NUM!</v>
      </c>
      <c r="AS11" s="56" t="e">
        <v>#NUM!</v>
      </c>
      <c r="AT11" s="56" t="e">
        <v>#NUM!</v>
      </c>
      <c r="AU11" s="56" t="e">
        <v>#NUM!</v>
      </c>
      <c r="AV11" s="56" t="e">
        <v>#NUM!</v>
      </c>
      <c r="AW11" s="56" t="e">
        <v>#NUM!</v>
      </c>
      <c r="AX11" s="56" t="e">
        <v>#NUM!</v>
      </c>
      <c r="AY11" s="56" t="e">
        <v>#NUM!</v>
      </c>
      <c r="BB11" s="59" t="s">
        <v>6</v>
      </c>
      <c r="BC11" t="s">
        <v>104</v>
      </c>
      <c r="BD11" s="11" t="e">
        <f t="shared" ref="BD11:BD17" si="5">AU16</f>
        <v>#NUM!</v>
      </c>
      <c r="BE11" s="33" t="str">
        <f t="shared" si="3"/>
        <v>-</v>
      </c>
      <c r="BF11">
        <v>0</v>
      </c>
      <c r="BG11" t="str">
        <f t="shared" si="4"/>
        <v>-</v>
      </c>
    </row>
    <row r="12" spans="1:128" x14ac:dyDescent="0.2">
      <c r="A12" s="54" t="s">
        <v>19</v>
      </c>
      <c r="B12" t="s">
        <v>100</v>
      </c>
      <c r="C12" s="56">
        <v>-1.9409E-14</v>
      </c>
      <c r="D12" s="56">
        <v>-7.5817999999999995E-17</v>
      </c>
      <c r="E12" s="56">
        <v>-1.9409E-14</v>
      </c>
      <c r="F12" s="56">
        <v>0</v>
      </c>
      <c r="G12" s="56">
        <v>2.8708E-5</v>
      </c>
      <c r="H12" s="56">
        <v>0</v>
      </c>
      <c r="I12" s="56">
        <v>0</v>
      </c>
      <c r="J12" s="56">
        <v>0</v>
      </c>
      <c r="K12" s="56">
        <v>0</v>
      </c>
      <c r="L12" s="56">
        <v>0</v>
      </c>
      <c r="M12" s="56">
        <v>0</v>
      </c>
      <c r="N12" s="56">
        <v>-2.2204000000000001E-4</v>
      </c>
      <c r="O12" s="56">
        <v>0</v>
      </c>
      <c r="P12" s="56">
        <v>1.5338E-4</v>
      </c>
      <c r="Q12" s="56">
        <v>6.8064000000000004E-5</v>
      </c>
      <c r="R12" s="56">
        <v>5.5362000000000003E-5</v>
      </c>
      <c r="S12" s="56">
        <v>0</v>
      </c>
      <c r="T12" s="56">
        <v>0</v>
      </c>
      <c r="U12" s="56">
        <v>-0.99983999999999995</v>
      </c>
      <c r="V12" s="56">
        <v>1</v>
      </c>
      <c r="W12" s="56">
        <v>1.8389999999999998E-5</v>
      </c>
      <c r="X12" s="56">
        <v>0</v>
      </c>
      <c r="Y12" s="56">
        <v>0</v>
      </c>
      <c r="Z12" s="56">
        <v>0</v>
      </c>
      <c r="AA12" s="56">
        <v>0.94416</v>
      </c>
      <c r="AB12" s="56">
        <v>5.5370000000000003E-2</v>
      </c>
      <c r="AC12" s="56">
        <v>0.34942000000000001</v>
      </c>
      <c r="AD12" s="56">
        <v>0.59445000000000003</v>
      </c>
      <c r="AE12" s="56">
        <v>0</v>
      </c>
      <c r="AF12" s="56">
        <v>0</v>
      </c>
      <c r="AG12" s="56">
        <v>0</v>
      </c>
      <c r="AH12" s="56">
        <v>2.7675999999999998E-3</v>
      </c>
      <c r="AI12" s="56">
        <v>4.0273999999999997E-2</v>
      </c>
      <c r="AJ12" s="56">
        <v>-5.6606000000000003E-7</v>
      </c>
      <c r="AK12" s="56">
        <v>2.7675999999999998E-3</v>
      </c>
      <c r="AL12" s="56">
        <v>0</v>
      </c>
      <c r="AM12" s="56">
        <v>1.1568999999999999E-2</v>
      </c>
      <c r="AN12" s="56">
        <v>7.4213000000000002E-4</v>
      </c>
      <c r="AO12" s="56">
        <v>-2.9616000000000001E-18</v>
      </c>
      <c r="AP12" s="56">
        <v>0</v>
      </c>
      <c r="AQ12" s="56">
        <v>0</v>
      </c>
      <c r="AR12" s="56">
        <v>0</v>
      </c>
      <c r="AS12" s="56">
        <v>0</v>
      </c>
      <c r="AT12" s="56">
        <v>4.9722000000000003E-5</v>
      </c>
      <c r="AU12" s="56">
        <v>3.5092000000000001E-3</v>
      </c>
      <c r="AV12" s="56">
        <v>1.1568999999999999E-2</v>
      </c>
      <c r="AW12" s="56">
        <v>1.5835999999999999E-4</v>
      </c>
      <c r="AX12" s="56">
        <v>6.8112000000000001E-5</v>
      </c>
      <c r="AY12" s="56">
        <v>2.7681E-4</v>
      </c>
      <c r="BB12" s="59" t="s">
        <v>8</v>
      </c>
      <c r="BC12" t="s">
        <v>105</v>
      </c>
      <c r="BD12" s="11" t="e">
        <f t="shared" si="5"/>
        <v>#NUM!</v>
      </c>
      <c r="BE12" s="33" t="str">
        <f t="shared" si="3"/>
        <v>-</v>
      </c>
      <c r="BF12">
        <v>0</v>
      </c>
      <c r="BG12" t="str">
        <f t="shared" si="4"/>
        <v>-</v>
      </c>
    </row>
    <row r="13" spans="1:128" x14ac:dyDescent="0.2">
      <c r="A13" s="54" t="s">
        <v>20</v>
      </c>
      <c r="B13" t="s">
        <v>101</v>
      </c>
      <c r="C13" s="56">
        <v>-5.0908000000000001E-14</v>
      </c>
      <c r="D13" s="56">
        <v>-1.25E-15</v>
      </c>
      <c r="E13" s="56">
        <v>-5.0908000000000001E-14</v>
      </c>
      <c r="F13" s="56">
        <v>0</v>
      </c>
      <c r="G13" s="56">
        <v>0</v>
      </c>
      <c r="H13" s="56">
        <v>0</v>
      </c>
      <c r="I13" s="56">
        <v>0</v>
      </c>
      <c r="J13" s="56">
        <v>0</v>
      </c>
      <c r="K13" s="56">
        <v>0</v>
      </c>
      <c r="L13" s="56">
        <v>0</v>
      </c>
      <c r="M13" s="56">
        <v>0</v>
      </c>
      <c r="N13" s="56">
        <v>-2.4861000000000002E-4</v>
      </c>
      <c r="O13" s="56">
        <v>0</v>
      </c>
      <c r="P13" s="56">
        <v>1.1262E-4</v>
      </c>
      <c r="Q13" s="56">
        <v>3.1458000000000003E-5</v>
      </c>
      <c r="R13" s="56">
        <v>3.6019000000000002E-5</v>
      </c>
      <c r="S13" s="56">
        <v>0</v>
      </c>
      <c r="T13" s="56">
        <v>0</v>
      </c>
      <c r="U13" s="56">
        <v>8.4431000000000005E-5</v>
      </c>
      <c r="V13" s="56">
        <v>3.1228E-5</v>
      </c>
      <c r="W13" s="56">
        <v>1</v>
      </c>
      <c r="X13" s="56">
        <v>0</v>
      </c>
      <c r="Y13" s="56">
        <v>0</v>
      </c>
      <c r="Z13" s="56">
        <v>0</v>
      </c>
      <c r="AA13" s="56">
        <v>0.94413000000000002</v>
      </c>
      <c r="AB13" s="56">
        <v>5.5368000000000001E-2</v>
      </c>
      <c r="AC13" s="56">
        <v>0.34941</v>
      </c>
      <c r="AD13" s="56">
        <v>0.59443999999999997</v>
      </c>
      <c r="AE13" s="56">
        <v>0</v>
      </c>
      <c r="AF13" s="56">
        <v>0</v>
      </c>
      <c r="AG13" s="56">
        <v>0</v>
      </c>
      <c r="AH13" s="56">
        <v>2.7675999999999998E-3</v>
      </c>
      <c r="AI13" s="56">
        <v>3.9516999999999997E-2</v>
      </c>
      <c r="AJ13" s="56">
        <v>0</v>
      </c>
      <c r="AK13" s="56">
        <v>2.7669000000000001E-3</v>
      </c>
      <c r="AL13" s="56">
        <v>0</v>
      </c>
      <c r="AM13" s="56">
        <v>1.1568999999999999E-2</v>
      </c>
      <c r="AN13" s="56">
        <v>1.4991E-3</v>
      </c>
      <c r="AO13" s="56">
        <v>-8.8777000000000001E-18</v>
      </c>
      <c r="AP13" s="56">
        <v>0</v>
      </c>
      <c r="AQ13" s="56">
        <v>0</v>
      </c>
      <c r="AR13" s="56">
        <v>0</v>
      </c>
      <c r="AS13" s="56">
        <v>0</v>
      </c>
      <c r="AT13" s="56">
        <v>-0.99997000000000003</v>
      </c>
      <c r="AU13" s="56">
        <v>4.2648E-3</v>
      </c>
      <c r="AV13" s="56">
        <v>1.1568E-2</v>
      </c>
      <c r="AW13" s="56">
        <v>1.1566E-4</v>
      </c>
      <c r="AX13" s="56">
        <v>0</v>
      </c>
      <c r="AY13" s="56">
        <v>1.8009999999999999E-4</v>
      </c>
      <c r="BB13" s="59" t="s">
        <v>9</v>
      </c>
      <c r="BC13" t="s">
        <v>106</v>
      </c>
      <c r="BD13" s="11" t="e">
        <f t="shared" si="5"/>
        <v>#NUM!</v>
      </c>
      <c r="BE13" s="33" t="str">
        <f t="shared" si="3"/>
        <v>-</v>
      </c>
      <c r="BF13">
        <v>0</v>
      </c>
      <c r="BG13" t="str">
        <f t="shared" si="4"/>
        <v>-</v>
      </c>
    </row>
    <row r="14" spans="1:128" x14ac:dyDescent="0.2">
      <c r="A14" s="54" t="s">
        <v>21</v>
      </c>
      <c r="B14" t="s">
        <v>102</v>
      </c>
      <c r="C14" s="56" t="e">
        <v>#NUM!</v>
      </c>
      <c r="D14" s="56" t="e">
        <v>#NUM!</v>
      </c>
      <c r="E14" s="56" t="e">
        <v>#NUM!</v>
      </c>
      <c r="F14" s="56" t="e">
        <v>#NUM!</v>
      </c>
      <c r="G14" s="56" t="e">
        <v>#NUM!</v>
      </c>
      <c r="H14" s="56" t="e">
        <v>#NUM!</v>
      </c>
      <c r="I14" s="56" t="e">
        <v>#NUM!</v>
      </c>
      <c r="J14" s="56" t="e">
        <v>#NUM!</v>
      </c>
      <c r="K14" s="56" t="e">
        <v>#NUM!</v>
      </c>
      <c r="L14" s="56" t="e">
        <v>#NUM!</v>
      </c>
      <c r="M14" s="56" t="e">
        <v>#NUM!</v>
      </c>
      <c r="N14" s="56" t="e">
        <v>#NUM!</v>
      </c>
      <c r="O14" s="56" t="e">
        <v>#NUM!</v>
      </c>
      <c r="P14" s="56" t="e">
        <v>#NUM!</v>
      </c>
      <c r="Q14" s="56" t="e">
        <v>#NUM!</v>
      </c>
      <c r="R14" s="56" t="e">
        <v>#NUM!</v>
      </c>
      <c r="S14" s="56" t="e">
        <v>#NUM!</v>
      </c>
      <c r="T14" s="56" t="e">
        <v>#NUM!</v>
      </c>
      <c r="U14" s="56" t="e">
        <v>#NUM!</v>
      </c>
      <c r="V14" s="56" t="e">
        <v>#NUM!</v>
      </c>
      <c r="W14" s="56" t="e">
        <v>#NUM!</v>
      </c>
      <c r="X14" s="56" t="e">
        <v>#NUM!</v>
      </c>
      <c r="Y14" s="56" t="e">
        <v>#NUM!</v>
      </c>
      <c r="Z14" s="56" t="e">
        <v>#NUM!</v>
      </c>
      <c r="AA14" s="56" t="e">
        <v>#NUM!</v>
      </c>
      <c r="AB14" s="56" t="e">
        <v>#NUM!</v>
      </c>
      <c r="AC14" s="56" t="e">
        <v>#NUM!</v>
      </c>
      <c r="AD14" s="56" t="e">
        <v>#NUM!</v>
      </c>
      <c r="AE14" s="56" t="e">
        <v>#NUM!</v>
      </c>
      <c r="AF14" s="56" t="e">
        <v>#NUM!</v>
      </c>
      <c r="AG14" s="56" t="e">
        <v>#NUM!</v>
      </c>
      <c r="AH14" s="56" t="e">
        <v>#NUM!</v>
      </c>
      <c r="AI14" s="56" t="e">
        <v>#NUM!</v>
      </c>
      <c r="AJ14" s="56" t="e">
        <v>#NUM!</v>
      </c>
      <c r="AK14" s="56" t="e">
        <v>#NUM!</v>
      </c>
      <c r="AL14" s="56" t="e">
        <v>#NUM!</v>
      </c>
      <c r="AM14" s="56" t="e">
        <v>#NUM!</v>
      </c>
      <c r="AN14" s="56" t="e">
        <v>#NUM!</v>
      </c>
      <c r="AO14" s="56" t="e">
        <v>#NUM!</v>
      </c>
      <c r="AP14" s="56" t="e">
        <v>#NUM!</v>
      </c>
      <c r="AQ14" s="56" t="e">
        <v>#NUM!</v>
      </c>
      <c r="AR14" s="56" t="e">
        <v>#NUM!</v>
      </c>
      <c r="AS14" s="56" t="e">
        <v>#NUM!</v>
      </c>
      <c r="AT14" s="56" t="e">
        <v>#NUM!</v>
      </c>
      <c r="AU14" s="56" t="e">
        <v>#NUM!</v>
      </c>
      <c r="AV14" s="56" t="e">
        <v>#NUM!</v>
      </c>
      <c r="AW14" s="56" t="e">
        <v>#NUM!</v>
      </c>
      <c r="AX14" s="56" t="e">
        <v>#NUM!</v>
      </c>
      <c r="AY14" s="56" t="e">
        <v>#NUM!</v>
      </c>
      <c r="BB14" s="59" t="s">
        <v>10</v>
      </c>
      <c r="BC14" t="s">
        <v>107</v>
      </c>
      <c r="BD14" s="11" t="e">
        <f t="shared" si="5"/>
        <v>#NUM!</v>
      </c>
      <c r="BE14" s="33" t="str">
        <f t="shared" si="3"/>
        <v>-</v>
      </c>
      <c r="BF14">
        <v>0</v>
      </c>
      <c r="BG14" t="str">
        <f t="shared" si="4"/>
        <v>-</v>
      </c>
    </row>
    <row r="15" spans="1:128" x14ac:dyDescent="0.2">
      <c r="A15" s="54" t="s">
        <v>27</v>
      </c>
      <c r="B15" t="s">
        <v>103</v>
      </c>
      <c r="C15" s="56">
        <v>-1.5453000000000001E-15</v>
      </c>
      <c r="D15" s="56">
        <v>-2.4144999999999999E-17</v>
      </c>
      <c r="E15" s="56">
        <v>-1.5453000000000001E-15</v>
      </c>
      <c r="F15" s="56">
        <v>0</v>
      </c>
      <c r="G15" s="56">
        <v>6.834E-5</v>
      </c>
      <c r="H15" s="56">
        <v>0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56">
        <v>0</v>
      </c>
      <c r="P15" s="56">
        <v>2.1279E-4</v>
      </c>
      <c r="Q15" s="56">
        <v>1.128E-4</v>
      </c>
      <c r="R15" s="56">
        <v>8.1396999999999993E-5</v>
      </c>
      <c r="S15" s="56">
        <v>0</v>
      </c>
      <c r="T15" s="56">
        <v>0</v>
      </c>
      <c r="U15" s="56">
        <v>1.5222E-4</v>
      </c>
      <c r="V15" s="56">
        <v>5.63E-5</v>
      </c>
      <c r="W15" s="56">
        <v>2.9899999999999998E-5</v>
      </c>
      <c r="X15" s="56">
        <v>0</v>
      </c>
      <c r="Y15" s="56">
        <v>0</v>
      </c>
      <c r="Z15" s="56">
        <v>0</v>
      </c>
      <c r="AA15" s="56">
        <v>0</v>
      </c>
      <c r="AB15" s="56">
        <v>0</v>
      </c>
      <c r="AC15" s="56">
        <v>-1</v>
      </c>
      <c r="AD15" s="56">
        <v>1</v>
      </c>
      <c r="AE15" s="56">
        <v>0</v>
      </c>
      <c r="AF15" s="56">
        <v>0</v>
      </c>
      <c r="AG15" s="56">
        <v>0</v>
      </c>
      <c r="AH15" s="56">
        <v>0</v>
      </c>
      <c r="AI15" s="56">
        <v>0</v>
      </c>
      <c r="AJ15" s="56">
        <v>0</v>
      </c>
      <c r="AK15" s="56">
        <v>0</v>
      </c>
      <c r="AL15" s="56">
        <v>0</v>
      </c>
      <c r="AM15" s="56">
        <v>0</v>
      </c>
      <c r="AN15" s="56">
        <v>0</v>
      </c>
      <c r="AO15" s="56">
        <v>-1.8862999999999999E-19</v>
      </c>
      <c r="AP15" s="56">
        <v>0</v>
      </c>
      <c r="AQ15" s="56">
        <v>0</v>
      </c>
      <c r="AR15" s="56">
        <v>4.9449000000000003E-15</v>
      </c>
      <c r="AS15" s="56">
        <v>0</v>
      </c>
      <c r="AT15" s="56">
        <v>8.0840000000000005E-5</v>
      </c>
      <c r="AU15" s="56">
        <v>0</v>
      </c>
      <c r="AV15" s="56">
        <v>0</v>
      </c>
      <c r="AW15" s="56">
        <v>2.0851999999999999E-4</v>
      </c>
      <c r="AX15" s="56">
        <v>1.1074E-4</v>
      </c>
      <c r="AY15" s="56">
        <v>4.0697999999999998E-4</v>
      </c>
      <c r="BB15" s="59" t="s">
        <v>12</v>
      </c>
      <c r="BC15" t="s">
        <v>108</v>
      </c>
      <c r="BD15" s="11" t="e">
        <f t="shared" si="5"/>
        <v>#NUM!</v>
      </c>
      <c r="BE15" s="33" t="str">
        <f t="shared" si="3"/>
        <v>-</v>
      </c>
      <c r="BF15">
        <v>0</v>
      </c>
      <c r="BG15" t="str">
        <f t="shared" si="4"/>
        <v>-</v>
      </c>
    </row>
    <row r="16" spans="1:128" x14ac:dyDescent="0.2">
      <c r="A16" s="54" t="s">
        <v>6</v>
      </c>
      <c r="B16" t="s">
        <v>104</v>
      </c>
      <c r="C16" s="56" t="e">
        <v>#NUM!</v>
      </c>
      <c r="D16" s="56" t="e">
        <v>#NUM!</v>
      </c>
      <c r="E16" s="56" t="e">
        <v>#NUM!</v>
      </c>
      <c r="F16" s="56" t="e">
        <v>#NUM!</v>
      </c>
      <c r="G16" s="56" t="e">
        <v>#NUM!</v>
      </c>
      <c r="H16" s="56" t="e">
        <v>#NUM!</v>
      </c>
      <c r="I16" s="56" t="e">
        <v>#NUM!</v>
      </c>
      <c r="J16" s="56" t="e">
        <v>#NUM!</v>
      </c>
      <c r="K16" s="56" t="e">
        <v>#NUM!</v>
      </c>
      <c r="L16" s="56" t="e">
        <v>#NUM!</v>
      </c>
      <c r="M16" s="56" t="e">
        <v>#NUM!</v>
      </c>
      <c r="N16" s="56" t="e">
        <v>#NUM!</v>
      </c>
      <c r="O16" s="56" t="e">
        <v>#NUM!</v>
      </c>
      <c r="P16" s="56" t="e">
        <v>#NUM!</v>
      </c>
      <c r="Q16" s="56" t="e">
        <v>#NUM!</v>
      </c>
      <c r="R16" s="56" t="e">
        <v>#NUM!</v>
      </c>
      <c r="S16" s="56" t="e">
        <v>#NUM!</v>
      </c>
      <c r="T16" s="56" t="e">
        <v>#NUM!</v>
      </c>
      <c r="U16" s="56" t="e">
        <v>#NUM!</v>
      </c>
      <c r="V16" s="56" t="e">
        <v>#NUM!</v>
      </c>
      <c r="W16" s="56" t="e">
        <v>#NUM!</v>
      </c>
      <c r="X16" s="56" t="e">
        <v>#NUM!</v>
      </c>
      <c r="Y16" s="56" t="e">
        <v>#NUM!</v>
      </c>
      <c r="Z16" s="56" t="e">
        <v>#NUM!</v>
      </c>
      <c r="AA16" s="56" t="e">
        <v>#NUM!</v>
      </c>
      <c r="AB16" s="56" t="e">
        <v>#NUM!</v>
      </c>
      <c r="AC16" s="56" t="e">
        <v>#NUM!</v>
      </c>
      <c r="AD16" s="56" t="e">
        <v>#NUM!</v>
      </c>
      <c r="AE16" s="56" t="e">
        <v>#NUM!</v>
      </c>
      <c r="AF16" s="56" t="e">
        <v>#NUM!</v>
      </c>
      <c r="AG16" s="56" t="e">
        <v>#NUM!</v>
      </c>
      <c r="AH16" s="56" t="e">
        <v>#NUM!</v>
      </c>
      <c r="AI16" s="56" t="e">
        <v>#NUM!</v>
      </c>
      <c r="AJ16" s="56" t="e">
        <v>#NUM!</v>
      </c>
      <c r="AK16" s="56" t="e">
        <v>#NUM!</v>
      </c>
      <c r="AL16" s="56" t="e">
        <v>#NUM!</v>
      </c>
      <c r="AM16" s="56" t="e">
        <v>#NUM!</v>
      </c>
      <c r="AN16" s="56" t="e">
        <v>#NUM!</v>
      </c>
      <c r="AO16" s="56" t="e">
        <v>#NUM!</v>
      </c>
      <c r="AP16" s="56" t="e">
        <v>#NUM!</v>
      </c>
      <c r="AQ16" s="56" t="e">
        <v>#NUM!</v>
      </c>
      <c r="AR16" s="56" t="e">
        <v>#NUM!</v>
      </c>
      <c r="AS16" s="56" t="e">
        <v>#NUM!</v>
      </c>
      <c r="AT16" s="56" t="e">
        <v>#NUM!</v>
      </c>
      <c r="AU16" s="56" t="e">
        <v>#NUM!</v>
      </c>
      <c r="AV16" s="56" t="e">
        <v>#NUM!</v>
      </c>
      <c r="AW16" s="56" t="e">
        <v>#NUM!</v>
      </c>
      <c r="AX16" s="56" t="e">
        <v>#NUM!</v>
      </c>
      <c r="AY16" s="56" t="e">
        <v>#NUM!</v>
      </c>
      <c r="BB16" s="59" t="s">
        <v>13</v>
      </c>
      <c r="BC16" t="s">
        <v>109</v>
      </c>
      <c r="BD16" s="11">
        <f t="shared" si="5"/>
        <v>3.2779E-6</v>
      </c>
      <c r="BE16" s="33">
        <f t="shared" si="3"/>
        <v>-305073.37014552002</v>
      </c>
      <c r="BF16">
        <v>3.52277</v>
      </c>
      <c r="BG16" s="59">
        <f>IFERROR(BF16/BE16,"-")</f>
        <v>-1.1547287782999999E-5</v>
      </c>
    </row>
    <row r="17" spans="1:128" x14ac:dyDescent="0.2">
      <c r="A17" s="54" t="s">
        <v>8</v>
      </c>
      <c r="B17" t="s">
        <v>105</v>
      </c>
      <c r="C17" s="56" t="e">
        <v>#NUM!</v>
      </c>
      <c r="D17" s="56" t="e">
        <v>#NUM!</v>
      </c>
      <c r="E17" s="56" t="e">
        <v>#NUM!</v>
      </c>
      <c r="F17" s="56" t="e">
        <v>#NUM!</v>
      </c>
      <c r="G17" s="56" t="e">
        <v>#NUM!</v>
      </c>
      <c r="H17" s="56" t="e">
        <v>#NUM!</v>
      </c>
      <c r="I17" s="56" t="e">
        <v>#NUM!</v>
      </c>
      <c r="J17" s="56" t="e">
        <v>#NUM!</v>
      </c>
      <c r="K17" s="56" t="e">
        <v>#NUM!</v>
      </c>
      <c r="L17" s="56" t="e">
        <v>#NUM!</v>
      </c>
      <c r="M17" s="56" t="e">
        <v>#NUM!</v>
      </c>
      <c r="N17" s="56" t="e">
        <v>#NUM!</v>
      </c>
      <c r="O17" s="56" t="e">
        <v>#NUM!</v>
      </c>
      <c r="P17" s="56" t="e">
        <v>#NUM!</v>
      </c>
      <c r="Q17" s="56" t="e">
        <v>#NUM!</v>
      </c>
      <c r="R17" s="56" t="e">
        <v>#NUM!</v>
      </c>
      <c r="S17" s="56" t="e">
        <v>#NUM!</v>
      </c>
      <c r="T17" s="56" t="e">
        <v>#NUM!</v>
      </c>
      <c r="U17" s="56" t="e">
        <v>#NUM!</v>
      </c>
      <c r="V17" s="56" t="e">
        <v>#NUM!</v>
      </c>
      <c r="W17" s="56" t="e">
        <v>#NUM!</v>
      </c>
      <c r="X17" s="56" t="e">
        <v>#NUM!</v>
      </c>
      <c r="Y17" s="56" t="e">
        <v>#NUM!</v>
      </c>
      <c r="Z17" s="56" t="e">
        <v>#NUM!</v>
      </c>
      <c r="AA17" s="56" t="e">
        <v>#NUM!</v>
      </c>
      <c r="AB17" s="56" t="e">
        <v>#NUM!</v>
      </c>
      <c r="AC17" s="56" t="e">
        <v>#NUM!</v>
      </c>
      <c r="AD17" s="56" t="e">
        <v>#NUM!</v>
      </c>
      <c r="AE17" s="56" t="e">
        <v>#NUM!</v>
      </c>
      <c r="AF17" s="56" t="e">
        <v>#NUM!</v>
      </c>
      <c r="AG17" s="56" t="e">
        <v>#NUM!</v>
      </c>
      <c r="AH17" s="56" t="e">
        <v>#NUM!</v>
      </c>
      <c r="AI17" s="56" t="e">
        <v>#NUM!</v>
      </c>
      <c r="AJ17" s="56" t="e">
        <v>#NUM!</v>
      </c>
      <c r="AK17" s="56" t="e">
        <v>#NUM!</v>
      </c>
      <c r="AL17" s="56" t="e">
        <v>#NUM!</v>
      </c>
      <c r="AM17" s="56" t="e">
        <v>#NUM!</v>
      </c>
      <c r="AN17" s="56" t="e">
        <v>#NUM!</v>
      </c>
      <c r="AO17" s="56" t="e">
        <v>#NUM!</v>
      </c>
      <c r="AP17" s="56" t="e">
        <v>#NUM!</v>
      </c>
      <c r="AQ17" s="56" t="e">
        <v>#NUM!</v>
      </c>
      <c r="AR17" s="56" t="e">
        <v>#NUM!</v>
      </c>
      <c r="AS17" s="56" t="e">
        <v>#NUM!</v>
      </c>
      <c r="AT17" s="56" t="e">
        <v>#NUM!</v>
      </c>
      <c r="AU17" s="56" t="e">
        <v>#NUM!</v>
      </c>
      <c r="AV17" s="56" t="e">
        <v>#NUM!</v>
      </c>
      <c r="AW17" s="56" t="e">
        <v>#NUM!</v>
      </c>
      <c r="AX17" s="56" t="e">
        <v>#NUM!</v>
      </c>
      <c r="AY17" s="56" t="e">
        <v>#NUM!</v>
      </c>
      <c r="BB17" s="59" t="s">
        <v>15</v>
      </c>
      <c r="BC17" t="s">
        <v>110</v>
      </c>
      <c r="BD17" s="11">
        <f t="shared" si="5"/>
        <v>2.7883000000000001E-3</v>
      </c>
      <c r="BE17" s="33">
        <f t="shared" si="3"/>
        <v>-358.6414661263135</v>
      </c>
      <c r="BF17">
        <v>0.84915700000000005</v>
      </c>
      <c r="BG17" s="59">
        <f t="shared" ref="BG17:BG29" si="6">IFERROR(BF17/BE17,"-")</f>
        <v>-2.3677044631000002E-3</v>
      </c>
    </row>
    <row r="18" spans="1:128" x14ac:dyDescent="0.2">
      <c r="A18" s="54" t="s">
        <v>9</v>
      </c>
      <c r="B18" t="s">
        <v>106</v>
      </c>
      <c r="C18" s="56" t="e">
        <v>#NUM!</v>
      </c>
      <c r="D18" s="56" t="e">
        <v>#NUM!</v>
      </c>
      <c r="E18" s="56" t="e">
        <v>#NUM!</v>
      </c>
      <c r="F18" s="56" t="e">
        <v>#NUM!</v>
      </c>
      <c r="G18" s="56" t="e">
        <v>#NUM!</v>
      </c>
      <c r="H18" s="56" t="e">
        <v>#NUM!</v>
      </c>
      <c r="I18" s="56" t="e">
        <v>#NUM!</v>
      </c>
      <c r="J18" s="56" t="e">
        <v>#NUM!</v>
      </c>
      <c r="K18" s="56" t="e">
        <v>#NUM!</v>
      </c>
      <c r="L18" s="56" t="e">
        <v>#NUM!</v>
      </c>
      <c r="M18" s="56" t="e">
        <v>#NUM!</v>
      </c>
      <c r="N18" s="56" t="e">
        <v>#NUM!</v>
      </c>
      <c r="O18" s="56" t="e">
        <v>#NUM!</v>
      </c>
      <c r="P18" s="56" t="e">
        <v>#NUM!</v>
      </c>
      <c r="Q18" s="56" t="e">
        <v>#NUM!</v>
      </c>
      <c r="R18" s="56" t="e">
        <v>#NUM!</v>
      </c>
      <c r="S18" s="56" t="e">
        <v>#NUM!</v>
      </c>
      <c r="T18" s="56" t="e">
        <v>#NUM!</v>
      </c>
      <c r="U18" s="56" t="e">
        <v>#NUM!</v>
      </c>
      <c r="V18" s="56" t="e">
        <v>#NUM!</v>
      </c>
      <c r="W18" s="56" t="e">
        <v>#NUM!</v>
      </c>
      <c r="X18" s="56" t="e">
        <v>#NUM!</v>
      </c>
      <c r="Y18" s="56" t="e">
        <v>#NUM!</v>
      </c>
      <c r="Z18" s="56" t="e">
        <v>#NUM!</v>
      </c>
      <c r="AA18" s="56" t="e">
        <v>#NUM!</v>
      </c>
      <c r="AB18" s="56" t="e">
        <v>#NUM!</v>
      </c>
      <c r="AC18" s="56" t="e">
        <v>#NUM!</v>
      </c>
      <c r="AD18" s="56" t="e">
        <v>#NUM!</v>
      </c>
      <c r="AE18" s="56" t="e">
        <v>#NUM!</v>
      </c>
      <c r="AF18" s="56" t="e">
        <v>#NUM!</v>
      </c>
      <c r="AG18" s="56" t="e">
        <v>#NUM!</v>
      </c>
      <c r="AH18" s="56" t="e">
        <v>#NUM!</v>
      </c>
      <c r="AI18" s="56" t="e">
        <v>#NUM!</v>
      </c>
      <c r="AJ18" s="56" t="e">
        <v>#NUM!</v>
      </c>
      <c r="AK18" s="56" t="e">
        <v>#NUM!</v>
      </c>
      <c r="AL18" s="56" t="e">
        <v>#NUM!</v>
      </c>
      <c r="AM18" s="56" t="e">
        <v>#NUM!</v>
      </c>
      <c r="AN18" s="56" t="e">
        <v>#NUM!</v>
      </c>
      <c r="AO18" s="56" t="e">
        <v>#NUM!</v>
      </c>
      <c r="AP18" s="56" t="e">
        <v>#NUM!</v>
      </c>
      <c r="AQ18" s="56" t="e">
        <v>#NUM!</v>
      </c>
      <c r="AR18" s="56" t="e">
        <v>#NUM!</v>
      </c>
      <c r="AS18" s="56" t="e">
        <v>#NUM!</v>
      </c>
      <c r="AT18" s="56" t="e">
        <v>#NUM!</v>
      </c>
      <c r="AU18" s="56" t="e">
        <v>#NUM!</v>
      </c>
      <c r="AV18" s="56" t="e">
        <v>#NUM!</v>
      </c>
      <c r="AW18" s="56" t="e">
        <v>#NUM!</v>
      </c>
      <c r="AX18" s="56" t="e">
        <v>#NUM!</v>
      </c>
      <c r="AY18" s="56" t="e">
        <v>#NUM!</v>
      </c>
      <c r="BB18" s="59" t="s">
        <v>16</v>
      </c>
      <c r="BC18" t="s">
        <v>98</v>
      </c>
      <c r="BD18" s="11" t="e">
        <f>AU10</f>
        <v>#NUM!</v>
      </c>
      <c r="BE18" s="33" t="str">
        <f t="shared" si="3"/>
        <v>-</v>
      </c>
      <c r="BF18">
        <v>0</v>
      </c>
      <c r="BG18" s="59" t="str">
        <f t="shared" si="6"/>
        <v>-</v>
      </c>
    </row>
    <row r="19" spans="1:128" x14ac:dyDescent="0.2">
      <c r="A19" s="54" t="s">
        <v>10</v>
      </c>
      <c r="B19" t="s">
        <v>107</v>
      </c>
      <c r="C19" s="56" t="e">
        <v>#NUM!</v>
      </c>
      <c r="D19" s="56" t="e">
        <v>#NUM!</v>
      </c>
      <c r="E19" s="56" t="e">
        <v>#NUM!</v>
      </c>
      <c r="F19" s="56" t="e">
        <v>#NUM!</v>
      </c>
      <c r="G19" s="56" t="e">
        <v>#NUM!</v>
      </c>
      <c r="H19" s="56" t="e">
        <v>#NUM!</v>
      </c>
      <c r="I19" s="56" t="e">
        <v>#NUM!</v>
      </c>
      <c r="J19" s="56" t="e">
        <v>#NUM!</v>
      </c>
      <c r="K19" s="56" t="e">
        <v>#NUM!</v>
      </c>
      <c r="L19" s="56" t="e">
        <v>#NUM!</v>
      </c>
      <c r="M19" s="56" t="e">
        <v>#NUM!</v>
      </c>
      <c r="N19" s="56" t="e">
        <v>#NUM!</v>
      </c>
      <c r="O19" s="56" t="e">
        <v>#NUM!</v>
      </c>
      <c r="P19" s="56" t="e">
        <v>#NUM!</v>
      </c>
      <c r="Q19" s="56" t="e">
        <v>#NUM!</v>
      </c>
      <c r="R19" s="56" t="e">
        <v>#NUM!</v>
      </c>
      <c r="S19" s="56" t="e">
        <v>#NUM!</v>
      </c>
      <c r="T19" s="56" t="e">
        <v>#NUM!</v>
      </c>
      <c r="U19" s="56" t="e">
        <v>#NUM!</v>
      </c>
      <c r="V19" s="56" t="e">
        <v>#NUM!</v>
      </c>
      <c r="W19" s="56" t="e">
        <v>#NUM!</v>
      </c>
      <c r="X19" s="56" t="e">
        <v>#NUM!</v>
      </c>
      <c r="Y19" s="56" t="e">
        <v>#NUM!</v>
      </c>
      <c r="Z19" s="56" t="e">
        <v>#NUM!</v>
      </c>
      <c r="AA19" s="56" t="e">
        <v>#NUM!</v>
      </c>
      <c r="AB19" s="56" t="e">
        <v>#NUM!</v>
      </c>
      <c r="AC19" s="56" t="e">
        <v>#NUM!</v>
      </c>
      <c r="AD19" s="56" t="e">
        <v>#NUM!</v>
      </c>
      <c r="AE19" s="56" t="e">
        <v>#NUM!</v>
      </c>
      <c r="AF19" s="56" t="e">
        <v>#NUM!</v>
      </c>
      <c r="AG19" s="56" t="e">
        <v>#NUM!</v>
      </c>
      <c r="AH19" s="56" t="e">
        <v>#NUM!</v>
      </c>
      <c r="AI19" s="56" t="e">
        <v>#NUM!</v>
      </c>
      <c r="AJ19" s="56" t="e">
        <v>#NUM!</v>
      </c>
      <c r="AK19" s="56" t="e">
        <v>#NUM!</v>
      </c>
      <c r="AL19" s="56" t="e">
        <v>#NUM!</v>
      </c>
      <c r="AM19" s="56" t="e">
        <v>#NUM!</v>
      </c>
      <c r="AN19" s="56" t="e">
        <v>#NUM!</v>
      </c>
      <c r="AO19" s="56" t="e">
        <v>#NUM!</v>
      </c>
      <c r="AP19" s="56" t="e">
        <v>#NUM!</v>
      </c>
      <c r="AQ19" s="56" t="e">
        <v>#NUM!</v>
      </c>
      <c r="AR19" s="56" t="e">
        <v>#NUM!</v>
      </c>
      <c r="AS19" s="56" t="e">
        <v>#NUM!</v>
      </c>
      <c r="AT19" s="56" t="e">
        <v>#NUM!</v>
      </c>
      <c r="AU19" s="56" t="e">
        <v>#NUM!</v>
      </c>
      <c r="AV19" s="56" t="e">
        <v>#NUM!</v>
      </c>
      <c r="AW19" s="56" t="e">
        <v>#NUM!</v>
      </c>
      <c r="AX19" s="56" t="e">
        <v>#NUM!</v>
      </c>
      <c r="AY19" s="56" t="e">
        <v>#NUM!</v>
      </c>
      <c r="BB19" s="59" t="s">
        <v>17</v>
      </c>
      <c r="BC19" t="s">
        <v>99</v>
      </c>
      <c r="BD19" s="11" t="e">
        <f>AU11</f>
        <v>#NUM!</v>
      </c>
      <c r="BE19" s="33" t="str">
        <f t="shared" si="3"/>
        <v>-</v>
      </c>
      <c r="BF19">
        <v>0</v>
      </c>
      <c r="BG19" s="59" t="str">
        <f t="shared" si="6"/>
        <v>-</v>
      </c>
    </row>
    <row r="20" spans="1:128" x14ac:dyDescent="0.2">
      <c r="A20" s="54" t="s">
        <v>12</v>
      </c>
      <c r="B20" t="s">
        <v>108</v>
      </c>
      <c r="C20" s="56" t="e">
        <v>#NUM!</v>
      </c>
      <c r="D20" s="56" t="e">
        <v>#NUM!</v>
      </c>
      <c r="E20" s="56" t="e">
        <v>#NUM!</v>
      </c>
      <c r="F20" s="56" t="e">
        <v>#NUM!</v>
      </c>
      <c r="G20" s="56" t="e">
        <v>#NUM!</v>
      </c>
      <c r="H20" s="56" t="e">
        <v>#NUM!</v>
      </c>
      <c r="I20" s="56" t="e">
        <v>#NUM!</v>
      </c>
      <c r="J20" s="56" t="e">
        <v>#NUM!</v>
      </c>
      <c r="K20" s="56" t="e">
        <v>#NUM!</v>
      </c>
      <c r="L20" s="56" t="e">
        <v>#NUM!</v>
      </c>
      <c r="M20" s="56" t="e">
        <v>#NUM!</v>
      </c>
      <c r="N20" s="56" t="e">
        <v>#NUM!</v>
      </c>
      <c r="O20" s="56" t="e">
        <v>#NUM!</v>
      </c>
      <c r="P20" s="56" t="e">
        <v>#NUM!</v>
      </c>
      <c r="Q20" s="56" t="e">
        <v>#NUM!</v>
      </c>
      <c r="R20" s="56" t="e">
        <v>#NUM!</v>
      </c>
      <c r="S20" s="56" t="e">
        <v>#NUM!</v>
      </c>
      <c r="T20" s="56" t="e">
        <v>#NUM!</v>
      </c>
      <c r="U20" s="56" t="e">
        <v>#NUM!</v>
      </c>
      <c r="V20" s="56" t="e">
        <v>#NUM!</v>
      </c>
      <c r="W20" s="56" t="e">
        <v>#NUM!</v>
      </c>
      <c r="X20" s="56" t="e">
        <v>#NUM!</v>
      </c>
      <c r="Y20" s="56" t="e">
        <v>#NUM!</v>
      </c>
      <c r="Z20" s="56" t="e">
        <v>#NUM!</v>
      </c>
      <c r="AA20" s="56" t="e">
        <v>#NUM!</v>
      </c>
      <c r="AB20" s="56" t="e">
        <v>#NUM!</v>
      </c>
      <c r="AC20" s="56" t="e">
        <v>#NUM!</v>
      </c>
      <c r="AD20" s="56" t="e">
        <v>#NUM!</v>
      </c>
      <c r="AE20" s="56" t="e">
        <v>#NUM!</v>
      </c>
      <c r="AF20" s="56" t="e">
        <v>#NUM!</v>
      </c>
      <c r="AG20" s="56" t="e">
        <v>#NUM!</v>
      </c>
      <c r="AH20" s="56" t="e">
        <v>#NUM!</v>
      </c>
      <c r="AI20" s="56" t="e">
        <v>#NUM!</v>
      </c>
      <c r="AJ20" s="56" t="e">
        <v>#NUM!</v>
      </c>
      <c r="AK20" s="56" t="e">
        <v>#NUM!</v>
      </c>
      <c r="AL20" s="56" t="e">
        <v>#NUM!</v>
      </c>
      <c r="AM20" s="56" t="e">
        <v>#NUM!</v>
      </c>
      <c r="AN20" s="56" t="e">
        <v>#NUM!</v>
      </c>
      <c r="AO20" s="56" t="e">
        <v>#NUM!</v>
      </c>
      <c r="AP20" s="56" t="e">
        <v>#NUM!</v>
      </c>
      <c r="AQ20" s="56" t="e">
        <v>#NUM!</v>
      </c>
      <c r="AR20" s="56" t="e">
        <v>#NUM!</v>
      </c>
      <c r="AS20" s="56" t="e">
        <v>#NUM!</v>
      </c>
      <c r="AT20" s="56" t="e">
        <v>#NUM!</v>
      </c>
      <c r="AU20" s="56" t="e">
        <v>#NUM!</v>
      </c>
      <c r="AV20" s="56" t="e">
        <v>#NUM!</v>
      </c>
      <c r="AW20" s="56" t="e">
        <v>#NUM!</v>
      </c>
      <c r="AX20" s="56" t="e">
        <v>#NUM!</v>
      </c>
      <c r="AY20" s="56" t="e">
        <v>#NUM!</v>
      </c>
      <c r="BB20" s="13" t="s">
        <v>18</v>
      </c>
      <c r="BC20" s="14" t="s">
        <v>119</v>
      </c>
      <c r="BD20" s="15">
        <f>-BD21</f>
        <v>-3.5092000000000001E-3</v>
      </c>
      <c r="BE20" s="16">
        <f t="shared" si="3"/>
        <v>284.96523424142254</v>
      </c>
      <c r="BF20">
        <v>2.8169369999999998</v>
      </c>
      <c r="BG20" s="59">
        <f t="shared" si="6"/>
        <v>9.8851953203999993E-3</v>
      </c>
    </row>
    <row r="21" spans="1:128" x14ac:dyDescent="0.2">
      <c r="A21" s="54" t="s">
        <v>13</v>
      </c>
      <c r="B21" t="s">
        <v>109</v>
      </c>
      <c r="C21" s="56">
        <v>1.9646000000000001E-14</v>
      </c>
      <c r="D21" s="56">
        <v>3.0696999999999999E-16</v>
      </c>
      <c r="E21" s="56">
        <v>1.9646000000000001E-14</v>
      </c>
      <c r="F21" s="56">
        <v>0</v>
      </c>
      <c r="G21" s="56">
        <v>0</v>
      </c>
      <c r="H21" s="56">
        <v>0</v>
      </c>
      <c r="I21" s="56">
        <v>0</v>
      </c>
      <c r="J21" s="56">
        <v>0</v>
      </c>
      <c r="K21" s="56">
        <v>0</v>
      </c>
      <c r="L21" s="56">
        <v>0</v>
      </c>
      <c r="M21" s="56">
        <v>0</v>
      </c>
      <c r="N21" s="56">
        <v>0</v>
      </c>
      <c r="O21" s="56">
        <v>0</v>
      </c>
      <c r="P21" s="56">
        <v>1</v>
      </c>
      <c r="Q21" s="56">
        <v>-0.99997999999999998</v>
      </c>
      <c r="R21" s="56">
        <v>0</v>
      </c>
      <c r="S21" s="56">
        <v>0</v>
      </c>
      <c r="T21" s="56">
        <v>0</v>
      </c>
      <c r="U21" s="56">
        <v>0.73999000000000004</v>
      </c>
      <c r="V21" s="56">
        <v>0.27368999999999999</v>
      </c>
      <c r="W21" s="56">
        <v>-0.2732</v>
      </c>
      <c r="X21" s="56">
        <v>0</v>
      </c>
      <c r="Y21" s="56">
        <v>0</v>
      </c>
      <c r="Z21" s="56">
        <v>0</v>
      </c>
      <c r="AA21" s="56">
        <v>0</v>
      </c>
      <c r="AB21" s="56">
        <v>0</v>
      </c>
      <c r="AC21" s="56">
        <v>0</v>
      </c>
      <c r="AD21" s="56">
        <v>0</v>
      </c>
      <c r="AE21" s="56">
        <v>0</v>
      </c>
      <c r="AF21" s="56">
        <v>0</v>
      </c>
      <c r="AG21" s="56">
        <v>0</v>
      </c>
      <c r="AH21" s="56">
        <v>0</v>
      </c>
      <c r="AI21" s="56">
        <v>0</v>
      </c>
      <c r="AJ21" s="56">
        <v>0</v>
      </c>
      <c r="AK21" s="56">
        <v>0</v>
      </c>
      <c r="AL21" s="56">
        <v>0</v>
      </c>
      <c r="AM21" s="56">
        <v>0</v>
      </c>
      <c r="AN21" s="56">
        <v>9.6955999999999995E-7</v>
      </c>
      <c r="AO21" s="56">
        <v>2.0785000000000001E-18</v>
      </c>
      <c r="AP21" s="56">
        <v>0</v>
      </c>
      <c r="AQ21" s="56">
        <v>0</v>
      </c>
      <c r="AR21" s="56">
        <v>7.8584999999999994E-15</v>
      </c>
      <c r="AS21" s="56">
        <v>0</v>
      </c>
      <c r="AT21" s="56">
        <v>-0.73865999999999998</v>
      </c>
      <c r="AU21" s="56">
        <v>3.2779E-6</v>
      </c>
      <c r="AV21" s="56">
        <v>0</v>
      </c>
      <c r="AW21" s="56">
        <v>1.0137</v>
      </c>
      <c r="AX21" s="56">
        <v>-1.0119</v>
      </c>
      <c r="AY21" s="56">
        <v>0</v>
      </c>
      <c r="BB21" s="59" t="s">
        <v>19</v>
      </c>
      <c r="BC21" t="s">
        <v>100</v>
      </c>
      <c r="BD21" s="11">
        <f>AU12</f>
        <v>3.5092000000000001E-3</v>
      </c>
      <c r="BE21" s="33">
        <f t="shared" si="3"/>
        <v>-284.96523424142254</v>
      </c>
      <c r="BF21">
        <v>0.70412399999999997</v>
      </c>
      <c r="BG21" s="59">
        <f t="shared" si="6"/>
        <v>-2.4709119408000001E-3</v>
      </c>
    </row>
    <row r="22" spans="1:128" x14ac:dyDescent="0.2">
      <c r="A22" s="54" t="s">
        <v>15</v>
      </c>
      <c r="B22" t="s">
        <v>110</v>
      </c>
      <c r="C22" s="56">
        <v>-7.5418999999999999E-14</v>
      </c>
      <c r="D22" s="56">
        <v>-1.8658000000000001E-15</v>
      </c>
      <c r="E22" s="56">
        <v>-7.5418999999999999E-14</v>
      </c>
      <c r="F22" s="56">
        <v>0</v>
      </c>
      <c r="G22" s="56">
        <v>0</v>
      </c>
      <c r="H22" s="56">
        <v>0</v>
      </c>
      <c r="I22" s="56">
        <v>0</v>
      </c>
      <c r="J22" s="56">
        <v>0</v>
      </c>
      <c r="K22" s="56">
        <v>0</v>
      </c>
      <c r="L22" s="56">
        <v>0</v>
      </c>
      <c r="M22" s="56">
        <v>0</v>
      </c>
      <c r="N22" s="56">
        <v>0</v>
      </c>
      <c r="O22" s="56">
        <v>0</v>
      </c>
      <c r="P22" s="56">
        <v>0</v>
      </c>
      <c r="Q22" s="56">
        <v>-0.99944999999999995</v>
      </c>
      <c r="R22" s="56">
        <v>1</v>
      </c>
      <c r="S22" s="56">
        <v>0</v>
      </c>
      <c r="T22" s="56">
        <v>0</v>
      </c>
      <c r="U22" s="56">
        <v>0</v>
      </c>
      <c r="V22" s="56">
        <v>0</v>
      </c>
      <c r="W22" s="56">
        <v>-0.26977000000000001</v>
      </c>
      <c r="X22" s="56">
        <v>0</v>
      </c>
      <c r="Y22" s="56">
        <v>0</v>
      </c>
      <c r="Z22" s="56">
        <v>0</v>
      </c>
      <c r="AA22" s="56">
        <v>0.68933</v>
      </c>
      <c r="AB22" s="56">
        <v>4.0425000000000003E-2</v>
      </c>
      <c r="AC22" s="56">
        <v>0.25509999999999999</v>
      </c>
      <c r="AD22" s="56">
        <v>0.43397999999999998</v>
      </c>
      <c r="AE22" s="56">
        <v>0</v>
      </c>
      <c r="AF22" s="56">
        <v>0</v>
      </c>
      <c r="AG22" s="56">
        <v>0</v>
      </c>
      <c r="AH22" s="56">
        <v>2.0205000000000002E-3</v>
      </c>
      <c r="AI22" s="56">
        <v>2.9180000000000001E-2</v>
      </c>
      <c r="AJ22" s="56">
        <v>0</v>
      </c>
      <c r="AK22" s="56">
        <v>2.0227999999999999E-3</v>
      </c>
      <c r="AL22" s="56">
        <v>0</v>
      </c>
      <c r="AM22" s="56">
        <v>8.4457999999999998E-3</v>
      </c>
      <c r="AN22" s="56">
        <v>7.6384000000000001E-4</v>
      </c>
      <c r="AO22" s="56">
        <v>-7.2884000000000004E-18</v>
      </c>
      <c r="AP22" s="56">
        <v>0</v>
      </c>
      <c r="AQ22" s="56">
        <v>0</v>
      </c>
      <c r="AR22" s="56">
        <v>-1.0056E-13</v>
      </c>
      <c r="AS22" s="56">
        <v>0</v>
      </c>
      <c r="AT22" s="56">
        <v>-0.72936999999999996</v>
      </c>
      <c r="AU22" s="56">
        <v>2.7883000000000001E-3</v>
      </c>
      <c r="AV22" s="56">
        <v>8.4487999999999994E-3</v>
      </c>
      <c r="AW22" s="56">
        <v>0</v>
      </c>
      <c r="AX22" s="56">
        <v>-0.99914000000000003</v>
      </c>
      <c r="AY22" s="56">
        <v>0</v>
      </c>
      <c r="BB22" s="13" t="s">
        <v>48</v>
      </c>
      <c r="BC22" s="14" t="s">
        <v>120</v>
      </c>
      <c r="BD22" s="15">
        <f>-BD23</f>
        <v>-4.2648E-3</v>
      </c>
      <c r="BE22" s="16">
        <f t="shared" si="3"/>
        <v>234.47758394297506</v>
      </c>
      <c r="BF22">
        <v>1.7283299999999999</v>
      </c>
      <c r="BG22" s="59">
        <f t="shared" si="6"/>
        <v>7.370981783999999E-3</v>
      </c>
    </row>
    <row r="23" spans="1:128" x14ac:dyDescent="0.2">
      <c r="A23" s="54" t="s">
        <v>23</v>
      </c>
      <c r="B23" t="s">
        <v>111</v>
      </c>
      <c r="C23" s="56" t="e">
        <v>#NUM!</v>
      </c>
      <c r="D23" s="56" t="e">
        <v>#NUM!</v>
      </c>
      <c r="E23" s="56" t="e">
        <v>#NUM!</v>
      </c>
      <c r="F23" s="56" t="e">
        <v>#NUM!</v>
      </c>
      <c r="G23" s="56" t="e">
        <v>#NUM!</v>
      </c>
      <c r="H23" s="56" t="e">
        <v>#NUM!</v>
      </c>
      <c r="I23" s="56" t="e">
        <v>#NUM!</v>
      </c>
      <c r="J23" s="56" t="e">
        <v>#NUM!</v>
      </c>
      <c r="K23" s="56" t="e">
        <v>#NUM!</v>
      </c>
      <c r="L23" s="56" t="e">
        <v>#NUM!</v>
      </c>
      <c r="M23" s="56" t="e">
        <v>#NUM!</v>
      </c>
      <c r="N23" s="56" t="e">
        <v>#NUM!</v>
      </c>
      <c r="O23" s="56" t="e">
        <v>#NUM!</v>
      </c>
      <c r="P23" s="56" t="e">
        <v>#NUM!</v>
      </c>
      <c r="Q23" s="56" t="e">
        <v>#NUM!</v>
      </c>
      <c r="R23" s="56" t="e">
        <v>#NUM!</v>
      </c>
      <c r="S23" s="56" t="e">
        <v>#NUM!</v>
      </c>
      <c r="T23" s="56" t="e">
        <v>#NUM!</v>
      </c>
      <c r="U23" s="56" t="e">
        <v>#NUM!</v>
      </c>
      <c r="V23" s="56" t="e">
        <v>#NUM!</v>
      </c>
      <c r="W23" s="56" t="e">
        <v>#NUM!</v>
      </c>
      <c r="X23" s="56" t="e">
        <v>#NUM!</v>
      </c>
      <c r="Y23" s="56" t="e">
        <v>#NUM!</v>
      </c>
      <c r="Z23" s="56" t="e">
        <v>#NUM!</v>
      </c>
      <c r="AA23" s="56" t="e">
        <v>#NUM!</v>
      </c>
      <c r="AB23" s="56" t="e">
        <v>#NUM!</v>
      </c>
      <c r="AC23" s="56" t="e">
        <v>#NUM!</v>
      </c>
      <c r="AD23" s="56" t="e">
        <v>#NUM!</v>
      </c>
      <c r="AE23" s="56" t="e">
        <v>#NUM!</v>
      </c>
      <c r="AF23" s="56" t="e">
        <v>#NUM!</v>
      </c>
      <c r="AG23" s="56" t="e">
        <v>#NUM!</v>
      </c>
      <c r="AH23" s="56" t="e">
        <v>#NUM!</v>
      </c>
      <c r="AI23" s="56" t="e">
        <v>#NUM!</v>
      </c>
      <c r="AJ23" s="56" t="e">
        <v>#NUM!</v>
      </c>
      <c r="AK23" s="56" t="e">
        <v>#NUM!</v>
      </c>
      <c r="AL23" s="56" t="e">
        <v>#NUM!</v>
      </c>
      <c r="AM23" s="56" t="e">
        <v>#NUM!</v>
      </c>
      <c r="AN23" s="56" t="e">
        <v>#NUM!</v>
      </c>
      <c r="AO23" s="56" t="e">
        <v>#NUM!</v>
      </c>
      <c r="AP23" s="56" t="e">
        <v>#NUM!</v>
      </c>
      <c r="AQ23" s="56" t="e">
        <v>#NUM!</v>
      </c>
      <c r="AR23" s="56" t="e">
        <v>#NUM!</v>
      </c>
      <c r="AS23" s="56" t="e">
        <v>#NUM!</v>
      </c>
      <c r="AT23" s="56" t="e">
        <v>#NUM!</v>
      </c>
      <c r="AU23" s="56" t="e">
        <v>#NUM!</v>
      </c>
      <c r="AV23" s="56" t="e">
        <v>#NUM!</v>
      </c>
      <c r="AW23" s="56" t="e">
        <v>#NUM!</v>
      </c>
      <c r="AX23" s="56" t="e">
        <v>#NUM!</v>
      </c>
      <c r="AY23" s="56" t="e">
        <v>#NUM!</v>
      </c>
      <c r="BB23" s="59" t="s">
        <v>20</v>
      </c>
      <c r="BC23" t="s">
        <v>101</v>
      </c>
      <c r="BD23" s="11">
        <f>AU13</f>
        <v>4.2648E-3</v>
      </c>
      <c r="BE23" s="33">
        <f t="shared" si="3"/>
        <v>-234.47758394297506</v>
      </c>
      <c r="BF23">
        <v>0.43201899999999999</v>
      </c>
      <c r="BG23" s="59">
        <f t="shared" si="6"/>
        <v>-1.8424746311999998E-3</v>
      </c>
    </row>
    <row r="24" spans="1:128" x14ac:dyDescent="0.2">
      <c r="A24" s="54" t="s">
        <v>24</v>
      </c>
      <c r="B24" t="s">
        <v>112</v>
      </c>
      <c r="C24" s="56">
        <v>-4.2824999999999997E-15</v>
      </c>
      <c r="D24" s="56">
        <v>-7.6038000000000002E-17</v>
      </c>
      <c r="E24" s="56">
        <v>-4.2824999999999997E-15</v>
      </c>
      <c r="F24" s="56">
        <v>0</v>
      </c>
      <c r="G24" s="56">
        <v>0</v>
      </c>
      <c r="H24" s="56">
        <v>-2.6313999999999998E-4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56">
        <v>0</v>
      </c>
      <c r="P24" s="56">
        <v>0</v>
      </c>
      <c r="Q24" s="56">
        <v>0</v>
      </c>
      <c r="R24" s="56">
        <v>0</v>
      </c>
      <c r="S24" s="56">
        <v>0</v>
      </c>
      <c r="T24" s="56">
        <v>0</v>
      </c>
      <c r="U24" s="56">
        <v>0</v>
      </c>
      <c r="V24" s="56">
        <v>0</v>
      </c>
      <c r="W24" s="56">
        <v>0</v>
      </c>
      <c r="X24" s="56">
        <v>0</v>
      </c>
      <c r="Y24" s="56">
        <v>0</v>
      </c>
      <c r="Z24" s="56">
        <v>0</v>
      </c>
      <c r="AA24" s="56">
        <v>1</v>
      </c>
      <c r="AB24" s="56">
        <v>-1.0003</v>
      </c>
      <c r="AC24" s="56">
        <v>0.41687000000000002</v>
      </c>
      <c r="AD24" s="56">
        <v>0.71177999999999997</v>
      </c>
      <c r="AE24" s="56">
        <v>-1.217E-6</v>
      </c>
      <c r="AF24" s="56">
        <v>-3.2084000000000001E-6</v>
      </c>
      <c r="AG24" s="56">
        <v>-1.1062999999999999E-6</v>
      </c>
      <c r="AH24" s="56">
        <v>-5.0013000000000002E-2</v>
      </c>
      <c r="AI24" s="56">
        <v>-0.69640000000000002</v>
      </c>
      <c r="AJ24" s="56">
        <v>-1.1479000000000001E-6</v>
      </c>
      <c r="AK24" s="56">
        <v>-5.0014999999999997E-2</v>
      </c>
      <c r="AL24" s="56">
        <v>0</v>
      </c>
      <c r="AM24" s="56">
        <v>-0.20906</v>
      </c>
      <c r="AN24" s="56">
        <v>-4.4796999999999997E-2</v>
      </c>
      <c r="AO24" s="56">
        <v>-5.4653000000000003E-19</v>
      </c>
      <c r="AP24" s="56">
        <v>0</v>
      </c>
      <c r="AQ24" s="56">
        <v>0</v>
      </c>
      <c r="AR24" s="56">
        <v>-1.7518999999999999E-15</v>
      </c>
      <c r="AS24" s="56">
        <v>0</v>
      </c>
      <c r="AT24" s="56">
        <v>0</v>
      </c>
      <c r="AU24" s="56">
        <v>-9.4812999999999995E-2</v>
      </c>
      <c r="AV24" s="56">
        <v>-0.20906</v>
      </c>
      <c r="AW24" s="56">
        <v>0</v>
      </c>
      <c r="AX24" s="56">
        <v>0</v>
      </c>
      <c r="AY24" s="56">
        <v>0</v>
      </c>
      <c r="BB24" s="59" t="s">
        <v>21</v>
      </c>
      <c r="BC24" t="s">
        <v>102</v>
      </c>
      <c r="BD24" s="11" t="e">
        <f>AU14</f>
        <v>#NUM!</v>
      </c>
      <c r="BE24" s="33" t="str">
        <f t="shared" si="3"/>
        <v>-</v>
      </c>
      <c r="BF24">
        <v>0</v>
      </c>
      <c r="BG24" s="59" t="str">
        <f t="shared" si="6"/>
        <v>-</v>
      </c>
    </row>
    <row r="25" spans="1:128" x14ac:dyDescent="0.2">
      <c r="C25" s="6"/>
      <c r="D25" s="1"/>
      <c r="E25" s="1"/>
      <c r="F25" s="1"/>
      <c r="I25" s="1"/>
      <c r="J25" s="1"/>
      <c r="L25" s="1"/>
      <c r="S25" s="1"/>
      <c r="T25" s="1"/>
      <c r="V25" s="1"/>
      <c r="AE25" s="1"/>
      <c r="AF25" s="1"/>
      <c r="AG25" s="1"/>
      <c r="AJ25" s="1"/>
      <c r="AO25" s="1"/>
      <c r="AR25" s="1"/>
      <c r="AS25" s="1"/>
      <c r="BB25" s="59" t="s">
        <v>23</v>
      </c>
      <c r="BC25" t="s">
        <v>111</v>
      </c>
      <c r="BD25" s="11" t="e">
        <f>AU23</f>
        <v>#NUM!</v>
      </c>
      <c r="BE25" s="33" t="str">
        <f t="shared" si="3"/>
        <v>-</v>
      </c>
      <c r="BF25">
        <v>0</v>
      </c>
      <c r="BG25" s="59" t="str">
        <f t="shared" si="6"/>
        <v>-</v>
      </c>
    </row>
    <row r="26" spans="1:128" x14ac:dyDescent="0.2">
      <c r="C26" s="1"/>
      <c r="D26" s="1"/>
      <c r="E26" s="1"/>
      <c r="F26" s="1"/>
      <c r="S26" s="1"/>
      <c r="AO26" s="1"/>
      <c r="AR26" s="1"/>
      <c r="AS26" s="1"/>
      <c r="BB26" s="59" t="s">
        <v>24</v>
      </c>
      <c r="BC26" t="s">
        <v>121</v>
      </c>
      <c r="BD26" s="11">
        <f>AU24</f>
        <v>-9.4812999999999995E-2</v>
      </c>
      <c r="BE26" s="33">
        <f t="shared" si="3"/>
        <v>10.547076877643361</v>
      </c>
      <c r="BF26">
        <v>11.3277</v>
      </c>
      <c r="BG26" s="59">
        <f t="shared" si="6"/>
        <v>1.0740132201000001</v>
      </c>
    </row>
    <row r="27" spans="1:128" x14ac:dyDescent="0.2">
      <c r="G27" s="10"/>
      <c r="BB27" s="13" t="s">
        <v>25</v>
      </c>
      <c r="BC27" s="14" t="s">
        <v>122</v>
      </c>
      <c r="BD27" s="15">
        <f>-BD26</f>
        <v>9.4812999999999995E-2</v>
      </c>
      <c r="BE27" s="16">
        <f t="shared" si="3"/>
        <v>-10.547076877643361</v>
      </c>
      <c r="BF27">
        <v>0.66430100000000003</v>
      </c>
      <c r="BG27" s="59">
        <f t="shared" si="6"/>
        <v>-6.2984370713000004E-2</v>
      </c>
    </row>
    <row r="28" spans="1:128" x14ac:dyDescent="0.2">
      <c r="BB28" s="13" t="s">
        <v>26</v>
      </c>
      <c r="BC28" s="14" t="s">
        <v>123</v>
      </c>
      <c r="BD28" s="15">
        <f>-BD29</f>
        <v>0</v>
      </c>
      <c r="BE28" s="16" t="str">
        <f t="shared" si="3"/>
        <v>-</v>
      </c>
      <c r="BF28">
        <v>6.59598</v>
      </c>
      <c r="BG28" s="59" t="str">
        <f t="shared" si="6"/>
        <v>-</v>
      </c>
    </row>
    <row r="29" spans="1:128" x14ac:dyDescent="0.2">
      <c r="E29" s="12"/>
      <c r="G29" s="33"/>
      <c r="S29" s="1"/>
      <c r="AE29" s="1"/>
      <c r="AF29" s="1"/>
      <c r="AG29" s="1"/>
      <c r="AJ29" s="1"/>
      <c r="AO29" s="1"/>
      <c r="AR29" s="1"/>
      <c r="AS29" s="1"/>
      <c r="BB29" s="59" t="s">
        <v>27</v>
      </c>
      <c r="BC29" t="s">
        <v>103</v>
      </c>
      <c r="BD29" s="11">
        <f>AU15</f>
        <v>0</v>
      </c>
      <c r="BE29" s="33" t="str">
        <f t="shared" si="3"/>
        <v>-</v>
      </c>
      <c r="BF29">
        <v>4.7339099999999998</v>
      </c>
      <c r="BG29" s="59" t="str">
        <f t="shared" si="6"/>
        <v>-</v>
      </c>
    </row>
    <row r="31" spans="1:128" x14ac:dyDescent="0.2">
      <c r="A31" s="3" t="s">
        <v>124</v>
      </c>
      <c r="B31" s="4"/>
      <c r="C31" s="4"/>
      <c r="D31" s="4"/>
      <c r="E31" s="4"/>
      <c r="F31" s="4"/>
      <c r="G31" s="4"/>
      <c r="H31" s="4"/>
      <c r="I31" s="5"/>
      <c r="J31" s="5"/>
      <c r="K31" s="4"/>
      <c r="L31" s="5"/>
      <c r="M31" s="5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5"/>
      <c r="Z31" s="5"/>
      <c r="AA31" s="4"/>
      <c r="AB31" s="4"/>
      <c r="AC31" s="4"/>
      <c r="AD31" s="4"/>
      <c r="AE31" s="5"/>
      <c r="AF31" s="5"/>
      <c r="AG31" s="5"/>
      <c r="AH31" s="4"/>
      <c r="AI31" s="4"/>
      <c r="AJ31" s="5"/>
      <c r="AK31" s="4"/>
      <c r="AL31" s="4"/>
      <c r="AM31" s="4"/>
      <c r="AN31" s="4"/>
      <c r="AO31" s="5"/>
      <c r="AP31" s="4"/>
      <c r="AQ31" s="4"/>
      <c r="AR31" s="5"/>
      <c r="AS31" s="5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</row>
    <row r="32" spans="1:128" x14ac:dyDescent="0.2">
      <c r="X32" t="s">
        <v>125</v>
      </c>
      <c r="Y32" t="s">
        <v>125</v>
      </c>
      <c r="Z32" t="s">
        <v>125</v>
      </c>
      <c r="AA32" t="s">
        <v>125</v>
      </c>
      <c r="AB32" t="s">
        <v>125</v>
      </c>
      <c r="AC32" t="s">
        <v>125</v>
      </c>
      <c r="AD32" t="s">
        <v>125</v>
      </c>
      <c r="AE32" t="s">
        <v>125</v>
      </c>
      <c r="AF32" t="s">
        <v>125</v>
      </c>
      <c r="AG32" t="s">
        <v>125</v>
      </c>
      <c r="AH32" t="s">
        <v>125</v>
      </c>
      <c r="AI32" t="s">
        <v>125</v>
      </c>
      <c r="AJ32" t="s">
        <v>125</v>
      </c>
      <c r="AK32" t="s">
        <v>125</v>
      </c>
      <c r="AL32" t="s">
        <v>125</v>
      </c>
      <c r="AM32" t="s">
        <v>125</v>
      </c>
      <c r="AN32" t="s">
        <v>125</v>
      </c>
      <c r="AO32" t="s">
        <v>125</v>
      </c>
      <c r="AP32" t="s">
        <v>125</v>
      </c>
      <c r="AQ32" t="s">
        <v>125</v>
      </c>
      <c r="AR32" t="s">
        <v>125</v>
      </c>
      <c r="AS32" t="s">
        <v>126</v>
      </c>
      <c r="AT32" t="s">
        <v>126</v>
      </c>
      <c r="AU32" t="s">
        <v>126</v>
      </c>
      <c r="AV32" t="s">
        <v>126</v>
      </c>
      <c r="AW32" t="s">
        <v>126</v>
      </c>
      <c r="AX32" t="s">
        <v>126</v>
      </c>
      <c r="AY32" t="s">
        <v>126</v>
      </c>
      <c r="AZ32" t="s">
        <v>126</v>
      </c>
      <c r="BA32" t="s">
        <v>126</v>
      </c>
      <c r="BB32" t="s">
        <v>126</v>
      </c>
      <c r="BC32" t="s">
        <v>126</v>
      </c>
      <c r="BD32" t="s">
        <v>126</v>
      </c>
      <c r="BE32" t="s">
        <v>126</v>
      </c>
      <c r="BF32" t="s">
        <v>126</v>
      </c>
      <c r="BG32" t="s">
        <v>126</v>
      </c>
      <c r="BH32" t="s">
        <v>126</v>
      </c>
      <c r="BI32" t="s">
        <v>126</v>
      </c>
      <c r="BJ32" t="s">
        <v>127</v>
      </c>
      <c r="BK32" t="s">
        <v>127</v>
      </c>
      <c r="BL32" t="s">
        <v>127</v>
      </c>
      <c r="BM32" t="s">
        <v>127</v>
      </c>
      <c r="BN32" t="s">
        <v>127</v>
      </c>
      <c r="BP32" t="s">
        <v>128</v>
      </c>
      <c r="BQ32" t="s">
        <v>128</v>
      </c>
      <c r="BR32" t="s">
        <v>128</v>
      </c>
      <c r="BS32" t="s">
        <v>128</v>
      </c>
      <c r="BT32" t="s">
        <v>128</v>
      </c>
      <c r="BU32" t="s">
        <v>129</v>
      </c>
      <c r="BV32" t="s">
        <v>129</v>
      </c>
      <c r="BW32" t="s">
        <v>129</v>
      </c>
      <c r="BX32" t="s">
        <v>129</v>
      </c>
      <c r="BY32" t="s">
        <v>129</v>
      </c>
      <c r="BZ32" t="s">
        <v>129</v>
      </c>
      <c r="CA32" t="s">
        <v>129</v>
      </c>
      <c r="CB32" t="s">
        <v>129</v>
      </c>
      <c r="CC32" t="s">
        <v>129</v>
      </c>
      <c r="CD32" t="s">
        <v>129</v>
      </c>
      <c r="CE32" t="s">
        <v>129</v>
      </c>
      <c r="CF32" t="s">
        <v>129</v>
      </c>
      <c r="CG32" t="s">
        <v>129</v>
      </c>
      <c r="CH32" t="s">
        <v>129</v>
      </c>
      <c r="CI32" t="s">
        <v>129</v>
      </c>
      <c r="CJ32" t="s">
        <v>129</v>
      </c>
      <c r="CK32" t="s">
        <v>129</v>
      </c>
      <c r="CL32" s="17" t="s">
        <v>130</v>
      </c>
      <c r="CM32" s="17" t="s">
        <v>130</v>
      </c>
      <c r="CN32" s="17" t="s">
        <v>130</v>
      </c>
      <c r="CO32" s="17" t="s">
        <v>130</v>
      </c>
      <c r="CP32" s="17" t="s">
        <v>130</v>
      </c>
      <c r="CQ32" s="17" t="s">
        <v>130</v>
      </c>
      <c r="CR32" s="17" t="s">
        <v>130</v>
      </c>
      <c r="CS32" s="17" t="s">
        <v>130</v>
      </c>
      <c r="CT32" s="17" t="s">
        <v>130</v>
      </c>
      <c r="CU32" s="17" t="s">
        <v>130</v>
      </c>
      <c r="CV32" s="17" t="s">
        <v>130</v>
      </c>
      <c r="CW32" s="17" t="s">
        <v>130</v>
      </c>
      <c r="CX32" s="17" t="s">
        <v>130</v>
      </c>
      <c r="CY32" s="17" t="s">
        <v>130</v>
      </c>
      <c r="CZ32" s="17" t="s">
        <v>130</v>
      </c>
      <c r="DA32" s="17" t="s">
        <v>130</v>
      </c>
      <c r="DB32" s="17" t="s">
        <v>130</v>
      </c>
      <c r="DC32" s="18" t="s">
        <v>131</v>
      </c>
      <c r="DD32" s="18" t="s">
        <v>131</v>
      </c>
      <c r="DE32" s="18" t="s">
        <v>131</v>
      </c>
      <c r="DF32" s="18" t="s">
        <v>131</v>
      </c>
      <c r="DG32" s="18" t="s">
        <v>131</v>
      </c>
      <c r="DH32" s="18" t="s">
        <v>131</v>
      </c>
      <c r="DI32" s="18" t="s">
        <v>131</v>
      </c>
      <c r="DJ32" s="18" t="s">
        <v>131</v>
      </c>
      <c r="DK32" s="18" t="s">
        <v>131</v>
      </c>
      <c r="DL32" s="18" t="s">
        <v>131</v>
      </c>
      <c r="DM32" s="18" t="s">
        <v>131</v>
      </c>
      <c r="DN32" s="18" t="s">
        <v>131</v>
      </c>
      <c r="DO32" s="18" t="s">
        <v>131</v>
      </c>
      <c r="DP32" s="18" t="s">
        <v>131</v>
      </c>
      <c r="DQ32" s="18" t="s">
        <v>131</v>
      </c>
      <c r="DR32" s="18" t="s">
        <v>131</v>
      </c>
      <c r="DS32" s="18" t="s">
        <v>131</v>
      </c>
      <c r="DT32" s="19" t="s">
        <v>132</v>
      </c>
      <c r="DU32" s="20" t="s">
        <v>133</v>
      </c>
      <c r="DV32" s="21" t="s">
        <v>134</v>
      </c>
      <c r="DW32" s="17" t="s">
        <v>135</v>
      </c>
      <c r="DX32" s="22" t="s">
        <v>136</v>
      </c>
    </row>
    <row r="33" spans="1:128" x14ac:dyDescent="0.2">
      <c r="C33" t="s">
        <v>137</v>
      </c>
      <c r="D33" t="s">
        <v>138</v>
      </c>
      <c r="E33" t="s">
        <v>139</v>
      </c>
      <c r="F33" t="s">
        <v>140</v>
      </c>
      <c r="G33" t="s">
        <v>45</v>
      </c>
      <c r="H33" t="s">
        <v>141</v>
      </c>
      <c r="I33" t="s">
        <v>142</v>
      </c>
      <c r="J33" t="s">
        <v>143</v>
      </c>
      <c r="K33" t="s">
        <v>144</v>
      </c>
      <c r="L33" t="s">
        <v>145</v>
      </c>
      <c r="M33" t="s">
        <v>146</v>
      </c>
      <c r="N33" t="s">
        <v>147</v>
      </c>
      <c r="O33" t="s">
        <v>148</v>
      </c>
      <c r="P33" t="s">
        <v>149</v>
      </c>
      <c r="Q33" t="s">
        <v>150</v>
      </c>
      <c r="R33" t="s">
        <v>151</v>
      </c>
      <c r="S33" t="s">
        <v>152</v>
      </c>
      <c r="T33" t="s">
        <v>153</v>
      </c>
      <c r="U33" t="s">
        <v>154</v>
      </c>
      <c r="V33" t="s">
        <v>155</v>
      </c>
      <c r="W33" t="s">
        <v>44</v>
      </c>
      <c r="X33" t="s">
        <v>137</v>
      </c>
      <c r="Y33" t="s">
        <v>138</v>
      </c>
      <c r="Z33" t="s">
        <v>139</v>
      </c>
      <c r="AA33" t="s">
        <v>140</v>
      </c>
      <c r="AB33" t="s">
        <v>45</v>
      </c>
      <c r="AC33" t="s">
        <v>141</v>
      </c>
      <c r="AD33" t="s">
        <v>142</v>
      </c>
      <c r="AE33" t="s">
        <v>143</v>
      </c>
      <c r="AF33" t="s">
        <v>144</v>
      </c>
      <c r="AG33" t="s">
        <v>145</v>
      </c>
      <c r="AH33" t="s">
        <v>146</v>
      </c>
      <c r="AI33" t="s">
        <v>147</v>
      </c>
      <c r="AJ33" t="s">
        <v>148</v>
      </c>
      <c r="AK33" t="s">
        <v>149</v>
      </c>
      <c r="AL33" t="s">
        <v>150</v>
      </c>
      <c r="AM33" t="s">
        <v>156</v>
      </c>
      <c r="AN33" t="s">
        <v>157</v>
      </c>
      <c r="AO33" t="s">
        <v>158</v>
      </c>
      <c r="AP33" t="s">
        <v>159</v>
      </c>
      <c r="AQ33" t="s">
        <v>160</v>
      </c>
      <c r="AR33" t="s">
        <v>161</v>
      </c>
      <c r="AS33" t="s">
        <v>137</v>
      </c>
      <c r="AT33" t="s">
        <v>138</v>
      </c>
      <c r="AU33" t="s">
        <v>139</v>
      </c>
      <c r="AV33" t="s">
        <v>140</v>
      </c>
      <c r="AW33" t="s">
        <v>45</v>
      </c>
      <c r="AX33" t="s">
        <v>141</v>
      </c>
      <c r="AY33" t="s">
        <v>142</v>
      </c>
      <c r="AZ33" t="s">
        <v>143</v>
      </c>
      <c r="BA33" t="s">
        <v>144</v>
      </c>
      <c r="BB33" t="s">
        <v>145</v>
      </c>
      <c r="BC33" t="s">
        <v>146</v>
      </c>
      <c r="BD33" t="s">
        <v>148</v>
      </c>
      <c r="BE33" t="s">
        <v>149</v>
      </c>
      <c r="BF33" t="s">
        <v>150</v>
      </c>
      <c r="BG33" t="s">
        <v>151</v>
      </c>
      <c r="BH33" t="s">
        <v>152</v>
      </c>
      <c r="BI33" t="s">
        <v>153</v>
      </c>
      <c r="BJ33" t="s">
        <v>141</v>
      </c>
      <c r="BK33" t="s">
        <v>142</v>
      </c>
      <c r="BL33" t="s">
        <v>162</v>
      </c>
      <c r="BM33" t="s">
        <v>163</v>
      </c>
      <c r="BN33" t="s">
        <v>164</v>
      </c>
      <c r="BP33" t="s">
        <v>141</v>
      </c>
      <c r="BQ33" t="s">
        <v>142</v>
      </c>
      <c r="BR33" t="s">
        <v>162</v>
      </c>
      <c r="BS33" t="s">
        <v>163</v>
      </c>
      <c r="BT33" t="s">
        <v>164</v>
      </c>
      <c r="BU33" t="s">
        <v>137</v>
      </c>
      <c r="BV33" t="s">
        <v>138</v>
      </c>
      <c r="BW33" t="s">
        <v>139</v>
      </c>
      <c r="BX33" t="s">
        <v>140</v>
      </c>
      <c r="BY33" t="s">
        <v>45</v>
      </c>
      <c r="BZ33" t="s">
        <v>141</v>
      </c>
      <c r="CA33" t="s">
        <v>142</v>
      </c>
      <c r="CB33" t="s">
        <v>143</v>
      </c>
      <c r="CC33" t="s">
        <v>144</v>
      </c>
      <c r="CD33" t="s">
        <v>145</v>
      </c>
      <c r="CE33" t="s">
        <v>146</v>
      </c>
      <c r="CF33" t="s">
        <v>148</v>
      </c>
      <c r="CG33" t="s">
        <v>149</v>
      </c>
      <c r="CH33" t="s">
        <v>150</v>
      </c>
      <c r="CI33" t="s">
        <v>151</v>
      </c>
      <c r="CJ33" t="s">
        <v>152</v>
      </c>
      <c r="CK33" t="s">
        <v>153</v>
      </c>
      <c r="CL33" t="s">
        <v>137</v>
      </c>
      <c r="CM33" t="s">
        <v>138</v>
      </c>
      <c r="CN33" t="s">
        <v>139</v>
      </c>
      <c r="CO33" t="s">
        <v>45</v>
      </c>
      <c r="CP33" t="s">
        <v>141</v>
      </c>
      <c r="CQ33" t="s">
        <v>142</v>
      </c>
      <c r="CR33" t="s">
        <v>143</v>
      </c>
      <c r="CS33" t="s">
        <v>144</v>
      </c>
      <c r="CT33" t="s">
        <v>165</v>
      </c>
      <c r="CU33" t="s">
        <v>146</v>
      </c>
      <c r="CV33" t="s">
        <v>44</v>
      </c>
      <c r="CW33" t="s">
        <v>148</v>
      </c>
      <c r="CX33" t="s">
        <v>149</v>
      </c>
      <c r="CY33" t="s">
        <v>150</v>
      </c>
      <c r="CZ33" t="s">
        <v>151</v>
      </c>
      <c r="DA33" t="s">
        <v>152</v>
      </c>
      <c r="DB33" t="s">
        <v>153</v>
      </c>
      <c r="DC33" t="s">
        <v>137</v>
      </c>
      <c r="DD33" t="s">
        <v>138</v>
      </c>
      <c r="DE33" t="s">
        <v>139</v>
      </c>
      <c r="DF33" t="s">
        <v>140</v>
      </c>
      <c r="DG33" t="s">
        <v>166</v>
      </c>
      <c r="DH33" t="s">
        <v>141</v>
      </c>
      <c r="DI33" t="s">
        <v>142</v>
      </c>
      <c r="DJ33" t="s">
        <v>143</v>
      </c>
      <c r="DK33" t="s">
        <v>144</v>
      </c>
      <c r="DL33" t="s">
        <v>145</v>
      </c>
      <c r="DM33" t="s">
        <v>146</v>
      </c>
      <c r="DN33" t="s">
        <v>148</v>
      </c>
      <c r="DO33" t="s">
        <v>149</v>
      </c>
      <c r="DP33" t="s">
        <v>150</v>
      </c>
      <c r="DQ33" t="s">
        <v>151</v>
      </c>
      <c r="DR33" t="s">
        <v>152</v>
      </c>
      <c r="DS33" t="s">
        <v>153</v>
      </c>
    </row>
    <row r="34" spans="1:128" x14ac:dyDescent="0.2">
      <c r="B34" s="6"/>
      <c r="C34">
        <v>1</v>
      </c>
      <c r="D34">
        <v>2</v>
      </c>
      <c r="E34">
        <v>3</v>
      </c>
      <c r="F34">
        <v>4</v>
      </c>
      <c r="G34">
        <v>5</v>
      </c>
      <c r="H34">
        <v>6</v>
      </c>
      <c r="I34">
        <v>7</v>
      </c>
      <c r="J34">
        <v>8</v>
      </c>
      <c r="K34">
        <v>9</v>
      </c>
      <c r="L34">
        <v>10</v>
      </c>
      <c r="M34">
        <v>11</v>
      </c>
      <c r="N34">
        <v>12</v>
      </c>
      <c r="O34">
        <v>13</v>
      </c>
      <c r="P34">
        <v>14</v>
      </c>
      <c r="Q34">
        <v>15</v>
      </c>
      <c r="R34">
        <v>16</v>
      </c>
      <c r="S34">
        <v>17</v>
      </c>
      <c r="T34">
        <v>18</v>
      </c>
      <c r="U34">
        <v>19</v>
      </c>
      <c r="V34">
        <v>20</v>
      </c>
      <c r="W34">
        <v>21</v>
      </c>
      <c r="X34">
        <v>22</v>
      </c>
      <c r="Y34">
        <v>23</v>
      </c>
      <c r="Z34">
        <v>24</v>
      </c>
      <c r="AA34">
        <v>25</v>
      </c>
      <c r="AB34">
        <v>26</v>
      </c>
      <c r="AC34">
        <v>27</v>
      </c>
      <c r="AD34">
        <v>28</v>
      </c>
      <c r="AE34">
        <v>29</v>
      </c>
      <c r="AF34">
        <v>30</v>
      </c>
      <c r="AG34">
        <v>31</v>
      </c>
      <c r="AH34">
        <v>32</v>
      </c>
      <c r="AI34">
        <v>33</v>
      </c>
      <c r="AJ34">
        <v>34</v>
      </c>
      <c r="AK34">
        <v>35</v>
      </c>
      <c r="AL34">
        <v>36</v>
      </c>
      <c r="AM34">
        <v>37</v>
      </c>
      <c r="AN34">
        <v>38</v>
      </c>
      <c r="AO34">
        <v>39</v>
      </c>
      <c r="AP34">
        <v>40</v>
      </c>
      <c r="AQ34">
        <v>41</v>
      </c>
      <c r="AR34">
        <v>42</v>
      </c>
      <c r="AS34">
        <v>43</v>
      </c>
      <c r="AT34">
        <v>44</v>
      </c>
      <c r="AU34">
        <v>45</v>
      </c>
      <c r="AV34">
        <v>46</v>
      </c>
      <c r="AW34">
        <v>47</v>
      </c>
      <c r="AX34">
        <v>48</v>
      </c>
      <c r="AY34">
        <v>49</v>
      </c>
      <c r="AZ34">
        <v>50</v>
      </c>
      <c r="BA34">
        <v>51</v>
      </c>
      <c r="BB34">
        <v>52</v>
      </c>
      <c r="BC34">
        <v>53</v>
      </c>
      <c r="BD34">
        <v>54</v>
      </c>
      <c r="BE34">
        <v>55</v>
      </c>
      <c r="BF34">
        <v>56</v>
      </c>
      <c r="BG34">
        <v>57</v>
      </c>
      <c r="BH34">
        <v>58</v>
      </c>
      <c r="BI34">
        <v>59</v>
      </c>
      <c r="BJ34">
        <v>60</v>
      </c>
      <c r="BK34">
        <v>61</v>
      </c>
      <c r="BL34">
        <v>62</v>
      </c>
      <c r="BM34">
        <v>63</v>
      </c>
      <c r="BN34">
        <v>64</v>
      </c>
      <c r="BO34">
        <v>65</v>
      </c>
      <c r="BP34">
        <v>66</v>
      </c>
      <c r="BQ34">
        <v>67</v>
      </c>
      <c r="BR34">
        <v>68</v>
      </c>
      <c r="BS34">
        <v>69</v>
      </c>
      <c r="BT34">
        <v>70</v>
      </c>
      <c r="BU34">
        <v>71</v>
      </c>
      <c r="BV34">
        <v>72</v>
      </c>
      <c r="BW34">
        <v>73</v>
      </c>
      <c r="BX34">
        <v>74</v>
      </c>
      <c r="BY34">
        <v>75</v>
      </c>
      <c r="BZ34">
        <v>76</v>
      </c>
      <c r="CA34">
        <v>77</v>
      </c>
      <c r="CB34">
        <v>78</v>
      </c>
      <c r="CC34">
        <v>79</v>
      </c>
      <c r="CD34">
        <v>80</v>
      </c>
      <c r="CE34">
        <v>81</v>
      </c>
      <c r="CF34">
        <v>82</v>
      </c>
      <c r="CG34">
        <v>83</v>
      </c>
      <c r="CH34">
        <v>84</v>
      </c>
      <c r="CI34">
        <v>85</v>
      </c>
      <c r="CJ34">
        <v>86</v>
      </c>
      <c r="CK34">
        <v>87</v>
      </c>
      <c r="CL34">
        <v>88</v>
      </c>
      <c r="CM34">
        <v>89</v>
      </c>
      <c r="CN34">
        <v>90</v>
      </c>
      <c r="CO34">
        <v>91</v>
      </c>
      <c r="CP34">
        <v>92</v>
      </c>
      <c r="CQ34">
        <v>93</v>
      </c>
      <c r="CR34">
        <v>94</v>
      </c>
      <c r="CS34">
        <v>95</v>
      </c>
      <c r="CT34">
        <v>96</v>
      </c>
      <c r="CU34">
        <v>97</v>
      </c>
      <c r="CV34">
        <v>98</v>
      </c>
      <c r="CW34">
        <v>99</v>
      </c>
      <c r="CX34">
        <v>100</v>
      </c>
      <c r="CY34">
        <v>101</v>
      </c>
      <c r="CZ34">
        <v>102</v>
      </c>
      <c r="DA34">
        <v>103</v>
      </c>
      <c r="DB34">
        <v>104</v>
      </c>
      <c r="DC34">
        <v>105</v>
      </c>
      <c r="DD34">
        <v>106</v>
      </c>
      <c r="DE34">
        <v>107</v>
      </c>
      <c r="DF34">
        <v>108</v>
      </c>
      <c r="DG34">
        <v>109</v>
      </c>
      <c r="DH34">
        <v>110</v>
      </c>
      <c r="DI34">
        <v>111</v>
      </c>
      <c r="DJ34">
        <v>112</v>
      </c>
      <c r="DK34">
        <v>113</v>
      </c>
      <c r="DL34">
        <v>114</v>
      </c>
      <c r="DM34">
        <v>115</v>
      </c>
      <c r="DN34">
        <v>116</v>
      </c>
      <c r="DO34">
        <v>117</v>
      </c>
      <c r="DP34">
        <v>118</v>
      </c>
      <c r="DQ34">
        <v>119</v>
      </c>
      <c r="DR34">
        <v>120</v>
      </c>
      <c r="DS34">
        <v>121</v>
      </c>
      <c r="DT34">
        <v>122</v>
      </c>
      <c r="DU34">
        <v>123</v>
      </c>
      <c r="DV34">
        <v>124</v>
      </c>
    </row>
    <row r="35" spans="1:128" x14ac:dyDescent="0.2">
      <c r="B35" s="6" t="s">
        <v>52</v>
      </c>
      <c r="C35" s="7" t="s">
        <v>113</v>
      </c>
    </row>
    <row r="36" spans="1:128" x14ac:dyDescent="0.2">
      <c r="A36" s="54" t="s">
        <v>0</v>
      </c>
      <c r="B36" s="6" t="s">
        <v>222</v>
      </c>
      <c r="C36" s="2">
        <v>-8.8634000000000004E-2</v>
      </c>
      <c r="D36" s="2">
        <v>0</v>
      </c>
      <c r="E36" s="2">
        <v>1</v>
      </c>
      <c r="F36" s="2">
        <v>0</v>
      </c>
      <c r="G36" s="2">
        <v>0.24994</v>
      </c>
      <c r="H36" s="2">
        <v>0.12164999999999999</v>
      </c>
      <c r="I36" s="2">
        <v>8.1211000000000005E-2</v>
      </c>
      <c r="J36" s="2">
        <v>0</v>
      </c>
      <c r="K36" s="2">
        <v>0</v>
      </c>
      <c r="L36" s="2">
        <v>0.33428999999999998</v>
      </c>
      <c r="M36" s="2">
        <v>0.57074000000000003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8.8634000000000004E-2</v>
      </c>
      <c r="V36" s="2">
        <v>5.9167999999999998E-2</v>
      </c>
      <c r="W36" s="2">
        <v>-0.18989</v>
      </c>
      <c r="X36" s="2">
        <v>-89.742000000000004</v>
      </c>
      <c r="Y36" s="2">
        <v>0</v>
      </c>
      <c r="Z36" s="2">
        <v>201.56</v>
      </c>
      <c r="AA36" s="2">
        <v>0</v>
      </c>
      <c r="AB36" s="2">
        <v>38.707000000000001</v>
      </c>
      <c r="AC36" s="2">
        <v>68.59</v>
      </c>
      <c r="AD36" s="2">
        <v>32.993000000000002</v>
      </c>
      <c r="AE36" s="2">
        <v>0</v>
      </c>
      <c r="AF36" s="2">
        <v>0</v>
      </c>
      <c r="AG36" s="2">
        <v>20.911999999999999</v>
      </c>
      <c r="AH36" s="2">
        <v>4.2805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-29.914000000000001</v>
      </c>
      <c r="AT36" s="2">
        <v>0</v>
      </c>
      <c r="AU36" s="2">
        <v>86.382000000000005</v>
      </c>
      <c r="AV36" s="2">
        <v>0</v>
      </c>
      <c r="AW36" s="2">
        <v>12.901999999999999</v>
      </c>
      <c r="AX36" s="2">
        <v>19.286999999999999</v>
      </c>
      <c r="AY36" s="2">
        <v>9.6563999999999997</v>
      </c>
      <c r="AZ36" s="2">
        <v>0</v>
      </c>
      <c r="BA36" s="2">
        <v>0</v>
      </c>
      <c r="BB36" s="2">
        <v>9.1527999999999992</v>
      </c>
      <c r="BC36" s="2">
        <v>12.842000000000001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1.1119E-18</v>
      </c>
      <c r="BK36" s="2">
        <v>1.0544E-18</v>
      </c>
      <c r="BL36" s="2">
        <v>4.9842000000000004E-19</v>
      </c>
      <c r="BM36" s="2">
        <v>4.7924999999999997E-19</v>
      </c>
      <c r="BN36" s="2">
        <v>4.3133E-20</v>
      </c>
      <c r="BO36" s="2">
        <v>0</v>
      </c>
      <c r="BP36" s="2">
        <v>107.96</v>
      </c>
      <c r="BQ36" s="2">
        <v>47.926000000000002</v>
      </c>
      <c r="BR36" s="2">
        <v>0</v>
      </c>
      <c r="BS36" s="2">
        <v>0</v>
      </c>
      <c r="BT36" s="2">
        <v>14.835000000000001</v>
      </c>
      <c r="BU36" s="2">
        <v>2.2237E-18</v>
      </c>
      <c r="BV36" s="2">
        <v>2.4153999999999999E-18</v>
      </c>
      <c r="BW36" s="2">
        <v>2.5880000000000002E-19</v>
      </c>
      <c r="BX36" s="2">
        <v>0</v>
      </c>
      <c r="BY36" s="2">
        <v>-2.0733000000000001E-8</v>
      </c>
      <c r="BZ36" s="2">
        <v>-1.5389000000000001E-7</v>
      </c>
      <c r="CA36" s="2">
        <v>-1.1601E-7</v>
      </c>
      <c r="CB36" s="2">
        <v>1.2269E-18</v>
      </c>
      <c r="CC36" s="2">
        <v>1.2269E-18</v>
      </c>
      <c r="CD36" s="2">
        <v>3.9299000000000002E-19</v>
      </c>
      <c r="CE36" s="2">
        <v>8.3868999999999993E-21</v>
      </c>
      <c r="CF36" s="2">
        <v>0</v>
      </c>
      <c r="CG36" s="2">
        <v>0</v>
      </c>
      <c r="CH36" s="2">
        <v>0</v>
      </c>
      <c r="CI36" s="2">
        <v>2.7605000000000001E-18</v>
      </c>
      <c r="CJ36" s="2">
        <v>2.7605000000000001E-18</v>
      </c>
      <c r="CK36" s="2">
        <v>4.4474999999999996E-18</v>
      </c>
      <c r="CL36" s="2">
        <v>-0.23621</v>
      </c>
      <c r="CM36" s="2">
        <v>0</v>
      </c>
      <c r="CN36" s="2">
        <v>1.736E-2</v>
      </c>
      <c r="CO36" s="2">
        <v>1.2092E-2</v>
      </c>
      <c r="CP36" s="2">
        <v>5.6694000000000001E-2</v>
      </c>
      <c r="CQ36" s="2">
        <v>3.7846999999999999E-2</v>
      </c>
      <c r="CR36" s="2">
        <v>0</v>
      </c>
      <c r="CS36" s="2">
        <v>0</v>
      </c>
      <c r="CT36" s="2">
        <v>0.46467000000000003</v>
      </c>
      <c r="CU36" s="2">
        <v>2.8536999999999998E-3</v>
      </c>
      <c r="CV36" s="2">
        <v>-0.54952999999999996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-7.0907000000000001E-4</v>
      </c>
      <c r="DD36" s="2">
        <v>0</v>
      </c>
      <c r="DE36" s="2">
        <v>2.3E-3</v>
      </c>
      <c r="DF36" s="2">
        <v>0</v>
      </c>
      <c r="DG36" s="2">
        <v>4.2489999999999997E-4</v>
      </c>
      <c r="DH36" s="2">
        <v>2.6590000000000001E-4</v>
      </c>
      <c r="DI36" s="2">
        <v>1.775E-4</v>
      </c>
      <c r="DJ36" s="2">
        <v>0</v>
      </c>
      <c r="DK36" s="2">
        <v>0</v>
      </c>
      <c r="DL36" s="2">
        <v>3.3429000000000001E-5</v>
      </c>
      <c r="DM36" s="2">
        <v>5.7074000000000003E-5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150.22</v>
      </c>
      <c r="DU36" s="2">
        <v>367.04</v>
      </c>
      <c r="DV36" s="2">
        <v>-2.9063E-7</v>
      </c>
      <c r="DW36" s="24">
        <f t="shared" ref="DW36:DW39" si="7">SUM(CL36:DB36)</f>
        <v>-0.19422329999999993</v>
      </c>
      <c r="DX36">
        <f t="shared" ref="DX36:DX39" si="8">SUM(DC36:DS36)</f>
        <v>2.5497329999999998E-3</v>
      </c>
    </row>
    <row r="37" spans="1:128" x14ac:dyDescent="0.2">
      <c r="A37" s="54" t="s">
        <v>1</v>
      </c>
      <c r="B37" s="6" t="s">
        <v>223</v>
      </c>
      <c r="C37" s="2">
        <v>8.8192999999999994E-2</v>
      </c>
      <c r="D37" s="2">
        <v>0</v>
      </c>
      <c r="E37" s="2">
        <v>-1</v>
      </c>
      <c r="F37" s="2">
        <v>0</v>
      </c>
      <c r="G37" s="2">
        <v>-0.24998999999999999</v>
      </c>
      <c r="H37" s="2">
        <v>-0.12064999999999999</v>
      </c>
      <c r="I37" s="2">
        <v>-8.0084000000000002E-2</v>
      </c>
      <c r="J37" s="2">
        <v>0</v>
      </c>
      <c r="K37" s="2">
        <v>0</v>
      </c>
      <c r="L37" s="2">
        <v>-0.29874000000000001</v>
      </c>
      <c r="M37" s="2">
        <v>-0.50834000000000001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-8.8192999999999994E-2</v>
      </c>
      <c r="V37" s="2">
        <v>-5.8522999999999999E-2</v>
      </c>
      <c r="W37" s="2">
        <v>0.21009</v>
      </c>
      <c r="X37" s="2">
        <v>89.295000000000002</v>
      </c>
      <c r="Y37" s="2">
        <v>0</v>
      </c>
      <c r="Z37" s="2">
        <v>-201.56</v>
      </c>
      <c r="AA37" s="2">
        <v>0</v>
      </c>
      <c r="AB37" s="2">
        <v>-38.713999999999999</v>
      </c>
      <c r="AC37" s="2">
        <v>-68.036000000000001</v>
      </c>
      <c r="AD37" s="2">
        <v>-32.542000000000002</v>
      </c>
      <c r="AE37" s="2">
        <v>0</v>
      </c>
      <c r="AF37" s="2">
        <v>0</v>
      </c>
      <c r="AG37" s="2">
        <v>-18.687999999999999</v>
      </c>
      <c r="AH37" s="2">
        <v>-3.8125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29.765000000000001</v>
      </c>
      <c r="AT37" s="2">
        <v>0</v>
      </c>
      <c r="AU37" s="2">
        <v>-86.382000000000005</v>
      </c>
      <c r="AV37" s="2">
        <v>0</v>
      </c>
      <c r="AW37" s="2">
        <v>-12.904999999999999</v>
      </c>
      <c r="AX37" s="2">
        <v>-19.131</v>
      </c>
      <c r="AY37" s="2">
        <v>-9.5245999999999995</v>
      </c>
      <c r="AZ37" s="2">
        <v>0</v>
      </c>
      <c r="BA37" s="2">
        <v>0</v>
      </c>
      <c r="BB37" s="2">
        <v>-8.1793999999999993</v>
      </c>
      <c r="BC37" s="2">
        <v>-11.438000000000001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-5.0724000000000002E-17</v>
      </c>
      <c r="BK37" s="2">
        <v>-3.2877000000000002E-17</v>
      </c>
      <c r="BL37" s="2">
        <v>-2.6300999999999999E-17</v>
      </c>
      <c r="BM37" s="2">
        <v>-2.2544E-17</v>
      </c>
      <c r="BN37" s="2">
        <v>-1.8786999999999999E-18</v>
      </c>
      <c r="BO37" s="2">
        <v>0</v>
      </c>
      <c r="BP37" s="2">
        <v>-107.42</v>
      </c>
      <c r="BQ37" s="2">
        <v>-47.404000000000003</v>
      </c>
      <c r="BR37" s="2">
        <v>0</v>
      </c>
      <c r="BS37" s="2">
        <v>0</v>
      </c>
      <c r="BT37" s="2">
        <v>-13.257</v>
      </c>
      <c r="BU37" s="2">
        <v>-1.0896E-16</v>
      </c>
      <c r="BV37" s="2">
        <v>-2.8180000000000003E-17</v>
      </c>
      <c r="BW37" s="2">
        <v>-1.8787E-17</v>
      </c>
      <c r="BX37" s="2">
        <v>0</v>
      </c>
      <c r="BY37" s="2">
        <v>-3.6544000000000002E-7</v>
      </c>
      <c r="BZ37" s="2">
        <v>-9.0352999999999999E-7</v>
      </c>
      <c r="CA37" s="2">
        <v>-6.5239999999999999E-7</v>
      </c>
      <c r="CB37" s="2">
        <v>-2.2544E-17</v>
      </c>
      <c r="CC37" s="2">
        <v>-2.2544E-17</v>
      </c>
      <c r="CD37" s="2">
        <v>-1.4090000000000001E-17</v>
      </c>
      <c r="CE37" s="2">
        <v>-4.4031000000000001E-19</v>
      </c>
      <c r="CF37" s="2">
        <v>0</v>
      </c>
      <c r="CG37" s="2">
        <v>0</v>
      </c>
      <c r="CH37" s="2">
        <v>0</v>
      </c>
      <c r="CI37" s="2">
        <v>-9.3934E-17</v>
      </c>
      <c r="CJ37" s="2">
        <v>-9.3934E-17</v>
      </c>
      <c r="CK37" s="2">
        <v>-2.7052999999999998E-16</v>
      </c>
      <c r="CL37" s="2">
        <v>0.23502999999999999</v>
      </c>
      <c r="CM37" s="2">
        <v>0</v>
      </c>
      <c r="CN37" s="2">
        <v>-1.736E-2</v>
      </c>
      <c r="CO37" s="2">
        <v>-1.2095E-2</v>
      </c>
      <c r="CP37" s="2">
        <v>-5.6226999999999999E-2</v>
      </c>
      <c r="CQ37" s="2">
        <v>-3.7322000000000001E-2</v>
      </c>
      <c r="CR37" s="2">
        <v>0</v>
      </c>
      <c r="CS37" s="2">
        <v>0</v>
      </c>
      <c r="CT37" s="2">
        <v>-0.41525000000000001</v>
      </c>
      <c r="CU37" s="2">
        <v>-2.5417E-3</v>
      </c>
      <c r="CV37" s="2">
        <v>0.60801000000000005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7.0554000000000005E-4</v>
      </c>
      <c r="DD37" s="2">
        <v>0</v>
      </c>
      <c r="DE37" s="2">
        <v>-2.3E-3</v>
      </c>
      <c r="DF37" s="2">
        <v>0</v>
      </c>
      <c r="DG37" s="2">
        <v>-4.2498999999999998E-4</v>
      </c>
      <c r="DH37" s="2">
        <v>-2.6457999999999999E-4</v>
      </c>
      <c r="DI37" s="2">
        <v>-1.7557E-4</v>
      </c>
      <c r="DJ37" s="2">
        <v>0</v>
      </c>
      <c r="DK37" s="2">
        <v>0</v>
      </c>
      <c r="DL37" s="2">
        <v>-2.9873999999999999E-5</v>
      </c>
      <c r="DM37" s="2">
        <v>-5.0834000000000002E-5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-147.56</v>
      </c>
      <c r="DU37" s="2">
        <v>-363.35</v>
      </c>
      <c r="DV37" s="2">
        <v>-1.9213999999999999E-6</v>
      </c>
      <c r="DW37" s="24">
        <f t="shared" si="7"/>
        <v>0.30224430000000002</v>
      </c>
      <c r="DX37">
        <f t="shared" si="8"/>
        <v>-2.5403079999999998E-3</v>
      </c>
    </row>
    <row r="38" spans="1:128" x14ac:dyDescent="0.2">
      <c r="A38" s="54" t="s">
        <v>2</v>
      </c>
      <c r="B38" s="6" t="s">
        <v>224</v>
      </c>
      <c r="C38" s="2">
        <v>0</v>
      </c>
      <c r="D38" s="2">
        <v>5.4965000000000001E-15</v>
      </c>
      <c r="E38" s="2">
        <v>1</v>
      </c>
      <c r="F38" s="2">
        <v>-1</v>
      </c>
      <c r="G38" s="2">
        <v>0.24864</v>
      </c>
      <c r="H38" s="2">
        <v>0</v>
      </c>
      <c r="I38" s="2">
        <v>0</v>
      </c>
      <c r="J38" s="2">
        <v>0</v>
      </c>
      <c r="K38" s="2">
        <v>0</v>
      </c>
      <c r="L38" s="2">
        <v>0.22988</v>
      </c>
      <c r="M38" s="2">
        <v>0.39150000000000001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7.3826999999999999E-3</v>
      </c>
      <c r="X38" s="2">
        <v>0</v>
      </c>
      <c r="Y38" s="2">
        <v>2.8141999999999999E-12</v>
      </c>
      <c r="Z38" s="2">
        <v>201.56</v>
      </c>
      <c r="AA38" s="2">
        <v>-314.7</v>
      </c>
      <c r="AB38" s="2">
        <v>38.341999999999999</v>
      </c>
      <c r="AC38" s="2">
        <v>0</v>
      </c>
      <c r="AD38" s="2">
        <v>0</v>
      </c>
      <c r="AE38" s="2">
        <v>0</v>
      </c>
      <c r="AF38" s="2">
        <v>0</v>
      </c>
      <c r="AG38" s="2">
        <v>14.38</v>
      </c>
      <c r="AH38" s="2">
        <v>2.9363000000000001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1.8091E-12</v>
      </c>
      <c r="AU38" s="2">
        <v>86.382000000000005</v>
      </c>
      <c r="AV38" s="2">
        <v>0</v>
      </c>
      <c r="AW38" s="2">
        <v>12.781000000000001</v>
      </c>
      <c r="AX38" s="2">
        <v>0</v>
      </c>
      <c r="AY38" s="2">
        <v>0</v>
      </c>
      <c r="AZ38" s="2">
        <v>0</v>
      </c>
      <c r="BA38" s="2">
        <v>0</v>
      </c>
      <c r="BB38" s="2">
        <v>6.2938999999999998</v>
      </c>
      <c r="BC38" s="2">
        <v>8.8087999999999997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1.1119E-18</v>
      </c>
      <c r="BK38" s="2">
        <v>1.0544E-18</v>
      </c>
      <c r="BL38" s="2">
        <v>4.9842000000000004E-19</v>
      </c>
      <c r="BM38" s="2">
        <v>4.7924999999999997E-19</v>
      </c>
      <c r="BN38" s="2">
        <v>4.3133E-20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10.201000000000001</v>
      </c>
      <c r="BU38" s="2">
        <v>2.2237E-18</v>
      </c>
      <c r="BV38" s="2">
        <v>2.4153999999999999E-18</v>
      </c>
      <c r="BW38" s="2">
        <v>2.5880000000000002E-19</v>
      </c>
      <c r="BX38" s="2">
        <v>0</v>
      </c>
      <c r="BY38" s="2">
        <v>-8.5993999999999996E-7</v>
      </c>
      <c r="BZ38" s="2">
        <v>-4.5394000000000001E-6</v>
      </c>
      <c r="CA38" s="2">
        <v>-2.8345999999999999E-6</v>
      </c>
      <c r="CB38" s="2">
        <v>1.2269E-18</v>
      </c>
      <c r="CC38" s="2">
        <v>1.2269E-18</v>
      </c>
      <c r="CD38" s="2">
        <v>3.9299000000000002E-19</v>
      </c>
      <c r="CE38" s="2">
        <v>8.3868999999999993E-21</v>
      </c>
      <c r="CF38" s="2">
        <v>0</v>
      </c>
      <c r="CG38" s="2">
        <v>0</v>
      </c>
      <c r="CH38" s="2">
        <v>0</v>
      </c>
      <c r="CI38" s="2">
        <v>2.7605000000000001E-18</v>
      </c>
      <c r="CJ38" s="2">
        <v>2.7605000000000001E-18</v>
      </c>
      <c r="CK38" s="2">
        <v>4.4474999999999996E-18</v>
      </c>
      <c r="CL38" s="2">
        <v>0</v>
      </c>
      <c r="CM38" s="2">
        <v>6.9098000000000004E-15</v>
      </c>
      <c r="CN38" s="2">
        <v>1.736E-2</v>
      </c>
      <c r="CO38" s="2">
        <v>1.2029E-2</v>
      </c>
      <c r="CP38" s="2">
        <v>0</v>
      </c>
      <c r="CQ38" s="2">
        <v>0</v>
      </c>
      <c r="CR38" s="2">
        <v>0</v>
      </c>
      <c r="CS38" s="2">
        <v>0</v>
      </c>
      <c r="CT38" s="2">
        <v>0.31952999999999998</v>
      </c>
      <c r="CU38" s="2">
        <v>1.9575E-3</v>
      </c>
      <c r="CV38" s="2">
        <v>2.1366E-2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4.6621999999999997E-17</v>
      </c>
      <c r="DE38" s="2">
        <v>2.3E-3</v>
      </c>
      <c r="DF38" s="2">
        <v>-0.111</v>
      </c>
      <c r="DG38" s="2">
        <v>4.2267999999999998E-4</v>
      </c>
      <c r="DH38" s="2">
        <v>0</v>
      </c>
      <c r="DI38" s="2">
        <v>0</v>
      </c>
      <c r="DJ38" s="2">
        <v>0</v>
      </c>
      <c r="DK38" s="2">
        <v>0</v>
      </c>
      <c r="DL38" s="2">
        <v>2.2988000000000001E-5</v>
      </c>
      <c r="DM38" s="2">
        <v>3.9150000000000003E-5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89.277000000000001</v>
      </c>
      <c r="DU38" s="2">
        <v>0</v>
      </c>
      <c r="DV38" s="2">
        <v>-8.2338999999999992E-6</v>
      </c>
      <c r="DW38" s="24">
        <f t="shared" si="7"/>
        <v>0.37224250000000686</v>
      </c>
      <c r="DX38">
        <f t="shared" si="8"/>
        <v>-0.10821518199999995</v>
      </c>
    </row>
    <row r="39" spans="1:128" x14ac:dyDescent="0.2">
      <c r="A39" s="54" t="s">
        <v>3</v>
      </c>
      <c r="B39" s="6" t="s">
        <v>225</v>
      </c>
      <c r="C39" s="2" t="e">
        <v>#NUM!</v>
      </c>
      <c r="D39" s="2" t="e">
        <v>#NUM!</v>
      </c>
      <c r="E39" s="2" t="e">
        <v>#NUM!</v>
      </c>
      <c r="F39" s="2" t="e">
        <v>#NUM!</v>
      </c>
      <c r="G39" s="2" t="e">
        <v>#NUM!</v>
      </c>
      <c r="H39" s="2" t="e">
        <v>#NUM!</v>
      </c>
      <c r="I39" s="2" t="e">
        <v>#NUM!</v>
      </c>
      <c r="J39" s="2" t="e">
        <v>#NUM!</v>
      </c>
      <c r="K39" s="2" t="e">
        <v>#NUM!</v>
      </c>
      <c r="L39" s="2" t="e">
        <v>#NUM!</v>
      </c>
      <c r="M39" s="2" t="e">
        <v>#NUM!</v>
      </c>
      <c r="N39" s="2" t="e">
        <v>#NUM!</v>
      </c>
      <c r="O39" s="2" t="e">
        <v>#NUM!</v>
      </c>
      <c r="P39" s="2" t="e">
        <v>#NUM!</v>
      </c>
      <c r="Q39" s="2" t="e">
        <v>#NUM!</v>
      </c>
      <c r="R39" s="2" t="e">
        <v>#NUM!</v>
      </c>
      <c r="S39" s="2" t="e">
        <v>#NUM!</v>
      </c>
      <c r="T39" s="2" t="e">
        <v>#NUM!</v>
      </c>
      <c r="U39" s="2" t="e">
        <v>#NUM!</v>
      </c>
      <c r="V39" s="2" t="e">
        <v>#NUM!</v>
      </c>
      <c r="W39" s="2" t="e">
        <v>#NUM!</v>
      </c>
      <c r="X39" s="2" t="e">
        <v>#NUM!</v>
      </c>
      <c r="Y39" s="2" t="e">
        <v>#NUM!</v>
      </c>
      <c r="Z39" s="2" t="e">
        <v>#NUM!</v>
      </c>
      <c r="AA39" s="2" t="e">
        <v>#NUM!</v>
      </c>
      <c r="AB39" s="2" t="e">
        <v>#NUM!</v>
      </c>
      <c r="AC39" s="2" t="e">
        <v>#NUM!</v>
      </c>
      <c r="AD39" s="2" t="e">
        <v>#NUM!</v>
      </c>
      <c r="AE39" s="2" t="e">
        <v>#NUM!</v>
      </c>
      <c r="AF39" s="2" t="e">
        <v>#NUM!</v>
      </c>
      <c r="AG39" s="2" t="e">
        <v>#NUM!</v>
      </c>
      <c r="AH39" s="2" t="e">
        <v>#NUM!</v>
      </c>
      <c r="AI39" s="2" t="e">
        <v>#NUM!</v>
      </c>
      <c r="AJ39" s="2" t="e">
        <v>#NUM!</v>
      </c>
      <c r="AK39" s="2" t="e">
        <v>#NUM!</v>
      </c>
      <c r="AL39" s="2" t="e">
        <v>#NUM!</v>
      </c>
      <c r="AM39" s="2" t="e">
        <v>#NUM!</v>
      </c>
      <c r="AN39" s="2" t="e">
        <v>#NUM!</v>
      </c>
      <c r="AO39" s="2" t="e">
        <v>#NUM!</v>
      </c>
      <c r="AP39" s="2" t="e">
        <v>#NUM!</v>
      </c>
      <c r="AQ39" s="2" t="e">
        <v>#NUM!</v>
      </c>
      <c r="AR39" s="2" t="e">
        <v>#NUM!</v>
      </c>
      <c r="AS39" s="2" t="e">
        <v>#NUM!</v>
      </c>
      <c r="AT39" s="2" t="e">
        <v>#NUM!</v>
      </c>
      <c r="AU39" s="2" t="e">
        <v>#NUM!</v>
      </c>
      <c r="AV39" s="2" t="e">
        <v>#NUM!</v>
      </c>
      <c r="AW39" s="2" t="e">
        <v>#NUM!</v>
      </c>
      <c r="AX39" s="2" t="e">
        <v>#NUM!</v>
      </c>
      <c r="AY39" s="2" t="e">
        <v>#NUM!</v>
      </c>
      <c r="AZ39" s="2" t="e">
        <v>#NUM!</v>
      </c>
      <c r="BA39" s="2" t="e">
        <v>#NUM!</v>
      </c>
      <c r="BB39" s="2" t="e">
        <v>#NUM!</v>
      </c>
      <c r="BC39" s="2" t="e">
        <v>#NUM!</v>
      </c>
      <c r="BD39" s="2" t="e">
        <v>#NUM!</v>
      </c>
      <c r="BE39" s="2" t="e">
        <v>#NUM!</v>
      </c>
      <c r="BF39" s="2" t="e">
        <v>#NUM!</v>
      </c>
      <c r="BG39" s="2" t="e">
        <v>#NUM!</v>
      </c>
      <c r="BH39" s="2" t="e">
        <v>#NUM!</v>
      </c>
      <c r="BI39" s="2" t="e">
        <v>#NUM!</v>
      </c>
      <c r="BJ39" s="2" t="e">
        <v>#NUM!</v>
      </c>
      <c r="BK39" s="2" t="e">
        <v>#NUM!</v>
      </c>
      <c r="BL39" s="2" t="e">
        <v>#NUM!</v>
      </c>
      <c r="BM39" s="2" t="e">
        <v>#NUM!</v>
      </c>
      <c r="BN39" s="2" t="e">
        <v>#NUM!</v>
      </c>
      <c r="BO39" s="2" t="e">
        <v>#NUM!</v>
      </c>
      <c r="BP39" s="2" t="e">
        <v>#NUM!</v>
      </c>
      <c r="BQ39" s="2" t="e">
        <v>#NUM!</v>
      </c>
      <c r="BR39" s="2" t="e">
        <v>#NUM!</v>
      </c>
      <c r="BS39" s="2" t="e">
        <v>#NUM!</v>
      </c>
      <c r="BT39" s="2" t="e">
        <v>#NUM!</v>
      </c>
      <c r="BU39" s="2" t="e">
        <v>#NUM!</v>
      </c>
      <c r="BV39" s="2" t="e">
        <v>#NUM!</v>
      </c>
      <c r="BW39" s="2" t="e">
        <v>#NUM!</v>
      </c>
      <c r="BX39" s="2" t="e">
        <v>#NUM!</v>
      </c>
      <c r="BY39" s="2" t="e">
        <v>#NUM!</v>
      </c>
      <c r="BZ39" s="2" t="e">
        <v>#NUM!</v>
      </c>
      <c r="CA39" s="2" t="e">
        <v>#NUM!</v>
      </c>
      <c r="CB39" s="2" t="e">
        <v>#NUM!</v>
      </c>
      <c r="CC39" s="2" t="e">
        <v>#NUM!</v>
      </c>
      <c r="CD39" s="2" t="e">
        <v>#NUM!</v>
      </c>
      <c r="CE39" s="2" t="e">
        <v>#NUM!</v>
      </c>
      <c r="CF39" s="2" t="e">
        <v>#NUM!</v>
      </c>
      <c r="CG39" s="2" t="e">
        <v>#NUM!</v>
      </c>
      <c r="CH39" s="2" t="e">
        <v>#NUM!</v>
      </c>
      <c r="CI39" s="2" t="e">
        <v>#NUM!</v>
      </c>
      <c r="CJ39" s="2" t="e">
        <v>#NUM!</v>
      </c>
      <c r="CK39" s="2" t="e">
        <v>#NUM!</v>
      </c>
      <c r="CL39" s="2" t="e">
        <v>#NUM!</v>
      </c>
      <c r="CM39" s="2" t="e">
        <v>#NUM!</v>
      </c>
      <c r="CN39" s="2" t="e">
        <v>#NUM!</v>
      </c>
      <c r="CO39" s="2" t="e">
        <v>#NUM!</v>
      </c>
      <c r="CP39" s="2" t="e">
        <v>#NUM!</v>
      </c>
      <c r="CQ39" s="2" t="e">
        <v>#NUM!</v>
      </c>
      <c r="CR39" s="2" t="e">
        <v>#NUM!</v>
      </c>
      <c r="CS39" s="2" t="e">
        <v>#NUM!</v>
      </c>
      <c r="CT39" s="2" t="e">
        <v>#NUM!</v>
      </c>
      <c r="CU39" s="2" t="e">
        <v>#NUM!</v>
      </c>
      <c r="CV39" s="2" t="e">
        <v>#NUM!</v>
      </c>
      <c r="CW39" s="2" t="e">
        <v>#NUM!</v>
      </c>
      <c r="CX39" s="2" t="e">
        <v>#NUM!</v>
      </c>
      <c r="CY39" s="2" t="e">
        <v>#NUM!</v>
      </c>
      <c r="CZ39" s="2" t="e">
        <v>#NUM!</v>
      </c>
      <c r="DA39" s="2" t="e">
        <v>#NUM!</v>
      </c>
      <c r="DB39" s="2" t="e">
        <v>#NUM!</v>
      </c>
      <c r="DC39" s="2" t="e">
        <v>#NUM!</v>
      </c>
      <c r="DD39" s="2" t="e">
        <v>#NUM!</v>
      </c>
      <c r="DE39" s="2" t="e">
        <v>#NUM!</v>
      </c>
      <c r="DF39" s="2" t="e">
        <v>#NUM!</v>
      </c>
      <c r="DG39" s="2" t="e">
        <v>#NUM!</v>
      </c>
      <c r="DH39" s="2" t="e">
        <v>#NUM!</v>
      </c>
      <c r="DI39" s="2" t="e">
        <v>#NUM!</v>
      </c>
      <c r="DJ39" s="2" t="e">
        <v>#NUM!</v>
      </c>
      <c r="DK39" s="2" t="e">
        <v>#NUM!</v>
      </c>
      <c r="DL39" s="2" t="e">
        <v>#NUM!</v>
      </c>
      <c r="DM39" s="2" t="e">
        <v>#NUM!</v>
      </c>
      <c r="DN39" s="2" t="e">
        <v>#NUM!</v>
      </c>
      <c r="DO39" s="2" t="e">
        <v>#NUM!</v>
      </c>
      <c r="DP39" s="2" t="e">
        <v>#NUM!</v>
      </c>
      <c r="DQ39" s="2" t="e">
        <v>#NUM!</v>
      </c>
      <c r="DR39" s="2" t="e">
        <v>#NUM!</v>
      </c>
      <c r="DS39" s="2" t="e">
        <v>#NUM!</v>
      </c>
      <c r="DT39" s="2" t="e">
        <v>#NUM!</v>
      </c>
      <c r="DU39" s="2" t="e">
        <v>#NUM!</v>
      </c>
      <c r="DV39" s="2" t="e">
        <v>#NUM!</v>
      </c>
      <c r="DW39" s="24" t="e">
        <f t="shared" si="7"/>
        <v>#NUM!</v>
      </c>
      <c r="DX39" t="e">
        <f t="shared" si="8"/>
        <v>#NUM!</v>
      </c>
    </row>
    <row r="40" spans="1:128" x14ac:dyDescent="0.2">
      <c r="B40" t="s">
        <v>97</v>
      </c>
      <c r="C40" s="2">
        <v>-0.35443000000000002</v>
      </c>
      <c r="D40" s="2">
        <v>3.7696999999999997E-15</v>
      </c>
      <c r="E40" s="2">
        <v>1.8848999999999999E-15</v>
      </c>
      <c r="F40" s="2">
        <v>0</v>
      </c>
      <c r="G40" s="2">
        <v>1</v>
      </c>
      <c r="H40" s="2">
        <v>0.48659999999999998</v>
      </c>
      <c r="I40" s="2">
        <v>0.32484000000000002</v>
      </c>
      <c r="J40" s="2">
        <v>0</v>
      </c>
      <c r="K40" s="2">
        <v>0</v>
      </c>
      <c r="L40" s="2">
        <v>-0.20246</v>
      </c>
      <c r="M40" s="2">
        <v>-0.34433000000000002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0.35443000000000002</v>
      </c>
      <c r="V40" s="2">
        <v>0.23663000000000001</v>
      </c>
      <c r="W40" s="2">
        <v>-6.7035000000000003E-3</v>
      </c>
      <c r="X40" s="2">
        <v>-358.86</v>
      </c>
      <c r="Y40" s="2">
        <v>-1.2867E-12</v>
      </c>
      <c r="Z40" s="2">
        <v>-1.6084E-13</v>
      </c>
      <c r="AA40" s="2">
        <v>0</v>
      </c>
      <c r="AB40" s="2">
        <v>154.88</v>
      </c>
      <c r="AC40" s="2">
        <v>274.38</v>
      </c>
      <c r="AD40" s="2">
        <v>131.97999999999999</v>
      </c>
      <c r="AE40" s="2">
        <v>0</v>
      </c>
      <c r="AF40" s="2">
        <v>0</v>
      </c>
      <c r="AG40" s="2">
        <v>-12.664999999999999</v>
      </c>
      <c r="AH40" s="2">
        <v>-2.5825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-119.62</v>
      </c>
      <c r="AT40" s="2">
        <v>-1.6084000000000001E-12</v>
      </c>
      <c r="AU40" s="2">
        <v>4.4231999999999998E-13</v>
      </c>
      <c r="AV40" s="2">
        <v>0</v>
      </c>
      <c r="AW40" s="2">
        <v>51.625999999999998</v>
      </c>
      <c r="AX40" s="2">
        <v>77.153000000000006</v>
      </c>
      <c r="AY40" s="2">
        <v>38.628999999999998</v>
      </c>
      <c r="AZ40" s="2">
        <v>0</v>
      </c>
      <c r="BA40" s="2">
        <v>0</v>
      </c>
      <c r="BB40" s="2">
        <v>-5.5433000000000003</v>
      </c>
      <c r="BC40" s="2">
        <v>-7.7473999999999998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-6.1356999999999996E-19</v>
      </c>
      <c r="BK40" s="2">
        <v>-1.4572E-18</v>
      </c>
      <c r="BL40" s="2">
        <v>-7.6695999999999997E-20</v>
      </c>
      <c r="BM40" s="2">
        <v>3.0678000000000002E-19</v>
      </c>
      <c r="BN40" s="2">
        <v>2.3967000000000001E-20</v>
      </c>
      <c r="BO40" s="2">
        <v>0</v>
      </c>
      <c r="BP40" s="2">
        <v>431.71</v>
      </c>
      <c r="BQ40" s="2">
        <v>191.67</v>
      </c>
      <c r="BR40" s="2">
        <v>0</v>
      </c>
      <c r="BS40" s="2">
        <v>0</v>
      </c>
      <c r="BT40" s="2">
        <v>-8.9846000000000004</v>
      </c>
      <c r="BU40" s="2">
        <v>3.0678000000000002E-19</v>
      </c>
      <c r="BV40" s="2">
        <v>-4.6016999999999997E-19</v>
      </c>
      <c r="BW40" s="2">
        <v>-6.9025999999999998E-19</v>
      </c>
      <c r="BX40" s="2">
        <v>0</v>
      </c>
      <c r="BY40" s="2">
        <v>0</v>
      </c>
      <c r="BZ40" s="2">
        <v>-4.4726E-7</v>
      </c>
      <c r="CA40" s="2">
        <v>-3.3951E-7</v>
      </c>
      <c r="CB40" s="2">
        <v>4.6016999999999997E-19</v>
      </c>
      <c r="CC40" s="2">
        <v>4.6016999999999997E-19</v>
      </c>
      <c r="CD40" s="2">
        <v>1.1504000000000001E-19</v>
      </c>
      <c r="CE40" s="2">
        <v>1.1984000000000001E-21</v>
      </c>
      <c r="CF40" s="2">
        <v>0</v>
      </c>
      <c r="CG40" s="2">
        <v>0</v>
      </c>
      <c r="CH40" s="2">
        <v>0</v>
      </c>
      <c r="CI40" s="2">
        <v>-6.1356999999999996E-19</v>
      </c>
      <c r="CJ40" s="2">
        <v>-6.1356999999999996E-19</v>
      </c>
      <c r="CK40" s="2">
        <v>1.0430999999999999E-17</v>
      </c>
      <c r="CL40" s="2">
        <v>-0.94455</v>
      </c>
      <c r="CM40" s="2">
        <v>-1.2565999999999999E-15</v>
      </c>
      <c r="CN40" s="2">
        <v>1.9633999999999999E-17</v>
      </c>
      <c r="CO40" s="2">
        <v>4.8379999999999999E-2</v>
      </c>
      <c r="CP40" s="2">
        <v>0.22677</v>
      </c>
      <c r="CQ40" s="2">
        <v>0.15139</v>
      </c>
      <c r="CR40" s="2">
        <v>0</v>
      </c>
      <c r="CS40" s="2">
        <v>0</v>
      </c>
      <c r="CT40" s="2">
        <v>-0.28142</v>
      </c>
      <c r="CU40" s="2">
        <v>-1.7216E-3</v>
      </c>
      <c r="CV40" s="2">
        <v>-1.9400000000000001E-2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-2.8354000000000001E-3</v>
      </c>
      <c r="DD40" s="2">
        <v>1.7179999999999999E-17</v>
      </c>
      <c r="DE40" s="2">
        <v>2.9451000000000001E-17</v>
      </c>
      <c r="DF40" s="2">
        <v>0</v>
      </c>
      <c r="DG40" s="2">
        <v>1.6999999999999999E-3</v>
      </c>
      <c r="DH40" s="2">
        <v>1.0633000000000001E-3</v>
      </c>
      <c r="DI40" s="2">
        <v>7.0989000000000002E-4</v>
      </c>
      <c r="DJ40" s="2">
        <v>0</v>
      </c>
      <c r="DK40" s="2">
        <v>0</v>
      </c>
      <c r="DL40" s="2">
        <v>-2.0245999999999999E-5</v>
      </c>
      <c r="DM40" s="2">
        <v>-3.4433E-5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154.12</v>
      </c>
      <c r="DU40" s="2">
        <v>545.99</v>
      </c>
      <c r="DV40" s="2">
        <v>-7.8708999999999999E-7</v>
      </c>
      <c r="DW40" s="24">
        <f>SUM(CL40:DB40)</f>
        <v>-0.82055160000000116</v>
      </c>
      <c r="DX40">
        <f>SUM(DC40:DS40)</f>
        <v>5.8311100000004671E-4</v>
      </c>
    </row>
    <row r="41" spans="1:128" x14ac:dyDescent="0.2">
      <c r="B41" t="s">
        <v>98</v>
      </c>
      <c r="C41" s="2" t="e">
        <v>#NUM!</v>
      </c>
      <c r="D41" s="2" t="e">
        <v>#NUM!</v>
      </c>
      <c r="E41" s="2" t="e">
        <v>#NUM!</v>
      </c>
      <c r="F41" s="2" t="e">
        <v>#NUM!</v>
      </c>
      <c r="G41" s="2" t="e">
        <v>#NUM!</v>
      </c>
      <c r="H41" s="2" t="e">
        <v>#NUM!</v>
      </c>
      <c r="I41" s="2" t="e">
        <v>#NUM!</v>
      </c>
      <c r="J41" s="2" t="e">
        <v>#NUM!</v>
      </c>
      <c r="K41" s="2" t="e">
        <v>#NUM!</v>
      </c>
      <c r="L41" s="2" t="e">
        <v>#NUM!</v>
      </c>
      <c r="M41" s="2" t="e">
        <v>#NUM!</v>
      </c>
      <c r="N41" s="2" t="e">
        <v>#NUM!</v>
      </c>
      <c r="O41" s="2" t="e">
        <v>#NUM!</v>
      </c>
      <c r="P41" s="2" t="e">
        <v>#NUM!</v>
      </c>
      <c r="Q41" s="2" t="e">
        <v>#NUM!</v>
      </c>
      <c r="R41" s="2" t="e">
        <v>#NUM!</v>
      </c>
      <c r="S41" s="2" t="e">
        <v>#NUM!</v>
      </c>
      <c r="T41" s="2" t="e">
        <v>#NUM!</v>
      </c>
      <c r="U41" s="2" t="e">
        <v>#NUM!</v>
      </c>
      <c r="V41" s="2" t="e">
        <v>#NUM!</v>
      </c>
      <c r="W41" s="2" t="e">
        <v>#NUM!</v>
      </c>
      <c r="X41" s="2" t="e">
        <v>#NUM!</v>
      </c>
      <c r="Y41" s="2" t="e">
        <v>#NUM!</v>
      </c>
      <c r="Z41" s="2" t="e">
        <v>#NUM!</v>
      </c>
      <c r="AA41" s="2" t="e">
        <v>#NUM!</v>
      </c>
      <c r="AB41" s="2" t="e">
        <v>#NUM!</v>
      </c>
      <c r="AC41" s="2" t="e">
        <v>#NUM!</v>
      </c>
      <c r="AD41" s="2" t="e">
        <v>#NUM!</v>
      </c>
      <c r="AE41" s="2" t="e">
        <v>#NUM!</v>
      </c>
      <c r="AF41" s="2" t="e">
        <v>#NUM!</v>
      </c>
      <c r="AG41" s="2" t="e">
        <v>#NUM!</v>
      </c>
      <c r="AH41" s="2" t="e">
        <v>#NUM!</v>
      </c>
      <c r="AI41" s="2" t="e">
        <v>#NUM!</v>
      </c>
      <c r="AJ41" s="2" t="e">
        <v>#NUM!</v>
      </c>
      <c r="AK41" s="2" t="e">
        <v>#NUM!</v>
      </c>
      <c r="AL41" s="2" t="e">
        <v>#NUM!</v>
      </c>
      <c r="AM41" s="2" t="e">
        <v>#NUM!</v>
      </c>
      <c r="AN41" s="2" t="e">
        <v>#NUM!</v>
      </c>
      <c r="AO41" s="2" t="e">
        <v>#NUM!</v>
      </c>
      <c r="AP41" s="2" t="e">
        <v>#NUM!</v>
      </c>
      <c r="AQ41" s="2" t="e">
        <v>#NUM!</v>
      </c>
      <c r="AR41" s="2" t="e">
        <v>#NUM!</v>
      </c>
      <c r="AS41" s="2" t="e">
        <v>#NUM!</v>
      </c>
      <c r="AT41" s="2" t="e">
        <v>#NUM!</v>
      </c>
      <c r="AU41" s="2" t="e">
        <v>#NUM!</v>
      </c>
      <c r="AV41" s="2" t="e">
        <v>#NUM!</v>
      </c>
      <c r="AW41" s="2" t="e">
        <v>#NUM!</v>
      </c>
      <c r="AX41" s="2" t="e">
        <v>#NUM!</v>
      </c>
      <c r="AY41" s="2" t="e">
        <v>#NUM!</v>
      </c>
      <c r="AZ41" s="2" t="e">
        <v>#NUM!</v>
      </c>
      <c r="BA41" s="2" t="e">
        <v>#NUM!</v>
      </c>
      <c r="BB41" s="2" t="e">
        <v>#NUM!</v>
      </c>
      <c r="BC41" s="2" t="e">
        <v>#NUM!</v>
      </c>
      <c r="BD41" s="2" t="e">
        <v>#NUM!</v>
      </c>
      <c r="BE41" s="2" t="e">
        <v>#NUM!</v>
      </c>
      <c r="BF41" s="2" t="e">
        <v>#NUM!</v>
      </c>
      <c r="BG41" s="2" t="e">
        <v>#NUM!</v>
      </c>
      <c r="BH41" s="2" t="e">
        <v>#NUM!</v>
      </c>
      <c r="BI41" s="2" t="e">
        <v>#NUM!</v>
      </c>
      <c r="BJ41" s="2" t="e">
        <v>#NUM!</v>
      </c>
      <c r="BK41" s="2" t="e">
        <v>#NUM!</v>
      </c>
      <c r="BL41" s="2" t="e">
        <v>#NUM!</v>
      </c>
      <c r="BM41" s="2" t="e">
        <v>#NUM!</v>
      </c>
      <c r="BN41" s="2" t="e">
        <v>#NUM!</v>
      </c>
      <c r="BO41" s="2" t="e">
        <v>#NUM!</v>
      </c>
      <c r="BP41" s="2" t="e">
        <v>#NUM!</v>
      </c>
      <c r="BQ41" s="2" t="e">
        <v>#NUM!</v>
      </c>
      <c r="BR41" s="2" t="e">
        <v>#NUM!</v>
      </c>
      <c r="BS41" s="2" t="e">
        <v>#NUM!</v>
      </c>
      <c r="BT41" s="2" t="e">
        <v>#NUM!</v>
      </c>
      <c r="BU41" s="2" t="e">
        <v>#NUM!</v>
      </c>
      <c r="BV41" s="2" t="e">
        <v>#NUM!</v>
      </c>
      <c r="BW41" s="2" t="e">
        <v>#NUM!</v>
      </c>
      <c r="BX41" s="2" t="e">
        <v>#NUM!</v>
      </c>
      <c r="BY41" s="2" t="e">
        <v>#NUM!</v>
      </c>
      <c r="BZ41" s="2" t="e">
        <v>#NUM!</v>
      </c>
      <c r="CA41" s="2" t="e">
        <v>#NUM!</v>
      </c>
      <c r="CB41" s="2" t="e">
        <v>#NUM!</v>
      </c>
      <c r="CC41" s="2" t="e">
        <v>#NUM!</v>
      </c>
      <c r="CD41" s="2" t="e">
        <v>#NUM!</v>
      </c>
      <c r="CE41" s="2" t="e">
        <v>#NUM!</v>
      </c>
      <c r="CF41" s="2" t="e">
        <v>#NUM!</v>
      </c>
      <c r="CG41" s="2" t="e">
        <v>#NUM!</v>
      </c>
      <c r="CH41" s="2" t="e">
        <v>#NUM!</v>
      </c>
      <c r="CI41" s="2" t="e">
        <v>#NUM!</v>
      </c>
      <c r="CJ41" s="2" t="e">
        <v>#NUM!</v>
      </c>
      <c r="CK41" s="2" t="e">
        <v>#NUM!</v>
      </c>
      <c r="CL41" s="2" t="e">
        <v>#NUM!</v>
      </c>
      <c r="CM41" s="2" t="e">
        <v>#NUM!</v>
      </c>
      <c r="CN41" s="2" t="e">
        <v>#NUM!</v>
      </c>
      <c r="CO41" s="2" t="e">
        <v>#NUM!</v>
      </c>
      <c r="CP41" s="2" t="e">
        <v>#NUM!</v>
      </c>
      <c r="CQ41" s="2" t="e">
        <v>#NUM!</v>
      </c>
      <c r="CR41" s="2" t="e">
        <v>#NUM!</v>
      </c>
      <c r="CS41" s="2" t="e">
        <v>#NUM!</v>
      </c>
      <c r="CT41" s="2" t="e">
        <v>#NUM!</v>
      </c>
      <c r="CU41" s="2" t="e">
        <v>#NUM!</v>
      </c>
      <c r="CV41" s="2" t="e">
        <v>#NUM!</v>
      </c>
      <c r="CW41" s="2" t="e">
        <v>#NUM!</v>
      </c>
      <c r="CX41" s="2" t="e">
        <v>#NUM!</v>
      </c>
      <c r="CY41" s="2" t="e">
        <v>#NUM!</v>
      </c>
      <c r="CZ41" s="2" t="e">
        <v>#NUM!</v>
      </c>
      <c r="DA41" s="2" t="e">
        <v>#NUM!</v>
      </c>
      <c r="DB41" s="2" t="e">
        <v>#NUM!</v>
      </c>
      <c r="DC41" s="2" t="e">
        <v>#NUM!</v>
      </c>
      <c r="DD41" s="2" t="e">
        <v>#NUM!</v>
      </c>
      <c r="DE41" s="2" t="e">
        <v>#NUM!</v>
      </c>
      <c r="DF41" s="2" t="e">
        <v>#NUM!</v>
      </c>
      <c r="DG41" s="2" t="e">
        <v>#NUM!</v>
      </c>
      <c r="DH41" s="2" t="e">
        <v>#NUM!</v>
      </c>
      <c r="DI41" s="2" t="e">
        <v>#NUM!</v>
      </c>
      <c r="DJ41" s="2" t="e">
        <v>#NUM!</v>
      </c>
      <c r="DK41" s="2" t="e">
        <v>#NUM!</v>
      </c>
      <c r="DL41" s="2" t="e">
        <v>#NUM!</v>
      </c>
      <c r="DM41" s="2" t="e">
        <v>#NUM!</v>
      </c>
      <c r="DN41" s="2" t="e">
        <v>#NUM!</v>
      </c>
      <c r="DO41" s="2" t="e">
        <v>#NUM!</v>
      </c>
      <c r="DP41" s="2" t="e">
        <v>#NUM!</v>
      </c>
      <c r="DQ41" s="2" t="e">
        <v>#NUM!</v>
      </c>
      <c r="DR41" s="2" t="e">
        <v>#NUM!</v>
      </c>
      <c r="DS41" s="2" t="e">
        <v>#NUM!</v>
      </c>
      <c r="DT41" s="2" t="e">
        <v>#NUM!</v>
      </c>
      <c r="DU41" s="2" t="e">
        <v>#NUM!</v>
      </c>
      <c r="DV41" s="2" t="e">
        <v>#NUM!</v>
      </c>
      <c r="DW41" s="24" t="e">
        <f t="shared" ref="DW41:DW55" si="9">SUM(CL41:DB41)</f>
        <v>#NUM!</v>
      </c>
      <c r="DX41" t="e">
        <f t="shared" ref="DX41:DX55" si="10">SUM(DC41:DS41)</f>
        <v>#NUM!</v>
      </c>
    </row>
    <row r="42" spans="1:128" x14ac:dyDescent="0.2">
      <c r="B42" t="s">
        <v>99</v>
      </c>
      <c r="C42" s="2" t="e">
        <v>#NUM!</v>
      </c>
      <c r="D42" s="2" t="e">
        <v>#NUM!</v>
      </c>
      <c r="E42" s="2" t="e">
        <v>#NUM!</v>
      </c>
      <c r="F42" s="2" t="e">
        <v>#NUM!</v>
      </c>
      <c r="G42" s="2" t="e">
        <v>#NUM!</v>
      </c>
      <c r="H42" s="2" t="e">
        <v>#NUM!</v>
      </c>
      <c r="I42" s="2" t="e">
        <v>#NUM!</v>
      </c>
      <c r="J42" s="2" t="e">
        <v>#NUM!</v>
      </c>
      <c r="K42" s="2" t="e">
        <v>#NUM!</v>
      </c>
      <c r="L42" s="2" t="e">
        <v>#NUM!</v>
      </c>
      <c r="M42" s="2" t="e">
        <v>#NUM!</v>
      </c>
      <c r="N42" s="2" t="e">
        <v>#NUM!</v>
      </c>
      <c r="O42" s="2" t="e">
        <v>#NUM!</v>
      </c>
      <c r="P42" s="2" t="e">
        <v>#NUM!</v>
      </c>
      <c r="Q42" s="2" t="e">
        <v>#NUM!</v>
      </c>
      <c r="R42" s="2" t="e">
        <v>#NUM!</v>
      </c>
      <c r="S42" s="2" t="e">
        <v>#NUM!</v>
      </c>
      <c r="T42" s="2" t="e">
        <v>#NUM!</v>
      </c>
      <c r="U42" s="2" t="e">
        <v>#NUM!</v>
      </c>
      <c r="V42" s="2" t="e">
        <v>#NUM!</v>
      </c>
      <c r="W42" s="2" t="e">
        <v>#NUM!</v>
      </c>
      <c r="X42" s="2" t="e">
        <v>#NUM!</v>
      </c>
      <c r="Y42" s="2" t="e">
        <v>#NUM!</v>
      </c>
      <c r="Z42" s="2" t="e">
        <v>#NUM!</v>
      </c>
      <c r="AA42" s="2" t="e">
        <v>#NUM!</v>
      </c>
      <c r="AB42" s="2" t="e">
        <v>#NUM!</v>
      </c>
      <c r="AC42" s="2" t="e">
        <v>#NUM!</v>
      </c>
      <c r="AD42" s="2" t="e">
        <v>#NUM!</v>
      </c>
      <c r="AE42" s="2" t="e">
        <v>#NUM!</v>
      </c>
      <c r="AF42" s="2" t="e">
        <v>#NUM!</v>
      </c>
      <c r="AG42" s="2" t="e">
        <v>#NUM!</v>
      </c>
      <c r="AH42" s="2" t="e">
        <v>#NUM!</v>
      </c>
      <c r="AI42" s="2" t="e">
        <v>#NUM!</v>
      </c>
      <c r="AJ42" s="2" t="e">
        <v>#NUM!</v>
      </c>
      <c r="AK42" s="2" t="e">
        <v>#NUM!</v>
      </c>
      <c r="AL42" s="2" t="e">
        <v>#NUM!</v>
      </c>
      <c r="AM42" s="2" t="e">
        <v>#NUM!</v>
      </c>
      <c r="AN42" s="2" t="e">
        <v>#NUM!</v>
      </c>
      <c r="AO42" s="2" t="e">
        <v>#NUM!</v>
      </c>
      <c r="AP42" s="2" t="e">
        <v>#NUM!</v>
      </c>
      <c r="AQ42" s="2" t="e">
        <v>#NUM!</v>
      </c>
      <c r="AR42" s="2" t="e">
        <v>#NUM!</v>
      </c>
      <c r="AS42" s="2" t="e">
        <v>#NUM!</v>
      </c>
      <c r="AT42" s="2" t="e">
        <v>#NUM!</v>
      </c>
      <c r="AU42" s="2" t="e">
        <v>#NUM!</v>
      </c>
      <c r="AV42" s="2" t="e">
        <v>#NUM!</v>
      </c>
      <c r="AW42" s="2" t="e">
        <v>#NUM!</v>
      </c>
      <c r="AX42" s="2" t="e">
        <v>#NUM!</v>
      </c>
      <c r="AY42" s="2" t="e">
        <v>#NUM!</v>
      </c>
      <c r="AZ42" s="2" t="e">
        <v>#NUM!</v>
      </c>
      <c r="BA42" s="2" t="e">
        <v>#NUM!</v>
      </c>
      <c r="BB42" s="2" t="e">
        <v>#NUM!</v>
      </c>
      <c r="BC42" s="2" t="e">
        <v>#NUM!</v>
      </c>
      <c r="BD42" s="2" t="e">
        <v>#NUM!</v>
      </c>
      <c r="BE42" s="2" t="e">
        <v>#NUM!</v>
      </c>
      <c r="BF42" s="2" t="e">
        <v>#NUM!</v>
      </c>
      <c r="BG42" s="2" t="e">
        <v>#NUM!</v>
      </c>
      <c r="BH42" s="2" t="e">
        <v>#NUM!</v>
      </c>
      <c r="BI42" s="2" t="e">
        <v>#NUM!</v>
      </c>
      <c r="BJ42" s="2" t="e">
        <v>#NUM!</v>
      </c>
      <c r="BK42" s="2" t="e">
        <v>#NUM!</v>
      </c>
      <c r="BL42" s="2" t="e">
        <v>#NUM!</v>
      </c>
      <c r="BM42" s="2" t="e">
        <v>#NUM!</v>
      </c>
      <c r="BN42" s="2" t="e">
        <v>#NUM!</v>
      </c>
      <c r="BO42" s="2" t="e">
        <v>#NUM!</v>
      </c>
      <c r="BP42" s="2" t="e">
        <v>#NUM!</v>
      </c>
      <c r="BQ42" s="2" t="e">
        <v>#NUM!</v>
      </c>
      <c r="BR42" s="2" t="e">
        <v>#NUM!</v>
      </c>
      <c r="BS42" s="2" t="e">
        <v>#NUM!</v>
      </c>
      <c r="BT42" s="2" t="e">
        <v>#NUM!</v>
      </c>
      <c r="BU42" s="2" t="e">
        <v>#NUM!</v>
      </c>
      <c r="BV42" s="2" t="e">
        <v>#NUM!</v>
      </c>
      <c r="BW42" s="2" t="e">
        <v>#NUM!</v>
      </c>
      <c r="BX42" s="2" t="e">
        <v>#NUM!</v>
      </c>
      <c r="BY42" s="2" t="e">
        <v>#NUM!</v>
      </c>
      <c r="BZ42" s="2" t="e">
        <v>#NUM!</v>
      </c>
      <c r="CA42" s="2" t="e">
        <v>#NUM!</v>
      </c>
      <c r="CB42" s="2" t="e">
        <v>#NUM!</v>
      </c>
      <c r="CC42" s="2" t="e">
        <v>#NUM!</v>
      </c>
      <c r="CD42" s="2" t="e">
        <v>#NUM!</v>
      </c>
      <c r="CE42" s="2" t="e">
        <v>#NUM!</v>
      </c>
      <c r="CF42" s="2" t="e">
        <v>#NUM!</v>
      </c>
      <c r="CG42" s="2" t="e">
        <v>#NUM!</v>
      </c>
      <c r="CH42" s="2" t="e">
        <v>#NUM!</v>
      </c>
      <c r="CI42" s="2" t="e">
        <v>#NUM!</v>
      </c>
      <c r="CJ42" s="2" t="e">
        <v>#NUM!</v>
      </c>
      <c r="CK42" s="2" t="e">
        <v>#NUM!</v>
      </c>
      <c r="CL42" s="2" t="e">
        <v>#NUM!</v>
      </c>
      <c r="CM42" s="2" t="e">
        <v>#NUM!</v>
      </c>
      <c r="CN42" s="2" t="e">
        <v>#NUM!</v>
      </c>
      <c r="CO42" s="2" t="e">
        <v>#NUM!</v>
      </c>
      <c r="CP42" s="2" t="e">
        <v>#NUM!</v>
      </c>
      <c r="CQ42" s="2" t="e">
        <v>#NUM!</v>
      </c>
      <c r="CR42" s="2" t="e">
        <v>#NUM!</v>
      </c>
      <c r="CS42" s="2" t="e">
        <v>#NUM!</v>
      </c>
      <c r="CT42" s="2" t="e">
        <v>#NUM!</v>
      </c>
      <c r="CU42" s="2" t="e">
        <v>#NUM!</v>
      </c>
      <c r="CV42" s="2" t="e">
        <v>#NUM!</v>
      </c>
      <c r="CW42" s="2" t="e">
        <v>#NUM!</v>
      </c>
      <c r="CX42" s="2" t="e">
        <v>#NUM!</v>
      </c>
      <c r="CY42" s="2" t="e">
        <v>#NUM!</v>
      </c>
      <c r="CZ42" s="2" t="e">
        <v>#NUM!</v>
      </c>
      <c r="DA42" s="2" t="e">
        <v>#NUM!</v>
      </c>
      <c r="DB42" s="2" t="e">
        <v>#NUM!</v>
      </c>
      <c r="DC42" s="2" t="e">
        <v>#NUM!</v>
      </c>
      <c r="DD42" s="2" t="e">
        <v>#NUM!</v>
      </c>
      <c r="DE42" s="2" t="e">
        <v>#NUM!</v>
      </c>
      <c r="DF42" s="2" t="e">
        <v>#NUM!</v>
      </c>
      <c r="DG42" s="2" t="e">
        <v>#NUM!</v>
      </c>
      <c r="DH42" s="2" t="e">
        <v>#NUM!</v>
      </c>
      <c r="DI42" s="2" t="e">
        <v>#NUM!</v>
      </c>
      <c r="DJ42" s="2" t="e">
        <v>#NUM!</v>
      </c>
      <c r="DK42" s="2" t="e">
        <v>#NUM!</v>
      </c>
      <c r="DL42" s="2" t="e">
        <v>#NUM!</v>
      </c>
      <c r="DM42" s="2" t="e">
        <v>#NUM!</v>
      </c>
      <c r="DN42" s="2" t="e">
        <v>#NUM!</v>
      </c>
      <c r="DO42" s="2" t="e">
        <v>#NUM!</v>
      </c>
      <c r="DP42" s="2" t="e">
        <v>#NUM!</v>
      </c>
      <c r="DQ42" s="2" t="e">
        <v>#NUM!</v>
      </c>
      <c r="DR42" s="2" t="e">
        <v>#NUM!</v>
      </c>
      <c r="DS42" s="2" t="e">
        <v>#NUM!</v>
      </c>
      <c r="DT42" s="2" t="e">
        <v>#NUM!</v>
      </c>
      <c r="DU42" s="2" t="e">
        <v>#NUM!</v>
      </c>
      <c r="DV42" s="2" t="e">
        <v>#NUM!</v>
      </c>
      <c r="DW42" s="24" t="e">
        <f t="shared" si="9"/>
        <v>#NUM!</v>
      </c>
      <c r="DX42" t="e">
        <f t="shared" si="10"/>
        <v>#NUM!</v>
      </c>
    </row>
    <row r="43" spans="1:128" x14ac:dyDescent="0.2">
      <c r="B43" t="s">
        <v>100</v>
      </c>
      <c r="C43" s="2">
        <v>0.99983999999999995</v>
      </c>
      <c r="D43" s="2">
        <v>6.7932999999999997E-14</v>
      </c>
      <c r="E43" s="2">
        <v>-1.9409E-14</v>
      </c>
      <c r="F43" s="2">
        <v>0</v>
      </c>
      <c r="G43" s="2">
        <v>2.8708E-5</v>
      </c>
      <c r="H43" s="2">
        <v>1.5338E-4</v>
      </c>
      <c r="I43" s="2">
        <v>6.8064000000000004E-5</v>
      </c>
      <c r="J43" s="2">
        <v>0</v>
      </c>
      <c r="K43" s="2">
        <v>0</v>
      </c>
      <c r="L43" s="2">
        <v>0.34942000000000001</v>
      </c>
      <c r="M43" s="2">
        <v>0.59445000000000003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-0.99983999999999995</v>
      </c>
      <c r="V43" s="2">
        <v>4.9722000000000003E-5</v>
      </c>
      <c r="W43" s="2">
        <v>1.1568999999999999E-2</v>
      </c>
      <c r="X43" s="2">
        <v>1012.3</v>
      </c>
      <c r="Y43" s="2">
        <v>-1.9874999999999999E-11</v>
      </c>
      <c r="Z43" s="2">
        <v>-6.2110000000000001E-12</v>
      </c>
      <c r="AA43" s="2">
        <v>0</v>
      </c>
      <c r="AB43" s="2">
        <v>4.4126E-3</v>
      </c>
      <c r="AC43" s="2">
        <v>8.5842000000000002E-2</v>
      </c>
      <c r="AD43" s="2">
        <v>2.7446999999999999E-2</v>
      </c>
      <c r="AE43" s="2">
        <v>0</v>
      </c>
      <c r="AF43" s="2">
        <v>0</v>
      </c>
      <c r="AG43" s="2">
        <v>21.859000000000002</v>
      </c>
      <c r="AH43" s="2">
        <v>4.4584000000000001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337.45</v>
      </c>
      <c r="AT43" s="2">
        <v>-6.2110000000000001E-12</v>
      </c>
      <c r="AU43" s="2">
        <v>-2.1737999999999999E-12</v>
      </c>
      <c r="AV43" s="2">
        <v>0</v>
      </c>
      <c r="AW43" s="2">
        <v>1.4709E-3</v>
      </c>
      <c r="AX43" s="2">
        <v>2.4138E-2</v>
      </c>
      <c r="AY43" s="2">
        <v>8.0333000000000002E-3</v>
      </c>
      <c r="AZ43" s="2">
        <v>0</v>
      </c>
      <c r="BA43" s="2">
        <v>0</v>
      </c>
      <c r="BB43" s="2">
        <v>9.5670000000000002</v>
      </c>
      <c r="BC43" s="2">
        <v>13.375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2.3693000000000002E-18</v>
      </c>
      <c r="BK43" s="2">
        <v>5.9232999999999999E-18</v>
      </c>
      <c r="BL43" s="2">
        <v>-2.3693000000000002E-18</v>
      </c>
      <c r="BM43" s="2">
        <v>4.1463E-18</v>
      </c>
      <c r="BN43" s="2">
        <v>3.7020000000000001E-19</v>
      </c>
      <c r="BO43" s="2">
        <v>0</v>
      </c>
      <c r="BP43" s="2">
        <v>-1217.9000000000001</v>
      </c>
      <c r="BQ43" s="2">
        <v>4.0274999999999998E-2</v>
      </c>
      <c r="BR43" s="2">
        <v>0</v>
      </c>
      <c r="BS43" s="2">
        <v>0</v>
      </c>
      <c r="BT43" s="2">
        <v>15.506</v>
      </c>
      <c r="BU43" s="2">
        <v>2.8431999999999998E-17</v>
      </c>
      <c r="BV43" s="2">
        <v>3.5539999999999997E-18</v>
      </c>
      <c r="BW43" s="2">
        <v>2.6655000000000002E-18</v>
      </c>
      <c r="BX43" s="2">
        <v>0</v>
      </c>
      <c r="BY43" s="2">
        <v>0</v>
      </c>
      <c r="BZ43" s="2">
        <v>0</v>
      </c>
      <c r="CA43" s="2">
        <v>0</v>
      </c>
      <c r="CB43" s="2">
        <v>-3.5539999999999997E-18</v>
      </c>
      <c r="CC43" s="2">
        <v>-3.5539999999999997E-18</v>
      </c>
      <c r="CD43" s="2">
        <v>-5.9233000000000001E-19</v>
      </c>
      <c r="CE43" s="2">
        <v>9.2550999999999996E-20</v>
      </c>
      <c r="CF43" s="2">
        <v>0</v>
      </c>
      <c r="CG43" s="2">
        <v>0</v>
      </c>
      <c r="CH43" s="2">
        <v>0</v>
      </c>
      <c r="CI43" s="2">
        <v>2.3693000000000002E-18</v>
      </c>
      <c r="CJ43" s="2">
        <v>2.3693000000000002E-18</v>
      </c>
      <c r="CK43" s="2">
        <v>9.4772000000000007E-18</v>
      </c>
      <c r="CL43" s="2">
        <v>2.6646000000000001</v>
      </c>
      <c r="CM43" s="2">
        <v>-1.2130999999999999E-13</v>
      </c>
      <c r="CN43" s="2">
        <v>-1.9712999999999999E-15</v>
      </c>
      <c r="CO43" s="2">
        <v>1.3888999999999999E-6</v>
      </c>
      <c r="CP43" s="2">
        <v>7.1482000000000004E-5</v>
      </c>
      <c r="CQ43" s="2">
        <v>3.1720000000000001E-5</v>
      </c>
      <c r="CR43" s="2">
        <v>0</v>
      </c>
      <c r="CS43" s="2">
        <v>0</v>
      </c>
      <c r="CT43" s="2">
        <v>0.48570000000000002</v>
      </c>
      <c r="CU43" s="2">
        <v>2.9723000000000002E-3</v>
      </c>
      <c r="CV43" s="2">
        <v>3.3479000000000002E-2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7.9986999999999992E-3</v>
      </c>
      <c r="DD43" s="2">
        <v>-1.8953999999999999E-17</v>
      </c>
      <c r="DE43" s="2">
        <v>9.4771999999999995E-17</v>
      </c>
      <c r="DF43" s="2">
        <v>0</v>
      </c>
      <c r="DG43" s="2">
        <v>4.8802999999999997E-8</v>
      </c>
      <c r="DH43" s="2">
        <v>-2.9995E-3</v>
      </c>
      <c r="DI43" s="2">
        <v>1.4917E-7</v>
      </c>
      <c r="DJ43" s="2">
        <v>0</v>
      </c>
      <c r="DK43" s="2">
        <v>0</v>
      </c>
      <c r="DL43" s="2">
        <v>3.4941999999999999E-5</v>
      </c>
      <c r="DM43" s="2">
        <v>5.9444999999999998E-5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22.975999999999999</v>
      </c>
      <c r="DU43" s="2">
        <v>26.434999999999999</v>
      </c>
      <c r="DV43" s="2">
        <v>0</v>
      </c>
      <c r="DW43" s="24">
        <f t="shared" si="9"/>
        <v>3.186855890899877</v>
      </c>
      <c r="DX43">
        <f t="shared" si="10"/>
        <v>5.0937849730000751E-3</v>
      </c>
    </row>
    <row r="44" spans="1:128" x14ac:dyDescent="0.2">
      <c r="B44" t="s">
        <v>101</v>
      </c>
      <c r="C44" s="2">
        <v>-8.4431000000000005E-5</v>
      </c>
      <c r="D44" s="2">
        <v>-1.2363E-13</v>
      </c>
      <c r="E44" s="2">
        <v>-5.0908000000000001E-14</v>
      </c>
      <c r="F44" s="2">
        <v>0</v>
      </c>
      <c r="G44" s="2">
        <v>0</v>
      </c>
      <c r="H44" s="2">
        <v>1.1262E-4</v>
      </c>
      <c r="I44" s="2">
        <v>3.1458000000000003E-5</v>
      </c>
      <c r="J44" s="2">
        <v>0</v>
      </c>
      <c r="K44" s="2">
        <v>0</v>
      </c>
      <c r="L44" s="2">
        <v>0.34941</v>
      </c>
      <c r="M44" s="2">
        <v>0.59443999999999997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8.4431000000000005E-5</v>
      </c>
      <c r="V44" s="2">
        <v>-0.99997000000000003</v>
      </c>
      <c r="W44" s="2">
        <v>1.1568E-2</v>
      </c>
      <c r="X44" s="2">
        <v>-8.5486000000000006E-2</v>
      </c>
      <c r="Y44" s="2">
        <v>-3.7236E-12</v>
      </c>
      <c r="Z44" s="2">
        <v>-5.5854E-12</v>
      </c>
      <c r="AA44" s="2">
        <v>0</v>
      </c>
      <c r="AB44" s="2">
        <v>0</v>
      </c>
      <c r="AC44" s="2">
        <v>6.3027E-2</v>
      </c>
      <c r="AD44" s="2">
        <v>1.2684000000000001E-2</v>
      </c>
      <c r="AE44" s="2">
        <v>0</v>
      </c>
      <c r="AF44" s="2">
        <v>0</v>
      </c>
      <c r="AG44" s="2">
        <v>21.858000000000001</v>
      </c>
      <c r="AH44" s="2">
        <v>4.4583000000000004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-2.8494999999999999E-2</v>
      </c>
      <c r="AT44" s="2">
        <v>-2.9788999999999999E-11</v>
      </c>
      <c r="AU44" s="2">
        <v>3.7236E-12</v>
      </c>
      <c r="AV44" s="2">
        <v>0</v>
      </c>
      <c r="AW44" s="2">
        <v>0</v>
      </c>
      <c r="AX44" s="2">
        <v>1.7722999999999999E-2</v>
      </c>
      <c r="AY44" s="2">
        <v>3.7123E-3</v>
      </c>
      <c r="AZ44" s="2">
        <v>0</v>
      </c>
      <c r="BA44" s="2">
        <v>0</v>
      </c>
      <c r="BB44" s="2">
        <v>9.5667000000000009</v>
      </c>
      <c r="BC44" s="2">
        <v>13.375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-3.5511000000000003E-18</v>
      </c>
      <c r="BK44" s="2">
        <v>8.8777000000000001E-19</v>
      </c>
      <c r="BL44" s="2">
        <v>-3.5511000000000003E-18</v>
      </c>
      <c r="BM44" s="2">
        <v>8.8777000000000001E-18</v>
      </c>
      <c r="BN44" s="2">
        <v>-7.7679999999999998E-19</v>
      </c>
      <c r="BO44" s="2">
        <v>0</v>
      </c>
      <c r="BP44" s="2">
        <v>0.10284</v>
      </c>
      <c r="BQ44" s="2">
        <v>-809.98</v>
      </c>
      <c r="BR44" s="2">
        <v>0</v>
      </c>
      <c r="BS44" s="2">
        <v>0</v>
      </c>
      <c r="BT44" s="2">
        <v>15.506</v>
      </c>
      <c r="BU44" s="2">
        <v>-6.3918999999999994E-17</v>
      </c>
      <c r="BV44" s="2">
        <v>-1.9530999999999999E-17</v>
      </c>
      <c r="BW44" s="2">
        <v>-1.3317E-18</v>
      </c>
      <c r="BX44" s="2">
        <v>0</v>
      </c>
      <c r="BY44" s="2">
        <v>-5.4966999999999998E-9</v>
      </c>
      <c r="BZ44" s="2">
        <v>0</v>
      </c>
      <c r="CA44" s="2">
        <v>0</v>
      </c>
      <c r="CB44" s="2">
        <v>-1.4203999999999999E-17</v>
      </c>
      <c r="CC44" s="2">
        <v>-1.4203999999999999E-17</v>
      </c>
      <c r="CD44" s="2">
        <v>-2.2193999999999999E-18</v>
      </c>
      <c r="CE44" s="2">
        <v>-8.3229000000000004E-20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-8.5225999999999999E-17</v>
      </c>
      <c r="CL44" s="2">
        <v>-2.2500999999999999E-4</v>
      </c>
      <c r="CM44" s="2">
        <v>-1.0182E-13</v>
      </c>
      <c r="CN44" s="2">
        <v>-3.1818000000000002E-15</v>
      </c>
      <c r="CO44" s="2">
        <v>0</v>
      </c>
      <c r="CP44" s="2">
        <v>5.2485000000000003E-5</v>
      </c>
      <c r="CQ44" s="2">
        <v>1.466E-5</v>
      </c>
      <c r="CR44" s="2">
        <v>0</v>
      </c>
      <c r="CS44" s="2">
        <v>0</v>
      </c>
      <c r="CT44" s="2">
        <v>0.48568</v>
      </c>
      <c r="CU44" s="2">
        <v>2.9721999999999999E-3</v>
      </c>
      <c r="CV44" s="2">
        <v>3.3477E-2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-6.7545000000000003E-7</v>
      </c>
      <c r="DD44" s="2">
        <v>-3.125E-16</v>
      </c>
      <c r="DE44" s="2">
        <v>-8.5225999999999999E-17</v>
      </c>
      <c r="DF44" s="2">
        <v>0</v>
      </c>
      <c r="DG44" s="2">
        <v>0</v>
      </c>
      <c r="DH44" s="2">
        <v>2.5329000000000001E-7</v>
      </c>
      <c r="DI44" s="2">
        <v>-2.9998999999999998E-3</v>
      </c>
      <c r="DJ44" s="2">
        <v>0</v>
      </c>
      <c r="DK44" s="2">
        <v>0</v>
      </c>
      <c r="DL44" s="2">
        <v>3.4941000000000003E-5</v>
      </c>
      <c r="DM44" s="2">
        <v>5.9444000000000002E-5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22.963000000000001</v>
      </c>
      <c r="DU44" s="2">
        <v>26.391999999999999</v>
      </c>
      <c r="DV44" s="2">
        <v>0</v>
      </c>
      <c r="DW44" s="24">
        <f t="shared" si="9"/>
        <v>0.52197133499989501</v>
      </c>
      <c r="DX44">
        <f t="shared" si="10"/>
        <v>-2.9059371600003974E-3</v>
      </c>
    </row>
    <row r="45" spans="1:128" x14ac:dyDescent="0.2">
      <c r="B45" t="s">
        <v>102</v>
      </c>
      <c r="C45" s="2" t="e">
        <v>#NUM!</v>
      </c>
      <c r="D45" s="2" t="e">
        <v>#NUM!</v>
      </c>
      <c r="E45" s="2" t="e">
        <v>#NUM!</v>
      </c>
      <c r="F45" s="2" t="e">
        <v>#NUM!</v>
      </c>
      <c r="G45" s="2" t="e">
        <v>#NUM!</v>
      </c>
      <c r="H45" s="2" t="e">
        <v>#NUM!</v>
      </c>
      <c r="I45" s="2" t="e">
        <v>#NUM!</v>
      </c>
      <c r="J45" s="2" t="e">
        <v>#NUM!</v>
      </c>
      <c r="K45" s="2" t="e">
        <v>#NUM!</v>
      </c>
      <c r="L45" s="2" t="e">
        <v>#NUM!</v>
      </c>
      <c r="M45" s="2" t="e">
        <v>#NUM!</v>
      </c>
      <c r="N45" s="2" t="e">
        <v>#NUM!</v>
      </c>
      <c r="O45" s="2" t="e">
        <v>#NUM!</v>
      </c>
      <c r="P45" s="2" t="e">
        <v>#NUM!</v>
      </c>
      <c r="Q45" s="2" t="e">
        <v>#NUM!</v>
      </c>
      <c r="R45" s="2" t="e">
        <v>#NUM!</v>
      </c>
      <c r="S45" s="2" t="e">
        <v>#NUM!</v>
      </c>
      <c r="T45" s="2" t="e">
        <v>#NUM!</v>
      </c>
      <c r="U45" s="2" t="e">
        <v>#NUM!</v>
      </c>
      <c r="V45" s="2" t="e">
        <v>#NUM!</v>
      </c>
      <c r="W45" s="2" t="e">
        <v>#NUM!</v>
      </c>
      <c r="X45" s="2" t="e">
        <v>#NUM!</v>
      </c>
      <c r="Y45" s="2" t="e">
        <v>#NUM!</v>
      </c>
      <c r="Z45" s="2" t="e">
        <v>#NUM!</v>
      </c>
      <c r="AA45" s="2" t="e">
        <v>#NUM!</v>
      </c>
      <c r="AB45" s="2" t="e">
        <v>#NUM!</v>
      </c>
      <c r="AC45" s="2" t="e">
        <v>#NUM!</v>
      </c>
      <c r="AD45" s="2" t="e">
        <v>#NUM!</v>
      </c>
      <c r="AE45" s="2" t="e">
        <v>#NUM!</v>
      </c>
      <c r="AF45" s="2" t="e">
        <v>#NUM!</v>
      </c>
      <c r="AG45" s="2" t="e">
        <v>#NUM!</v>
      </c>
      <c r="AH45" s="2" t="e">
        <v>#NUM!</v>
      </c>
      <c r="AI45" s="2" t="e">
        <v>#NUM!</v>
      </c>
      <c r="AJ45" s="2" t="e">
        <v>#NUM!</v>
      </c>
      <c r="AK45" s="2" t="e">
        <v>#NUM!</v>
      </c>
      <c r="AL45" s="2" t="e">
        <v>#NUM!</v>
      </c>
      <c r="AM45" s="2" t="e">
        <v>#NUM!</v>
      </c>
      <c r="AN45" s="2" t="e">
        <v>#NUM!</v>
      </c>
      <c r="AO45" s="2" t="e">
        <v>#NUM!</v>
      </c>
      <c r="AP45" s="2" t="e">
        <v>#NUM!</v>
      </c>
      <c r="AQ45" s="2" t="e">
        <v>#NUM!</v>
      </c>
      <c r="AR45" s="2" t="e">
        <v>#NUM!</v>
      </c>
      <c r="AS45" s="2" t="e">
        <v>#NUM!</v>
      </c>
      <c r="AT45" s="2" t="e">
        <v>#NUM!</v>
      </c>
      <c r="AU45" s="2" t="e">
        <v>#NUM!</v>
      </c>
      <c r="AV45" s="2" t="e">
        <v>#NUM!</v>
      </c>
      <c r="AW45" s="2" t="e">
        <v>#NUM!</v>
      </c>
      <c r="AX45" s="2" t="e">
        <v>#NUM!</v>
      </c>
      <c r="AY45" s="2" t="e">
        <v>#NUM!</v>
      </c>
      <c r="AZ45" s="2" t="e">
        <v>#NUM!</v>
      </c>
      <c r="BA45" s="2" t="e">
        <v>#NUM!</v>
      </c>
      <c r="BB45" s="2" t="e">
        <v>#NUM!</v>
      </c>
      <c r="BC45" s="2" t="e">
        <v>#NUM!</v>
      </c>
      <c r="BD45" s="2" t="e">
        <v>#NUM!</v>
      </c>
      <c r="BE45" s="2" t="e">
        <v>#NUM!</v>
      </c>
      <c r="BF45" s="2" t="e">
        <v>#NUM!</v>
      </c>
      <c r="BG45" s="2" t="e">
        <v>#NUM!</v>
      </c>
      <c r="BH45" s="2" t="e">
        <v>#NUM!</v>
      </c>
      <c r="BI45" s="2" t="e">
        <v>#NUM!</v>
      </c>
      <c r="BJ45" s="2" t="e">
        <v>#NUM!</v>
      </c>
      <c r="BK45" s="2" t="e">
        <v>#NUM!</v>
      </c>
      <c r="BL45" s="2" t="e">
        <v>#NUM!</v>
      </c>
      <c r="BM45" s="2" t="e">
        <v>#NUM!</v>
      </c>
      <c r="BN45" s="2" t="e">
        <v>#NUM!</v>
      </c>
      <c r="BO45" s="2" t="e">
        <v>#NUM!</v>
      </c>
      <c r="BP45" s="2" t="e">
        <v>#NUM!</v>
      </c>
      <c r="BQ45" s="2" t="e">
        <v>#NUM!</v>
      </c>
      <c r="BR45" s="2" t="e">
        <v>#NUM!</v>
      </c>
      <c r="BS45" s="2" t="e">
        <v>#NUM!</v>
      </c>
      <c r="BT45" s="2" t="e">
        <v>#NUM!</v>
      </c>
      <c r="BU45" s="2" t="e">
        <v>#NUM!</v>
      </c>
      <c r="BV45" s="2" t="e">
        <v>#NUM!</v>
      </c>
      <c r="BW45" s="2" t="e">
        <v>#NUM!</v>
      </c>
      <c r="BX45" s="2" t="e">
        <v>#NUM!</v>
      </c>
      <c r="BY45" s="2" t="e">
        <v>#NUM!</v>
      </c>
      <c r="BZ45" s="2" t="e">
        <v>#NUM!</v>
      </c>
      <c r="CA45" s="2" t="e">
        <v>#NUM!</v>
      </c>
      <c r="CB45" s="2" t="e">
        <v>#NUM!</v>
      </c>
      <c r="CC45" s="2" t="e">
        <v>#NUM!</v>
      </c>
      <c r="CD45" s="2" t="e">
        <v>#NUM!</v>
      </c>
      <c r="CE45" s="2" t="e">
        <v>#NUM!</v>
      </c>
      <c r="CF45" s="2" t="e">
        <v>#NUM!</v>
      </c>
      <c r="CG45" s="2" t="e">
        <v>#NUM!</v>
      </c>
      <c r="CH45" s="2" t="e">
        <v>#NUM!</v>
      </c>
      <c r="CI45" s="2" t="e">
        <v>#NUM!</v>
      </c>
      <c r="CJ45" s="2" t="e">
        <v>#NUM!</v>
      </c>
      <c r="CK45" s="2" t="e">
        <v>#NUM!</v>
      </c>
      <c r="CL45" s="2" t="e">
        <v>#NUM!</v>
      </c>
      <c r="CM45" s="2" t="e">
        <v>#NUM!</v>
      </c>
      <c r="CN45" s="2" t="e">
        <v>#NUM!</v>
      </c>
      <c r="CO45" s="2" t="e">
        <v>#NUM!</v>
      </c>
      <c r="CP45" s="2" t="e">
        <v>#NUM!</v>
      </c>
      <c r="CQ45" s="2" t="e">
        <v>#NUM!</v>
      </c>
      <c r="CR45" s="2" t="e">
        <v>#NUM!</v>
      </c>
      <c r="CS45" s="2" t="e">
        <v>#NUM!</v>
      </c>
      <c r="CT45" s="2" t="e">
        <v>#NUM!</v>
      </c>
      <c r="CU45" s="2" t="e">
        <v>#NUM!</v>
      </c>
      <c r="CV45" s="2" t="e">
        <v>#NUM!</v>
      </c>
      <c r="CW45" s="2" t="e">
        <v>#NUM!</v>
      </c>
      <c r="CX45" s="2" t="e">
        <v>#NUM!</v>
      </c>
      <c r="CY45" s="2" t="e">
        <v>#NUM!</v>
      </c>
      <c r="CZ45" s="2" t="e">
        <v>#NUM!</v>
      </c>
      <c r="DA45" s="2" t="e">
        <v>#NUM!</v>
      </c>
      <c r="DB45" s="2" t="e">
        <v>#NUM!</v>
      </c>
      <c r="DC45" s="2" t="e">
        <v>#NUM!</v>
      </c>
      <c r="DD45" s="2" t="e">
        <v>#NUM!</v>
      </c>
      <c r="DE45" s="2" t="e">
        <v>#NUM!</v>
      </c>
      <c r="DF45" s="2" t="e">
        <v>#NUM!</v>
      </c>
      <c r="DG45" s="2" t="e">
        <v>#NUM!</v>
      </c>
      <c r="DH45" s="2" t="e">
        <v>#NUM!</v>
      </c>
      <c r="DI45" s="2" t="e">
        <v>#NUM!</v>
      </c>
      <c r="DJ45" s="2" t="e">
        <v>#NUM!</v>
      </c>
      <c r="DK45" s="2" t="e">
        <v>#NUM!</v>
      </c>
      <c r="DL45" s="2" t="e">
        <v>#NUM!</v>
      </c>
      <c r="DM45" s="2" t="e">
        <v>#NUM!</v>
      </c>
      <c r="DN45" s="2" t="e">
        <v>#NUM!</v>
      </c>
      <c r="DO45" s="2" t="e">
        <v>#NUM!</v>
      </c>
      <c r="DP45" s="2" t="e">
        <v>#NUM!</v>
      </c>
      <c r="DQ45" s="2" t="e">
        <v>#NUM!</v>
      </c>
      <c r="DR45" s="2" t="e">
        <v>#NUM!</v>
      </c>
      <c r="DS45" s="2" t="e">
        <v>#NUM!</v>
      </c>
      <c r="DT45" s="2" t="e">
        <v>#NUM!</v>
      </c>
      <c r="DU45" s="2" t="e">
        <v>#NUM!</v>
      </c>
      <c r="DV45" s="2" t="e">
        <v>#NUM!</v>
      </c>
      <c r="DW45" s="24" t="e">
        <f t="shared" si="9"/>
        <v>#NUM!</v>
      </c>
      <c r="DX45" t="e">
        <f t="shared" si="10"/>
        <v>#NUM!</v>
      </c>
    </row>
    <row r="46" spans="1:128" x14ac:dyDescent="0.2">
      <c r="B46" t="s">
        <v>103</v>
      </c>
      <c r="C46" s="2">
        <v>-1.5222E-4</v>
      </c>
      <c r="D46" s="2">
        <v>1.8543000000000002E-15</v>
      </c>
      <c r="E46" s="2">
        <v>-1.5453000000000001E-15</v>
      </c>
      <c r="F46" s="2">
        <v>0</v>
      </c>
      <c r="G46" s="2">
        <v>6.834E-5</v>
      </c>
      <c r="H46" s="2">
        <v>2.1279E-4</v>
      </c>
      <c r="I46" s="2">
        <v>1.128E-4</v>
      </c>
      <c r="J46" s="2">
        <v>0</v>
      </c>
      <c r="K46" s="2">
        <v>0</v>
      </c>
      <c r="L46" s="2">
        <v>-1</v>
      </c>
      <c r="M46" s="2">
        <v>1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1.5222E-4</v>
      </c>
      <c r="V46" s="2">
        <v>8.0840000000000005E-5</v>
      </c>
      <c r="W46" s="2">
        <v>0</v>
      </c>
      <c r="X46" s="2">
        <v>-0.15412000000000001</v>
      </c>
      <c r="Y46" s="2">
        <v>-3.9559000000000001E-12</v>
      </c>
      <c r="Z46" s="2">
        <v>-2.3736000000000001E-13</v>
      </c>
      <c r="AA46" s="2">
        <v>0</v>
      </c>
      <c r="AB46" s="2">
        <v>1.0493000000000001E-2</v>
      </c>
      <c r="AC46" s="2">
        <v>0.11899</v>
      </c>
      <c r="AD46" s="2">
        <v>4.5454000000000001E-2</v>
      </c>
      <c r="AE46" s="2">
        <v>0</v>
      </c>
      <c r="AF46" s="2">
        <v>0</v>
      </c>
      <c r="AG46" s="2">
        <v>-62.56</v>
      </c>
      <c r="AH46" s="2">
        <v>7.5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-5.1373000000000002E-2</v>
      </c>
      <c r="AT46" s="2">
        <v>0</v>
      </c>
      <c r="AU46" s="2">
        <v>-3.3626000000000002E-13</v>
      </c>
      <c r="AV46" s="2">
        <v>0</v>
      </c>
      <c r="AW46" s="2">
        <v>3.4978000000000001E-3</v>
      </c>
      <c r="AX46" s="2">
        <v>3.3459999999999997E-2</v>
      </c>
      <c r="AY46" s="2">
        <v>1.3304E-2</v>
      </c>
      <c r="AZ46" s="2">
        <v>0</v>
      </c>
      <c r="BA46" s="2">
        <v>0</v>
      </c>
      <c r="BB46" s="2">
        <v>-27.381</v>
      </c>
      <c r="BC46" s="2">
        <v>22.5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7.5454000000000003E-19</v>
      </c>
      <c r="BK46" s="2">
        <v>9.8089999999999992E-19</v>
      </c>
      <c r="BL46" s="2">
        <v>-3.3953999999999998E-19</v>
      </c>
      <c r="BM46" s="2">
        <v>1.1317999999999999E-19</v>
      </c>
      <c r="BN46" s="2">
        <v>7.0738000000000001E-21</v>
      </c>
      <c r="BO46" s="2">
        <v>0</v>
      </c>
      <c r="BP46" s="2">
        <v>0.18540999999999999</v>
      </c>
      <c r="BQ46" s="2">
        <v>6.5480999999999998E-2</v>
      </c>
      <c r="BR46" s="2">
        <v>0</v>
      </c>
      <c r="BS46" s="2">
        <v>0</v>
      </c>
      <c r="BT46" s="2">
        <v>-44.378999999999998</v>
      </c>
      <c r="BU46" s="2">
        <v>7.5454000000000003E-19</v>
      </c>
      <c r="BV46" s="2">
        <v>7.5453999999999998E-20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7.5453999999999998E-20</v>
      </c>
      <c r="CC46" s="2">
        <v>7.5453999999999998E-20</v>
      </c>
      <c r="CD46" s="2">
        <v>5.6589999999999996E-20</v>
      </c>
      <c r="CE46" s="2">
        <v>-2.3578999999999999E-21</v>
      </c>
      <c r="CF46" s="2">
        <v>0</v>
      </c>
      <c r="CG46" s="2">
        <v>0</v>
      </c>
      <c r="CH46" s="2">
        <v>0</v>
      </c>
      <c r="CI46" s="2">
        <v>1.5091000000000001E-19</v>
      </c>
      <c r="CJ46" s="2">
        <v>1.5091000000000001E-19</v>
      </c>
      <c r="CK46" s="2">
        <v>2.1126999999999999E-18</v>
      </c>
      <c r="CL46" s="2">
        <v>-4.0566000000000002E-4</v>
      </c>
      <c r="CM46" s="2">
        <v>0</v>
      </c>
      <c r="CN46" s="2">
        <v>-8.2094000000000001E-17</v>
      </c>
      <c r="CO46" s="2">
        <v>3.3063E-6</v>
      </c>
      <c r="CP46" s="2">
        <v>9.9165000000000003E-5</v>
      </c>
      <c r="CQ46" s="2">
        <v>5.257E-5</v>
      </c>
      <c r="CR46" s="2">
        <v>0</v>
      </c>
      <c r="CS46" s="2">
        <v>0</v>
      </c>
      <c r="CT46" s="2">
        <v>-1.3900999999999999</v>
      </c>
      <c r="CU46" s="2">
        <v>5.0000000000000001E-3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-1.2177E-6</v>
      </c>
      <c r="DD46" s="2">
        <v>-6.0363E-18</v>
      </c>
      <c r="DE46" s="2">
        <v>-3.6218000000000002E-18</v>
      </c>
      <c r="DF46" s="2">
        <v>0</v>
      </c>
      <c r="DG46" s="2">
        <v>1.1618E-7</v>
      </c>
      <c r="DH46" s="2">
        <v>4.5665E-7</v>
      </c>
      <c r="DI46" s="2">
        <v>2.4251999999999998E-7</v>
      </c>
      <c r="DJ46" s="2">
        <v>0</v>
      </c>
      <c r="DK46" s="2">
        <v>0</v>
      </c>
      <c r="DL46" s="2">
        <v>-1E-4</v>
      </c>
      <c r="DM46" s="2">
        <v>1E-4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-4.8303000000000003</v>
      </c>
      <c r="DU46" s="2">
        <v>-54.884999999999998</v>
      </c>
      <c r="DV46" s="2">
        <v>0</v>
      </c>
      <c r="DW46" s="24">
        <f t="shared" si="9"/>
        <v>-1.3853506187</v>
      </c>
      <c r="DX46">
        <f t="shared" si="10"/>
        <v>-4.0235000000966089E-7</v>
      </c>
    </row>
    <row r="47" spans="1:128" x14ac:dyDescent="0.2">
      <c r="B47" t="s">
        <v>104</v>
      </c>
      <c r="C47" s="2" t="e">
        <v>#NUM!</v>
      </c>
      <c r="D47" s="2" t="e">
        <v>#NUM!</v>
      </c>
      <c r="E47" s="2" t="e">
        <v>#NUM!</v>
      </c>
      <c r="F47" s="2" t="e">
        <v>#NUM!</v>
      </c>
      <c r="G47" s="2" t="e">
        <v>#NUM!</v>
      </c>
      <c r="H47" s="2" t="e">
        <v>#NUM!</v>
      </c>
      <c r="I47" s="2" t="e">
        <v>#NUM!</v>
      </c>
      <c r="J47" s="2" t="e">
        <v>#NUM!</v>
      </c>
      <c r="K47" s="2" t="e">
        <v>#NUM!</v>
      </c>
      <c r="L47" s="2" t="e">
        <v>#NUM!</v>
      </c>
      <c r="M47" s="2" t="e">
        <v>#NUM!</v>
      </c>
      <c r="N47" s="2" t="e">
        <v>#NUM!</v>
      </c>
      <c r="O47" s="2" t="e">
        <v>#NUM!</v>
      </c>
      <c r="P47" s="2" t="e">
        <v>#NUM!</v>
      </c>
      <c r="Q47" s="2" t="e">
        <v>#NUM!</v>
      </c>
      <c r="R47" s="2" t="e">
        <v>#NUM!</v>
      </c>
      <c r="S47" s="2" t="e">
        <v>#NUM!</v>
      </c>
      <c r="T47" s="2" t="e">
        <v>#NUM!</v>
      </c>
      <c r="U47" s="2" t="e">
        <v>#NUM!</v>
      </c>
      <c r="V47" s="2" t="e">
        <v>#NUM!</v>
      </c>
      <c r="W47" s="2" t="e">
        <v>#NUM!</v>
      </c>
      <c r="X47" s="2" t="e">
        <v>#NUM!</v>
      </c>
      <c r="Y47" s="2" t="e">
        <v>#NUM!</v>
      </c>
      <c r="Z47" s="2" t="e">
        <v>#NUM!</v>
      </c>
      <c r="AA47" s="2" t="e">
        <v>#NUM!</v>
      </c>
      <c r="AB47" s="2" t="e">
        <v>#NUM!</v>
      </c>
      <c r="AC47" s="2" t="e">
        <v>#NUM!</v>
      </c>
      <c r="AD47" s="2" t="e">
        <v>#NUM!</v>
      </c>
      <c r="AE47" s="2" t="e">
        <v>#NUM!</v>
      </c>
      <c r="AF47" s="2" t="e">
        <v>#NUM!</v>
      </c>
      <c r="AG47" s="2" t="e">
        <v>#NUM!</v>
      </c>
      <c r="AH47" s="2" t="e">
        <v>#NUM!</v>
      </c>
      <c r="AI47" s="2" t="e">
        <v>#NUM!</v>
      </c>
      <c r="AJ47" s="2" t="e">
        <v>#NUM!</v>
      </c>
      <c r="AK47" s="2" t="e">
        <v>#NUM!</v>
      </c>
      <c r="AL47" s="2" t="e">
        <v>#NUM!</v>
      </c>
      <c r="AM47" s="2" t="e">
        <v>#NUM!</v>
      </c>
      <c r="AN47" s="2" t="e">
        <v>#NUM!</v>
      </c>
      <c r="AO47" s="2" t="e">
        <v>#NUM!</v>
      </c>
      <c r="AP47" s="2" t="e">
        <v>#NUM!</v>
      </c>
      <c r="AQ47" s="2" t="e">
        <v>#NUM!</v>
      </c>
      <c r="AR47" s="2" t="e">
        <v>#NUM!</v>
      </c>
      <c r="AS47" s="2" t="e">
        <v>#NUM!</v>
      </c>
      <c r="AT47" s="2" t="e">
        <v>#NUM!</v>
      </c>
      <c r="AU47" s="2" t="e">
        <v>#NUM!</v>
      </c>
      <c r="AV47" s="2" t="e">
        <v>#NUM!</v>
      </c>
      <c r="AW47" s="2" t="e">
        <v>#NUM!</v>
      </c>
      <c r="AX47" s="2" t="e">
        <v>#NUM!</v>
      </c>
      <c r="AY47" s="2" t="e">
        <v>#NUM!</v>
      </c>
      <c r="AZ47" s="2" t="e">
        <v>#NUM!</v>
      </c>
      <c r="BA47" s="2" t="e">
        <v>#NUM!</v>
      </c>
      <c r="BB47" s="2" t="e">
        <v>#NUM!</v>
      </c>
      <c r="BC47" s="2" t="e">
        <v>#NUM!</v>
      </c>
      <c r="BD47" s="2" t="e">
        <v>#NUM!</v>
      </c>
      <c r="BE47" s="2" t="e">
        <v>#NUM!</v>
      </c>
      <c r="BF47" s="2" t="e">
        <v>#NUM!</v>
      </c>
      <c r="BG47" s="2" t="e">
        <v>#NUM!</v>
      </c>
      <c r="BH47" s="2" t="e">
        <v>#NUM!</v>
      </c>
      <c r="BI47" s="2" t="e">
        <v>#NUM!</v>
      </c>
      <c r="BJ47" s="2" t="e">
        <v>#NUM!</v>
      </c>
      <c r="BK47" s="2" t="e">
        <v>#NUM!</v>
      </c>
      <c r="BL47" s="2" t="e">
        <v>#NUM!</v>
      </c>
      <c r="BM47" s="2" t="e">
        <v>#NUM!</v>
      </c>
      <c r="BN47" s="2" t="e">
        <v>#NUM!</v>
      </c>
      <c r="BO47" s="2" t="e">
        <v>#NUM!</v>
      </c>
      <c r="BP47" s="2" t="e">
        <v>#NUM!</v>
      </c>
      <c r="BQ47" s="2" t="e">
        <v>#NUM!</v>
      </c>
      <c r="BR47" s="2" t="e">
        <v>#NUM!</v>
      </c>
      <c r="BS47" s="2" t="e">
        <v>#NUM!</v>
      </c>
      <c r="BT47" s="2" t="e">
        <v>#NUM!</v>
      </c>
      <c r="BU47" s="2" t="e">
        <v>#NUM!</v>
      </c>
      <c r="BV47" s="2" t="e">
        <v>#NUM!</v>
      </c>
      <c r="BW47" s="2" t="e">
        <v>#NUM!</v>
      </c>
      <c r="BX47" s="2" t="e">
        <v>#NUM!</v>
      </c>
      <c r="BY47" s="2" t="e">
        <v>#NUM!</v>
      </c>
      <c r="BZ47" s="2" t="e">
        <v>#NUM!</v>
      </c>
      <c r="CA47" s="2" t="e">
        <v>#NUM!</v>
      </c>
      <c r="CB47" s="2" t="e">
        <v>#NUM!</v>
      </c>
      <c r="CC47" s="2" t="e">
        <v>#NUM!</v>
      </c>
      <c r="CD47" s="2" t="e">
        <v>#NUM!</v>
      </c>
      <c r="CE47" s="2" t="e">
        <v>#NUM!</v>
      </c>
      <c r="CF47" s="2" t="e">
        <v>#NUM!</v>
      </c>
      <c r="CG47" s="2" t="e">
        <v>#NUM!</v>
      </c>
      <c r="CH47" s="2" t="e">
        <v>#NUM!</v>
      </c>
      <c r="CI47" s="2" t="e">
        <v>#NUM!</v>
      </c>
      <c r="CJ47" s="2" t="e">
        <v>#NUM!</v>
      </c>
      <c r="CK47" s="2" t="e">
        <v>#NUM!</v>
      </c>
      <c r="CL47" s="2" t="e">
        <v>#NUM!</v>
      </c>
      <c r="CM47" s="2" t="e">
        <v>#NUM!</v>
      </c>
      <c r="CN47" s="2" t="e">
        <v>#NUM!</v>
      </c>
      <c r="CO47" s="2" t="e">
        <v>#NUM!</v>
      </c>
      <c r="CP47" s="2" t="e">
        <v>#NUM!</v>
      </c>
      <c r="CQ47" s="2" t="e">
        <v>#NUM!</v>
      </c>
      <c r="CR47" s="2" t="e">
        <v>#NUM!</v>
      </c>
      <c r="CS47" s="2" t="e">
        <v>#NUM!</v>
      </c>
      <c r="CT47" s="2" t="e">
        <v>#NUM!</v>
      </c>
      <c r="CU47" s="2" t="e">
        <v>#NUM!</v>
      </c>
      <c r="CV47" s="2" t="e">
        <v>#NUM!</v>
      </c>
      <c r="CW47" s="2" t="e">
        <v>#NUM!</v>
      </c>
      <c r="CX47" s="2" t="e">
        <v>#NUM!</v>
      </c>
      <c r="CY47" s="2" t="e">
        <v>#NUM!</v>
      </c>
      <c r="CZ47" s="2" t="e">
        <v>#NUM!</v>
      </c>
      <c r="DA47" s="2" t="e">
        <v>#NUM!</v>
      </c>
      <c r="DB47" s="2" t="e">
        <v>#NUM!</v>
      </c>
      <c r="DC47" s="2" t="e">
        <v>#NUM!</v>
      </c>
      <c r="DD47" s="2" t="e">
        <v>#NUM!</v>
      </c>
      <c r="DE47" s="2" t="e">
        <v>#NUM!</v>
      </c>
      <c r="DF47" s="2" t="e">
        <v>#NUM!</v>
      </c>
      <c r="DG47" s="2" t="e">
        <v>#NUM!</v>
      </c>
      <c r="DH47" s="2" t="e">
        <v>#NUM!</v>
      </c>
      <c r="DI47" s="2" t="e">
        <v>#NUM!</v>
      </c>
      <c r="DJ47" s="2" t="e">
        <v>#NUM!</v>
      </c>
      <c r="DK47" s="2" t="e">
        <v>#NUM!</v>
      </c>
      <c r="DL47" s="2" t="e">
        <v>#NUM!</v>
      </c>
      <c r="DM47" s="2" t="e">
        <v>#NUM!</v>
      </c>
      <c r="DN47" s="2" t="e">
        <v>#NUM!</v>
      </c>
      <c r="DO47" s="2" t="e">
        <v>#NUM!</v>
      </c>
      <c r="DP47" s="2" t="e">
        <v>#NUM!</v>
      </c>
      <c r="DQ47" s="2" t="e">
        <v>#NUM!</v>
      </c>
      <c r="DR47" s="2" t="e">
        <v>#NUM!</v>
      </c>
      <c r="DS47" s="2" t="e">
        <v>#NUM!</v>
      </c>
      <c r="DT47" s="2" t="e">
        <v>#NUM!</v>
      </c>
      <c r="DU47" s="2" t="e">
        <v>#NUM!</v>
      </c>
      <c r="DV47" s="2" t="e">
        <v>#NUM!</v>
      </c>
      <c r="DW47" s="24" t="e">
        <f t="shared" si="9"/>
        <v>#NUM!</v>
      </c>
      <c r="DX47" t="e">
        <f t="shared" si="10"/>
        <v>#NUM!</v>
      </c>
    </row>
    <row r="48" spans="1:128" x14ac:dyDescent="0.2">
      <c r="B48" t="s">
        <v>105</v>
      </c>
      <c r="C48" s="2" t="e">
        <v>#NUM!</v>
      </c>
      <c r="D48" s="2" t="e">
        <v>#NUM!</v>
      </c>
      <c r="E48" s="2" t="e">
        <v>#NUM!</v>
      </c>
      <c r="F48" s="2" t="e">
        <v>#NUM!</v>
      </c>
      <c r="G48" s="2" t="e">
        <v>#NUM!</v>
      </c>
      <c r="H48" s="2" t="e">
        <v>#NUM!</v>
      </c>
      <c r="I48" s="2" t="e">
        <v>#NUM!</v>
      </c>
      <c r="J48" s="2" t="e">
        <v>#NUM!</v>
      </c>
      <c r="K48" s="2" t="e">
        <v>#NUM!</v>
      </c>
      <c r="L48" s="2" t="e">
        <v>#NUM!</v>
      </c>
      <c r="M48" s="2" t="e">
        <v>#NUM!</v>
      </c>
      <c r="N48" s="2" t="e">
        <v>#NUM!</v>
      </c>
      <c r="O48" s="2" t="e">
        <v>#NUM!</v>
      </c>
      <c r="P48" s="2" t="e">
        <v>#NUM!</v>
      </c>
      <c r="Q48" s="2" t="e">
        <v>#NUM!</v>
      </c>
      <c r="R48" s="2" t="e">
        <v>#NUM!</v>
      </c>
      <c r="S48" s="2" t="e">
        <v>#NUM!</v>
      </c>
      <c r="T48" s="2" t="e">
        <v>#NUM!</v>
      </c>
      <c r="U48" s="2" t="e">
        <v>#NUM!</v>
      </c>
      <c r="V48" s="2" t="e">
        <v>#NUM!</v>
      </c>
      <c r="W48" s="2" t="e">
        <v>#NUM!</v>
      </c>
      <c r="X48" s="2" t="e">
        <v>#NUM!</v>
      </c>
      <c r="Y48" s="2" t="e">
        <v>#NUM!</v>
      </c>
      <c r="Z48" s="2" t="e">
        <v>#NUM!</v>
      </c>
      <c r="AA48" s="2" t="e">
        <v>#NUM!</v>
      </c>
      <c r="AB48" s="2" t="e">
        <v>#NUM!</v>
      </c>
      <c r="AC48" s="2" t="e">
        <v>#NUM!</v>
      </c>
      <c r="AD48" s="2" t="e">
        <v>#NUM!</v>
      </c>
      <c r="AE48" s="2" t="e">
        <v>#NUM!</v>
      </c>
      <c r="AF48" s="2" t="e">
        <v>#NUM!</v>
      </c>
      <c r="AG48" s="2" t="e">
        <v>#NUM!</v>
      </c>
      <c r="AH48" s="2" t="e">
        <v>#NUM!</v>
      </c>
      <c r="AI48" s="2" t="e">
        <v>#NUM!</v>
      </c>
      <c r="AJ48" s="2" t="e">
        <v>#NUM!</v>
      </c>
      <c r="AK48" s="2" t="e">
        <v>#NUM!</v>
      </c>
      <c r="AL48" s="2" t="e">
        <v>#NUM!</v>
      </c>
      <c r="AM48" s="2" t="e">
        <v>#NUM!</v>
      </c>
      <c r="AN48" s="2" t="e">
        <v>#NUM!</v>
      </c>
      <c r="AO48" s="2" t="e">
        <v>#NUM!</v>
      </c>
      <c r="AP48" s="2" t="e">
        <v>#NUM!</v>
      </c>
      <c r="AQ48" s="2" t="e">
        <v>#NUM!</v>
      </c>
      <c r="AR48" s="2" t="e">
        <v>#NUM!</v>
      </c>
      <c r="AS48" s="2" t="e">
        <v>#NUM!</v>
      </c>
      <c r="AT48" s="2" t="e">
        <v>#NUM!</v>
      </c>
      <c r="AU48" s="2" t="e">
        <v>#NUM!</v>
      </c>
      <c r="AV48" s="2" t="e">
        <v>#NUM!</v>
      </c>
      <c r="AW48" s="2" t="e">
        <v>#NUM!</v>
      </c>
      <c r="AX48" s="2" t="e">
        <v>#NUM!</v>
      </c>
      <c r="AY48" s="2" t="e">
        <v>#NUM!</v>
      </c>
      <c r="AZ48" s="2" t="e">
        <v>#NUM!</v>
      </c>
      <c r="BA48" s="2" t="e">
        <v>#NUM!</v>
      </c>
      <c r="BB48" s="2" t="e">
        <v>#NUM!</v>
      </c>
      <c r="BC48" s="2" t="e">
        <v>#NUM!</v>
      </c>
      <c r="BD48" s="2" t="e">
        <v>#NUM!</v>
      </c>
      <c r="BE48" s="2" t="e">
        <v>#NUM!</v>
      </c>
      <c r="BF48" s="2" t="e">
        <v>#NUM!</v>
      </c>
      <c r="BG48" s="2" t="e">
        <v>#NUM!</v>
      </c>
      <c r="BH48" s="2" t="e">
        <v>#NUM!</v>
      </c>
      <c r="BI48" s="2" t="e">
        <v>#NUM!</v>
      </c>
      <c r="BJ48" s="2" t="e">
        <v>#NUM!</v>
      </c>
      <c r="BK48" s="2" t="e">
        <v>#NUM!</v>
      </c>
      <c r="BL48" s="2" t="e">
        <v>#NUM!</v>
      </c>
      <c r="BM48" s="2" t="e">
        <v>#NUM!</v>
      </c>
      <c r="BN48" s="2" t="e">
        <v>#NUM!</v>
      </c>
      <c r="BO48" s="2" t="e">
        <v>#NUM!</v>
      </c>
      <c r="BP48" s="2" t="e">
        <v>#NUM!</v>
      </c>
      <c r="BQ48" s="2" t="e">
        <v>#NUM!</v>
      </c>
      <c r="BR48" s="2" t="e">
        <v>#NUM!</v>
      </c>
      <c r="BS48" s="2" t="e">
        <v>#NUM!</v>
      </c>
      <c r="BT48" s="2" t="e">
        <v>#NUM!</v>
      </c>
      <c r="BU48" s="2" t="e">
        <v>#NUM!</v>
      </c>
      <c r="BV48" s="2" t="e">
        <v>#NUM!</v>
      </c>
      <c r="BW48" s="2" t="e">
        <v>#NUM!</v>
      </c>
      <c r="BX48" s="2" t="e">
        <v>#NUM!</v>
      </c>
      <c r="BY48" s="2" t="e">
        <v>#NUM!</v>
      </c>
      <c r="BZ48" s="2" t="e">
        <v>#NUM!</v>
      </c>
      <c r="CA48" s="2" t="e">
        <v>#NUM!</v>
      </c>
      <c r="CB48" s="2" t="e">
        <v>#NUM!</v>
      </c>
      <c r="CC48" s="2" t="e">
        <v>#NUM!</v>
      </c>
      <c r="CD48" s="2" t="e">
        <v>#NUM!</v>
      </c>
      <c r="CE48" s="2" t="e">
        <v>#NUM!</v>
      </c>
      <c r="CF48" s="2" t="e">
        <v>#NUM!</v>
      </c>
      <c r="CG48" s="2" t="e">
        <v>#NUM!</v>
      </c>
      <c r="CH48" s="2" t="e">
        <v>#NUM!</v>
      </c>
      <c r="CI48" s="2" t="e">
        <v>#NUM!</v>
      </c>
      <c r="CJ48" s="2" t="e">
        <v>#NUM!</v>
      </c>
      <c r="CK48" s="2" t="e">
        <v>#NUM!</v>
      </c>
      <c r="CL48" s="2" t="e">
        <v>#NUM!</v>
      </c>
      <c r="CM48" s="2" t="e">
        <v>#NUM!</v>
      </c>
      <c r="CN48" s="2" t="e">
        <v>#NUM!</v>
      </c>
      <c r="CO48" s="2" t="e">
        <v>#NUM!</v>
      </c>
      <c r="CP48" s="2" t="e">
        <v>#NUM!</v>
      </c>
      <c r="CQ48" s="2" t="e">
        <v>#NUM!</v>
      </c>
      <c r="CR48" s="2" t="e">
        <v>#NUM!</v>
      </c>
      <c r="CS48" s="2" t="e">
        <v>#NUM!</v>
      </c>
      <c r="CT48" s="2" t="e">
        <v>#NUM!</v>
      </c>
      <c r="CU48" s="2" t="e">
        <v>#NUM!</v>
      </c>
      <c r="CV48" s="2" t="e">
        <v>#NUM!</v>
      </c>
      <c r="CW48" s="2" t="e">
        <v>#NUM!</v>
      </c>
      <c r="CX48" s="2" t="e">
        <v>#NUM!</v>
      </c>
      <c r="CY48" s="2" t="e">
        <v>#NUM!</v>
      </c>
      <c r="CZ48" s="2" t="e">
        <v>#NUM!</v>
      </c>
      <c r="DA48" s="2" t="e">
        <v>#NUM!</v>
      </c>
      <c r="DB48" s="2" t="e">
        <v>#NUM!</v>
      </c>
      <c r="DC48" s="2" t="e">
        <v>#NUM!</v>
      </c>
      <c r="DD48" s="2" t="e">
        <v>#NUM!</v>
      </c>
      <c r="DE48" s="2" t="e">
        <v>#NUM!</v>
      </c>
      <c r="DF48" s="2" t="e">
        <v>#NUM!</v>
      </c>
      <c r="DG48" s="2" t="e">
        <v>#NUM!</v>
      </c>
      <c r="DH48" s="2" t="e">
        <v>#NUM!</v>
      </c>
      <c r="DI48" s="2" t="e">
        <v>#NUM!</v>
      </c>
      <c r="DJ48" s="2" t="e">
        <v>#NUM!</v>
      </c>
      <c r="DK48" s="2" t="e">
        <v>#NUM!</v>
      </c>
      <c r="DL48" s="2" t="e">
        <v>#NUM!</v>
      </c>
      <c r="DM48" s="2" t="e">
        <v>#NUM!</v>
      </c>
      <c r="DN48" s="2" t="e">
        <v>#NUM!</v>
      </c>
      <c r="DO48" s="2" t="e">
        <v>#NUM!</v>
      </c>
      <c r="DP48" s="2" t="e">
        <v>#NUM!</v>
      </c>
      <c r="DQ48" s="2" t="e">
        <v>#NUM!</v>
      </c>
      <c r="DR48" s="2" t="e">
        <v>#NUM!</v>
      </c>
      <c r="DS48" s="2" t="e">
        <v>#NUM!</v>
      </c>
      <c r="DT48" s="2" t="e">
        <v>#NUM!</v>
      </c>
      <c r="DU48" s="2" t="e">
        <v>#NUM!</v>
      </c>
      <c r="DV48" s="2" t="e">
        <v>#NUM!</v>
      </c>
      <c r="DW48" s="24" t="e">
        <f t="shared" si="9"/>
        <v>#NUM!</v>
      </c>
      <c r="DX48" t="e">
        <f t="shared" si="10"/>
        <v>#NUM!</v>
      </c>
    </row>
    <row r="49" spans="1:128" x14ac:dyDescent="0.2">
      <c r="B49" t="s">
        <v>106</v>
      </c>
      <c r="C49" s="2" t="e">
        <v>#NUM!</v>
      </c>
      <c r="D49" s="2" t="e">
        <v>#NUM!</v>
      </c>
      <c r="E49" s="2" t="e">
        <v>#NUM!</v>
      </c>
      <c r="F49" s="2" t="e">
        <v>#NUM!</v>
      </c>
      <c r="G49" s="2" t="e">
        <v>#NUM!</v>
      </c>
      <c r="H49" s="2" t="e">
        <v>#NUM!</v>
      </c>
      <c r="I49" s="2" t="e">
        <v>#NUM!</v>
      </c>
      <c r="J49" s="2" t="e">
        <v>#NUM!</v>
      </c>
      <c r="K49" s="2" t="e">
        <v>#NUM!</v>
      </c>
      <c r="L49" s="2" t="e">
        <v>#NUM!</v>
      </c>
      <c r="M49" s="2" t="e">
        <v>#NUM!</v>
      </c>
      <c r="N49" s="2" t="e">
        <v>#NUM!</v>
      </c>
      <c r="O49" s="2" t="e">
        <v>#NUM!</v>
      </c>
      <c r="P49" s="2" t="e">
        <v>#NUM!</v>
      </c>
      <c r="Q49" s="2" t="e">
        <v>#NUM!</v>
      </c>
      <c r="R49" s="2" t="e">
        <v>#NUM!</v>
      </c>
      <c r="S49" s="2" t="e">
        <v>#NUM!</v>
      </c>
      <c r="T49" s="2" t="e">
        <v>#NUM!</v>
      </c>
      <c r="U49" s="2" t="e">
        <v>#NUM!</v>
      </c>
      <c r="V49" s="2" t="e">
        <v>#NUM!</v>
      </c>
      <c r="W49" s="2" t="e">
        <v>#NUM!</v>
      </c>
      <c r="X49" s="2" t="e">
        <v>#NUM!</v>
      </c>
      <c r="Y49" s="2" t="e">
        <v>#NUM!</v>
      </c>
      <c r="Z49" s="2" t="e">
        <v>#NUM!</v>
      </c>
      <c r="AA49" s="2" t="e">
        <v>#NUM!</v>
      </c>
      <c r="AB49" s="2" t="e">
        <v>#NUM!</v>
      </c>
      <c r="AC49" s="2" t="e">
        <v>#NUM!</v>
      </c>
      <c r="AD49" s="2" t="e">
        <v>#NUM!</v>
      </c>
      <c r="AE49" s="2" t="e">
        <v>#NUM!</v>
      </c>
      <c r="AF49" s="2" t="e">
        <v>#NUM!</v>
      </c>
      <c r="AG49" s="2" t="e">
        <v>#NUM!</v>
      </c>
      <c r="AH49" s="2" t="e">
        <v>#NUM!</v>
      </c>
      <c r="AI49" s="2" t="e">
        <v>#NUM!</v>
      </c>
      <c r="AJ49" s="2" t="e">
        <v>#NUM!</v>
      </c>
      <c r="AK49" s="2" t="e">
        <v>#NUM!</v>
      </c>
      <c r="AL49" s="2" t="e">
        <v>#NUM!</v>
      </c>
      <c r="AM49" s="2" t="e">
        <v>#NUM!</v>
      </c>
      <c r="AN49" s="2" t="e">
        <v>#NUM!</v>
      </c>
      <c r="AO49" s="2" t="e">
        <v>#NUM!</v>
      </c>
      <c r="AP49" s="2" t="e">
        <v>#NUM!</v>
      </c>
      <c r="AQ49" s="2" t="e">
        <v>#NUM!</v>
      </c>
      <c r="AR49" s="2" t="e">
        <v>#NUM!</v>
      </c>
      <c r="AS49" s="2" t="e">
        <v>#NUM!</v>
      </c>
      <c r="AT49" s="2" t="e">
        <v>#NUM!</v>
      </c>
      <c r="AU49" s="2" t="e">
        <v>#NUM!</v>
      </c>
      <c r="AV49" s="2" t="e">
        <v>#NUM!</v>
      </c>
      <c r="AW49" s="2" t="e">
        <v>#NUM!</v>
      </c>
      <c r="AX49" s="2" t="e">
        <v>#NUM!</v>
      </c>
      <c r="AY49" s="2" t="e">
        <v>#NUM!</v>
      </c>
      <c r="AZ49" s="2" t="e">
        <v>#NUM!</v>
      </c>
      <c r="BA49" s="2" t="e">
        <v>#NUM!</v>
      </c>
      <c r="BB49" s="2" t="e">
        <v>#NUM!</v>
      </c>
      <c r="BC49" s="2" t="e">
        <v>#NUM!</v>
      </c>
      <c r="BD49" s="2" t="e">
        <v>#NUM!</v>
      </c>
      <c r="BE49" s="2" t="e">
        <v>#NUM!</v>
      </c>
      <c r="BF49" s="2" t="e">
        <v>#NUM!</v>
      </c>
      <c r="BG49" s="2" t="e">
        <v>#NUM!</v>
      </c>
      <c r="BH49" s="2" t="e">
        <v>#NUM!</v>
      </c>
      <c r="BI49" s="2" t="e">
        <v>#NUM!</v>
      </c>
      <c r="BJ49" s="2" t="e">
        <v>#NUM!</v>
      </c>
      <c r="BK49" s="2" t="e">
        <v>#NUM!</v>
      </c>
      <c r="BL49" s="2" t="e">
        <v>#NUM!</v>
      </c>
      <c r="BM49" s="2" t="e">
        <v>#NUM!</v>
      </c>
      <c r="BN49" s="2" t="e">
        <v>#NUM!</v>
      </c>
      <c r="BO49" s="2" t="e">
        <v>#NUM!</v>
      </c>
      <c r="BP49" s="2" t="e">
        <v>#NUM!</v>
      </c>
      <c r="BQ49" s="2" t="e">
        <v>#NUM!</v>
      </c>
      <c r="BR49" s="2" t="e">
        <v>#NUM!</v>
      </c>
      <c r="BS49" s="2" t="e">
        <v>#NUM!</v>
      </c>
      <c r="BT49" s="2" t="e">
        <v>#NUM!</v>
      </c>
      <c r="BU49" s="2" t="e">
        <v>#NUM!</v>
      </c>
      <c r="BV49" s="2" t="e">
        <v>#NUM!</v>
      </c>
      <c r="BW49" s="2" t="e">
        <v>#NUM!</v>
      </c>
      <c r="BX49" s="2" t="e">
        <v>#NUM!</v>
      </c>
      <c r="BY49" s="2" t="e">
        <v>#NUM!</v>
      </c>
      <c r="BZ49" s="2" t="e">
        <v>#NUM!</v>
      </c>
      <c r="CA49" s="2" t="e">
        <v>#NUM!</v>
      </c>
      <c r="CB49" s="2" t="e">
        <v>#NUM!</v>
      </c>
      <c r="CC49" s="2" t="e">
        <v>#NUM!</v>
      </c>
      <c r="CD49" s="2" t="e">
        <v>#NUM!</v>
      </c>
      <c r="CE49" s="2" t="e">
        <v>#NUM!</v>
      </c>
      <c r="CF49" s="2" t="e">
        <v>#NUM!</v>
      </c>
      <c r="CG49" s="2" t="e">
        <v>#NUM!</v>
      </c>
      <c r="CH49" s="2" t="e">
        <v>#NUM!</v>
      </c>
      <c r="CI49" s="2" t="e">
        <v>#NUM!</v>
      </c>
      <c r="CJ49" s="2" t="e">
        <v>#NUM!</v>
      </c>
      <c r="CK49" s="2" t="e">
        <v>#NUM!</v>
      </c>
      <c r="CL49" s="2" t="e">
        <v>#NUM!</v>
      </c>
      <c r="CM49" s="2" t="e">
        <v>#NUM!</v>
      </c>
      <c r="CN49" s="2" t="e">
        <v>#NUM!</v>
      </c>
      <c r="CO49" s="2" t="e">
        <v>#NUM!</v>
      </c>
      <c r="CP49" s="2" t="e">
        <v>#NUM!</v>
      </c>
      <c r="CQ49" s="2" t="e">
        <v>#NUM!</v>
      </c>
      <c r="CR49" s="2" t="e">
        <v>#NUM!</v>
      </c>
      <c r="CS49" s="2" t="e">
        <v>#NUM!</v>
      </c>
      <c r="CT49" s="2" t="e">
        <v>#NUM!</v>
      </c>
      <c r="CU49" s="2" t="e">
        <v>#NUM!</v>
      </c>
      <c r="CV49" s="2" t="e">
        <v>#NUM!</v>
      </c>
      <c r="CW49" s="2" t="e">
        <v>#NUM!</v>
      </c>
      <c r="CX49" s="2" t="e">
        <v>#NUM!</v>
      </c>
      <c r="CY49" s="2" t="e">
        <v>#NUM!</v>
      </c>
      <c r="CZ49" s="2" t="e">
        <v>#NUM!</v>
      </c>
      <c r="DA49" s="2" t="e">
        <v>#NUM!</v>
      </c>
      <c r="DB49" s="2" t="e">
        <v>#NUM!</v>
      </c>
      <c r="DC49" s="2" t="e">
        <v>#NUM!</v>
      </c>
      <c r="DD49" s="2" t="e">
        <v>#NUM!</v>
      </c>
      <c r="DE49" s="2" t="e">
        <v>#NUM!</v>
      </c>
      <c r="DF49" s="2" t="e">
        <v>#NUM!</v>
      </c>
      <c r="DG49" s="2" t="e">
        <v>#NUM!</v>
      </c>
      <c r="DH49" s="2" t="e">
        <v>#NUM!</v>
      </c>
      <c r="DI49" s="2" t="e">
        <v>#NUM!</v>
      </c>
      <c r="DJ49" s="2" t="e">
        <v>#NUM!</v>
      </c>
      <c r="DK49" s="2" t="e">
        <v>#NUM!</v>
      </c>
      <c r="DL49" s="2" t="e">
        <v>#NUM!</v>
      </c>
      <c r="DM49" s="2" t="e">
        <v>#NUM!</v>
      </c>
      <c r="DN49" s="2" t="e">
        <v>#NUM!</v>
      </c>
      <c r="DO49" s="2" t="e">
        <v>#NUM!</v>
      </c>
      <c r="DP49" s="2" t="e">
        <v>#NUM!</v>
      </c>
      <c r="DQ49" s="2" t="e">
        <v>#NUM!</v>
      </c>
      <c r="DR49" s="2" t="e">
        <v>#NUM!</v>
      </c>
      <c r="DS49" s="2" t="e">
        <v>#NUM!</v>
      </c>
      <c r="DT49" s="2" t="e">
        <v>#NUM!</v>
      </c>
      <c r="DU49" s="2" t="e">
        <v>#NUM!</v>
      </c>
      <c r="DV49" s="2" t="e">
        <v>#NUM!</v>
      </c>
      <c r="DW49" s="24" t="e">
        <f t="shared" si="9"/>
        <v>#NUM!</v>
      </c>
      <c r="DX49" t="e">
        <f t="shared" si="10"/>
        <v>#NUM!</v>
      </c>
    </row>
    <row r="50" spans="1:128" x14ac:dyDescent="0.2">
      <c r="B50" t="s">
        <v>107</v>
      </c>
      <c r="C50" s="2" t="e">
        <v>#NUM!</v>
      </c>
      <c r="D50" s="2" t="e">
        <v>#NUM!</v>
      </c>
      <c r="E50" s="2" t="e">
        <v>#NUM!</v>
      </c>
      <c r="F50" s="2" t="e">
        <v>#NUM!</v>
      </c>
      <c r="G50" s="2" t="e">
        <v>#NUM!</v>
      </c>
      <c r="H50" s="2" t="e">
        <v>#NUM!</v>
      </c>
      <c r="I50" s="2" t="e">
        <v>#NUM!</v>
      </c>
      <c r="J50" s="2" t="e">
        <v>#NUM!</v>
      </c>
      <c r="K50" s="2" t="e">
        <v>#NUM!</v>
      </c>
      <c r="L50" s="2" t="e">
        <v>#NUM!</v>
      </c>
      <c r="M50" s="2" t="e">
        <v>#NUM!</v>
      </c>
      <c r="N50" s="2" t="e">
        <v>#NUM!</v>
      </c>
      <c r="O50" s="2" t="e">
        <v>#NUM!</v>
      </c>
      <c r="P50" s="2" t="e">
        <v>#NUM!</v>
      </c>
      <c r="Q50" s="2" t="e">
        <v>#NUM!</v>
      </c>
      <c r="R50" s="2" t="e">
        <v>#NUM!</v>
      </c>
      <c r="S50" s="2" t="e">
        <v>#NUM!</v>
      </c>
      <c r="T50" s="2" t="e">
        <v>#NUM!</v>
      </c>
      <c r="U50" s="2" t="e">
        <v>#NUM!</v>
      </c>
      <c r="V50" s="2" t="e">
        <v>#NUM!</v>
      </c>
      <c r="W50" s="2" t="e">
        <v>#NUM!</v>
      </c>
      <c r="X50" s="2" t="e">
        <v>#NUM!</v>
      </c>
      <c r="Y50" s="2" t="e">
        <v>#NUM!</v>
      </c>
      <c r="Z50" s="2" t="e">
        <v>#NUM!</v>
      </c>
      <c r="AA50" s="2" t="e">
        <v>#NUM!</v>
      </c>
      <c r="AB50" s="2" t="e">
        <v>#NUM!</v>
      </c>
      <c r="AC50" s="2" t="e">
        <v>#NUM!</v>
      </c>
      <c r="AD50" s="2" t="e">
        <v>#NUM!</v>
      </c>
      <c r="AE50" s="2" t="e">
        <v>#NUM!</v>
      </c>
      <c r="AF50" s="2" t="e">
        <v>#NUM!</v>
      </c>
      <c r="AG50" s="2" t="e">
        <v>#NUM!</v>
      </c>
      <c r="AH50" s="2" t="e">
        <v>#NUM!</v>
      </c>
      <c r="AI50" s="2" t="e">
        <v>#NUM!</v>
      </c>
      <c r="AJ50" s="2" t="e">
        <v>#NUM!</v>
      </c>
      <c r="AK50" s="2" t="e">
        <v>#NUM!</v>
      </c>
      <c r="AL50" s="2" t="e">
        <v>#NUM!</v>
      </c>
      <c r="AM50" s="2" t="e">
        <v>#NUM!</v>
      </c>
      <c r="AN50" s="2" t="e">
        <v>#NUM!</v>
      </c>
      <c r="AO50" s="2" t="e">
        <v>#NUM!</v>
      </c>
      <c r="AP50" s="2" t="e">
        <v>#NUM!</v>
      </c>
      <c r="AQ50" s="2" t="e">
        <v>#NUM!</v>
      </c>
      <c r="AR50" s="2" t="e">
        <v>#NUM!</v>
      </c>
      <c r="AS50" s="2" t="e">
        <v>#NUM!</v>
      </c>
      <c r="AT50" s="2" t="e">
        <v>#NUM!</v>
      </c>
      <c r="AU50" s="2" t="e">
        <v>#NUM!</v>
      </c>
      <c r="AV50" s="2" t="e">
        <v>#NUM!</v>
      </c>
      <c r="AW50" s="2" t="e">
        <v>#NUM!</v>
      </c>
      <c r="AX50" s="2" t="e">
        <v>#NUM!</v>
      </c>
      <c r="AY50" s="2" t="e">
        <v>#NUM!</v>
      </c>
      <c r="AZ50" s="2" t="e">
        <v>#NUM!</v>
      </c>
      <c r="BA50" s="2" t="e">
        <v>#NUM!</v>
      </c>
      <c r="BB50" s="2" t="e">
        <v>#NUM!</v>
      </c>
      <c r="BC50" s="2" t="e">
        <v>#NUM!</v>
      </c>
      <c r="BD50" s="2" t="e">
        <v>#NUM!</v>
      </c>
      <c r="BE50" s="2" t="e">
        <v>#NUM!</v>
      </c>
      <c r="BF50" s="2" t="e">
        <v>#NUM!</v>
      </c>
      <c r="BG50" s="2" t="e">
        <v>#NUM!</v>
      </c>
      <c r="BH50" s="2" t="e">
        <v>#NUM!</v>
      </c>
      <c r="BI50" s="2" t="e">
        <v>#NUM!</v>
      </c>
      <c r="BJ50" s="2" t="e">
        <v>#NUM!</v>
      </c>
      <c r="BK50" s="2" t="e">
        <v>#NUM!</v>
      </c>
      <c r="BL50" s="2" t="e">
        <v>#NUM!</v>
      </c>
      <c r="BM50" s="2" t="e">
        <v>#NUM!</v>
      </c>
      <c r="BN50" s="2" t="e">
        <v>#NUM!</v>
      </c>
      <c r="BO50" s="2" t="e">
        <v>#NUM!</v>
      </c>
      <c r="BP50" s="2" t="e">
        <v>#NUM!</v>
      </c>
      <c r="BQ50" s="2" t="e">
        <v>#NUM!</v>
      </c>
      <c r="BR50" s="2" t="e">
        <v>#NUM!</v>
      </c>
      <c r="BS50" s="2" t="e">
        <v>#NUM!</v>
      </c>
      <c r="BT50" s="2" t="e">
        <v>#NUM!</v>
      </c>
      <c r="BU50" s="2" t="e">
        <v>#NUM!</v>
      </c>
      <c r="BV50" s="2" t="e">
        <v>#NUM!</v>
      </c>
      <c r="BW50" s="2" t="e">
        <v>#NUM!</v>
      </c>
      <c r="BX50" s="2" t="e">
        <v>#NUM!</v>
      </c>
      <c r="BY50" s="2" t="e">
        <v>#NUM!</v>
      </c>
      <c r="BZ50" s="2" t="e">
        <v>#NUM!</v>
      </c>
      <c r="CA50" s="2" t="e">
        <v>#NUM!</v>
      </c>
      <c r="CB50" s="2" t="e">
        <v>#NUM!</v>
      </c>
      <c r="CC50" s="2" t="e">
        <v>#NUM!</v>
      </c>
      <c r="CD50" s="2" t="e">
        <v>#NUM!</v>
      </c>
      <c r="CE50" s="2" t="e">
        <v>#NUM!</v>
      </c>
      <c r="CF50" s="2" t="e">
        <v>#NUM!</v>
      </c>
      <c r="CG50" s="2" t="e">
        <v>#NUM!</v>
      </c>
      <c r="CH50" s="2" t="e">
        <v>#NUM!</v>
      </c>
      <c r="CI50" s="2" t="e">
        <v>#NUM!</v>
      </c>
      <c r="CJ50" s="2" t="e">
        <v>#NUM!</v>
      </c>
      <c r="CK50" s="2" t="e">
        <v>#NUM!</v>
      </c>
      <c r="CL50" s="2" t="e">
        <v>#NUM!</v>
      </c>
      <c r="CM50" s="2" t="e">
        <v>#NUM!</v>
      </c>
      <c r="CN50" s="2" t="e">
        <v>#NUM!</v>
      </c>
      <c r="CO50" s="2" t="e">
        <v>#NUM!</v>
      </c>
      <c r="CP50" s="2" t="e">
        <v>#NUM!</v>
      </c>
      <c r="CQ50" s="2" t="e">
        <v>#NUM!</v>
      </c>
      <c r="CR50" s="2" t="e">
        <v>#NUM!</v>
      </c>
      <c r="CS50" s="2" t="e">
        <v>#NUM!</v>
      </c>
      <c r="CT50" s="2" t="e">
        <v>#NUM!</v>
      </c>
      <c r="CU50" s="2" t="e">
        <v>#NUM!</v>
      </c>
      <c r="CV50" s="2" t="e">
        <v>#NUM!</v>
      </c>
      <c r="CW50" s="2" t="e">
        <v>#NUM!</v>
      </c>
      <c r="CX50" s="2" t="e">
        <v>#NUM!</v>
      </c>
      <c r="CY50" s="2" t="e">
        <v>#NUM!</v>
      </c>
      <c r="CZ50" s="2" t="e">
        <v>#NUM!</v>
      </c>
      <c r="DA50" s="2" t="e">
        <v>#NUM!</v>
      </c>
      <c r="DB50" s="2" t="e">
        <v>#NUM!</v>
      </c>
      <c r="DC50" s="2" t="e">
        <v>#NUM!</v>
      </c>
      <c r="DD50" s="2" t="e">
        <v>#NUM!</v>
      </c>
      <c r="DE50" s="2" t="e">
        <v>#NUM!</v>
      </c>
      <c r="DF50" s="2" t="e">
        <v>#NUM!</v>
      </c>
      <c r="DG50" s="2" t="e">
        <v>#NUM!</v>
      </c>
      <c r="DH50" s="2" t="e">
        <v>#NUM!</v>
      </c>
      <c r="DI50" s="2" t="e">
        <v>#NUM!</v>
      </c>
      <c r="DJ50" s="2" t="e">
        <v>#NUM!</v>
      </c>
      <c r="DK50" s="2" t="e">
        <v>#NUM!</v>
      </c>
      <c r="DL50" s="2" t="e">
        <v>#NUM!</v>
      </c>
      <c r="DM50" s="2" t="e">
        <v>#NUM!</v>
      </c>
      <c r="DN50" s="2" t="e">
        <v>#NUM!</v>
      </c>
      <c r="DO50" s="2" t="e">
        <v>#NUM!</v>
      </c>
      <c r="DP50" s="2" t="e">
        <v>#NUM!</v>
      </c>
      <c r="DQ50" s="2" t="e">
        <v>#NUM!</v>
      </c>
      <c r="DR50" s="2" t="e">
        <v>#NUM!</v>
      </c>
      <c r="DS50" s="2" t="e">
        <v>#NUM!</v>
      </c>
      <c r="DT50" s="2" t="e">
        <v>#NUM!</v>
      </c>
      <c r="DU50" s="2" t="e">
        <v>#NUM!</v>
      </c>
      <c r="DV50" s="2" t="e">
        <v>#NUM!</v>
      </c>
      <c r="DW50" s="24" t="e">
        <f t="shared" si="9"/>
        <v>#NUM!</v>
      </c>
      <c r="DX50" t="e">
        <f t="shared" si="10"/>
        <v>#NUM!</v>
      </c>
    </row>
    <row r="51" spans="1:128" x14ac:dyDescent="0.2">
      <c r="B51" t="s">
        <v>108</v>
      </c>
      <c r="C51" s="2" t="e">
        <v>#NUM!</v>
      </c>
      <c r="D51" s="2" t="e">
        <v>#NUM!</v>
      </c>
      <c r="E51" s="2" t="e">
        <v>#NUM!</v>
      </c>
      <c r="F51" s="2" t="e">
        <v>#NUM!</v>
      </c>
      <c r="G51" s="2" t="e">
        <v>#NUM!</v>
      </c>
      <c r="H51" s="2" t="e">
        <v>#NUM!</v>
      </c>
      <c r="I51" s="2" t="e">
        <v>#NUM!</v>
      </c>
      <c r="J51" s="2" t="e">
        <v>#NUM!</v>
      </c>
      <c r="K51" s="2" t="e">
        <v>#NUM!</v>
      </c>
      <c r="L51" s="2" t="e">
        <v>#NUM!</v>
      </c>
      <c r="M51" s="2" t="e">
        <v>#NUM!</v>
      </c>
      <c r="N51" s="2" t="e">
        <v>#NUM!</v>
      </c>
      <c r="O51" s="2" t="e">
        <v>#NUM!</v>
      </c>
      <c r="P51" s="2" t="e">
        <v>#NUM!</v>
      </c>
      <c r="Q51" s="2" t="e">
        <v>#NUM!</v>
      </c>
      <c r="R51" s="2" t="e">
        <v>#NUM!</v>
      </c>
      <c r="S51" s="2" t="e">
        <v>#NUM!</v>
      </c>
      <c r="T51" s="2" t="e">
        <v>#NUM!</v>
      </c>
      <c r="U51" s="2" t="e">
        <v>#NUM!</v>
      </c>
      <c r="V51" s="2" t="e">
        <v>#NUM!</v>
      </c>
      <c r="W51" s="2" t="e">
        <v>#NUM!</v>
      </c>
      <c r="X51" s="2" t="e">
        <v>#NUM!</v>
      </c>
      <c r="Y51" s="2" t="e">
        <v>#NUM!</v>
      </c>
      <c r="Z51" s="2" t="e">
        <v>#NUM!</v>
      </c>
      <c r="AA51" s="2" t="e">
        <v>#NUM!</v>
      </c>
      <c r="AB51" s="2" t="e">
        <v>#NUM!</v>
      </c>
      <c r="AC51" s="2" t="e">
        <v>#NUM!</v>
      </c>
      <c r="AD51" s="2" t="e">
        <v>#NUM!</v>
      </c>
      <c r="AE51" s="2" t="e">
        <v>#NUM!</v>
      </c>
      <c r="AF51" s="2" t="e">
        <v>#NUM!</v>
      </c>
      <c r="AG51" s="2" t="e">
        <v>#NUM!</v>
      </c>
      <c r="AH51" s="2" t="e">
        <v>#NUM!</v>
      </c>
      <c r="AI51" s="2" t="e">
        <v>#NUM!</v>
      </c>
      <c r="AJ51" s="2" t="e">
        <v>#NUM!</v>
      </c>
      <c r="AK51" s="2" t="e">
        <v>#NUM!</v>
      </c>
      <c r="AL51" s="2" t="e">
        <v>#NUM!</v>
      </c>
      <c r="AM51" s="2" t="e">
        <v>#NUM!</v>
      </c>
      <c r="AN51" s="2" t="e">
        <v>#NUM!</v>
      </c>
      <c r="AO51" s="2" t="e">
        <v>#NUM!</v>
      </c>
      <c r="AP51" s="2" t="e">
        <v>#NUM!</v>
      </c>
      <c r="AQ51" s="2" t="e">
        <v>#NUM!</v>
      </c>
      <c r="AR51" s="2" t="e">
        <v>#NUM!</v>
      </c>
      <c r="AS51" s="2" t="e">
        <v>#NUM!</v>
      </c>
      <c r="AT51" s="2" t="e">
        <v>#NUM!</v>
      </c>
      <c r="AU51" s="2" t="e">
        <v>#NUM!</v>
      </c>
      <c r="AV51" s="2" t="e">
        <v>#NUM!</v>
      </c>
      <c r="AW51" s="2" t="e">
        <v>#NUM!</v>
      </c>
      <c r="AX51" s="2" t="e">
        <v>#NUM!</v>
      </c>
      <c r="AY51" s="2" t="e">
        <v>#NUM!</v>
      </c>
      <c r="AZ51" s="2" t="e">
        <v>#NUM!</v>
      </c>
      <c r="BA51" s="2" t="e">
        <v>#NUM!</v>
      </c>
      <c r="BB51" s="2" t="e">
        <v>#NUM!</v>
      </c>
      <c r="BC51" s="2" t="e">
        <v>#NUM!</v>
      </c>
      <c r="BD51" s="2" t="e">
        <v>#NUM!</v>
      </c>
      <c r="BE51" s="2" t="e">
        <v>#NUM!</v>
      </c>
      <c r="BF51" s="2" t="e">
        <v>#NUM!</v>
      </c>
      <c r="BG51" s="2" t="e">
        <v>#NUM!</v>
      </c>
      <c r="BH51" s="2" t="e">
        <v>#NUM!</v>
      </c>
      <c r="BI51" s="2" t="e">
        <v>#NUM!</v>
      </c>
      <c r="BJ51" s="2" t="e">
        <v>#NUM!</v>
      </c>
      <c r="BK51" s="2" t="e">
        <v>#NUM!</v>
      </c>
      <c r="BL51" s="2" t="e">
        <v>#NUM!</v>
      </c>
      <c r="BM51" s="2" t="e">
        <v>#NUM!</v>
      </c>
      <c r="BN51" s="2" t="e">
        <v>#NUM!</v>
      </c>
      <c r="BO51" s="2" t="e">
        <v>#NUM!</v>
      </c>
      <c r="BP51" s="2" t="e">
        <v>#NUM!</v>
      </c>
      <c r="BQ51" s="2" t="e">
        <v>#NUM!</v>
      </c>
      <c r="BR51" s="2" t="e">
        <v>#NUM!</v>
      </c>
      <c r="BS51" s="2" t="e">
        <v>#NUM!</v>
      </c>
      <c r="BT51" s="2" t="e">
        <v>#NUM!</v>
      </c>
      <c r="BU51" s="2" t="e">
        <v>#NUM!</v>
      </c>
      <c r="BV51" s="2" t="e">
        <v>#NUM!</v>
      </c>
      <c r="BW51" s="2" t="e">
        <v>#NUM!</v>
      </c>
      <c r="BX51" s="2" t="e">
        <v>#NUM!</v>
      </c>
      <c r="BY51" s="2" t="e">
        <v>#NUM!</v>
      </c>
      <c r="BZ51" s="2" t="e">
        <v>#NUM!</v>
      </c>
      <c r="CA51" s="2" t="e">
        <v>#NUM!</v>
      </c>
      <c r="CB51" s="2" t="e">
        <v>#NUM!</v>
      </c>
      <c r="CC51" s="2" t="e">
        <v>#NUM!</v>
      </c>
      <c r="CD51" s="2" t="e">
        <v>#NUM!</v>
      </c>
      <c r="CE51" s="2" t="e">
        <v>#NUM!</v>
      </c>
      <c r="CF51" s="2" t="e">
        <v>#NUM!</v>
      </c>
      <c r="CG51" s="2" t="e">
        <v>#NUM!</v>
      </c>
      <c r="CH51" s="2" t="e">
        <v>#NUM!</v>
      </c>
      <c r="CI51" s="2" t="e">
        <v>#NUM!</v>
      </c>
      <c r="CJ51" s="2" t="e">
        <v>#NUM!</v>
      </c>
      <c r="CK51" s="2" t="e">
        <v>#NUM!</v>
      </c>
      <c r="CL51" s="2" t="e">
        <v>#NUM!</v>
      </c>
      <c r="CM51" s="2" t="e">
        <v>#NUM!</v>
      </c>
      <c r="CN51" s="2" t="e">
        <v>#NUM!</v>
      </c>
      <c r="CO51" s="2" t="e">
        <v>#NUM!</v>
      </c>
      <c r="CP51" s="2" t="e">
        <v>#NUM!</v>
      </c>
      <c r="CQ51" s="2" t="e">
        <v>#NUM!</v>
      </c>
      <c r="CR51" s="2" t="e">
        <v>#NUM!</v>
      </c>
      <c r="CS51" s="2" t="e">
        <v>#NUM!</v>
      </c>
      <c r="CT51" s="2" t="e">
        <v>#NUM!</v>
      </c>
      <c r="CU51" s="2" t="e">
        <v>#NUM!</v>
      </c>
      <c r="CV51" s="2" t="e">
        <v>#NUM!</v>
      </c>
      <c r="CW51" s="2" t="e">
        <v>#NUM!</v>
      </c>
      <c r="CX51" s="2" t="e">
        <v>#NUM!</v>
      </c>
      <c r="CY51" s="2" t="e">
        <v>#NUM!</v>
      </c>
      <c r="CZ51" s="2" t="e">
        <v>#NUM!</v>
      </c>
      <c r="DA51" s="2" t="e">
        <v>#NUM!</v>
      </c>
      <c r="DB51" s="2" t="e">
        <v>#NUM!</v>
      </c>
      <c r="DC51" s="2" t="e">
        <v>#NUM!</v>
      </c>
      <c r="DD51" s="2" t="e">
        <v>#NUM!</v>
      </c>
      <c r="DE51" s="2" t="e">
        <v>#NUM!</v>
      </c>
      <c r="DF51" s="2" t="e">
        <v>#NUM!</v>
      </c>
      <c r="DG51" s="2" t="e">
        <v>#NUM!</v>
      </c>
      <c r="DH51" s="2" t="e">
        <v>#NUM!</v>
      </c>
      <c r="DI51" s="2" t="e">
        <v>#NUM!</v>
      </c>
      <c r="DJ51" s="2" t="e">
        <v>#NUM!</v>
      </c>
      <c r="DK51" s="2" t="e">
        <v>#NUM!</v>
      </c>
      <c r="DL51" s="2" t="e">
        <v>#NUM!</v>
      </c>
      <c r="DM51" s="2" t="e">
        <v>#NUM!</v>
      </c>
      <c r="DN51" s="2" t="e">
        <v>#NUM!</v>
      </c>
      <c r="DO51" s="2" t="e">
        <v>#NUM!</v>
      </c>
      <c r="DP51" s="2" t="e">
        <v>#NUM!</v>
      </c>
      <c r="DQ51" s="2" t="e">
        <v>#NUM!</v>
      </c>
      <c r="DR51" s="2" t="e">
        <v>#NUM!</v>
      </c>
      <c r="DS51" s="2" t="e">
        <v>#NUM!</v>
      </c>
      <c r="DT51" s="2" t="e">
        <v>#NUM!</v>
      </c>
      <c r="DU51" s="2" t="e">
        <v>#NUM!</v>
      </c>
      <c r="DV51" s="2" t="e">
        <v>#NUM!</v>
      </c>
      <c r="DW51" s="24" t="e">
        <f t="shared" si="9"/>
        <v>#NUM!</v>
      </c>
      <c r="DX51" t="e">
        <f t="shared" si="10"/>
        <v>#NUM!</v>
      </c>
    </row>
    <row r="52" spans="1:128" x14ac:dyDescent="0.2">
      <c r="B52" t="s">
        <v>109</v>
      </c>
      <c r="C52" s="2">
        <v>-0.73999000000000004</v>
      </c>
      <c r="D52" s="2">
        <v>2.3576E-14</v>
      </c>
      <c r="E52" s="2">
        <v>1.9646000000000001E-14</v>
      </c>
      <c r="F52" s="2">
        <v>0</v>
      </c>
      <c r="G52" s="2">
        <v>0</v>
      </c>
      <c r="H52" s="2">
        <v>1</v>
      </c>
      <c r="I52" s="2">
        <v>-0.99997999999999998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0.73999000000000004</v>
      </c>
      <c r="V52" s="2">
        <v>-0.73865999999999998</v>
      </c>
      <c r="W52" s="2">
        <v>0</v>
      </c>
      <c r="X52" s="2">
        <v>-749.24</v>
      </c>
      <c r="Y52" s="2">
        <v>3.2188999999999999E-11</v>
      </c>
      <c r="Z52" s="2">
        <v>8.3824000000000003E-12</v>
      </c>
      <c r="AA52" s="2">
        <v>0</v>
      </c>
      <c r="AB52" s="2">
        <v>0</v>
      </c>
      <c r="AC52" s="2">
        <v>564.04999999999995</v>
      </c>
      <c r="AD52" s="2">
        <v>-406.42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-249.75</v>
      </c>
      <c r="AT52" s="2">
        <v>7.3765999999999999E-12</v>
      </c>
      <c r="AU52" s="2">
        <v>2.9338999999999998E-12</v>
      </c>
      <c r="AV52" s="2">
        <v>0</v>
      </c>
      <c r="AW52" s="2">
        <v>0</v>
      </c>
      <c r="AX52" s="2">
        <v>158.61000000000001</v>
      </c>
      <c r="AY52" s="2">
        <v>-118.95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2.8778999999999999E-18</v>
      </c>
      <c r="BK52" s="2">
        <v>1.9185999999999999E-18</v>
      </c>
      <c r="BL52" s="2">
        <v>2.3982000000000001E-18</v>
      </c>
      <c r="BM52" s="2">
        <v>2.7180000000000001E-18</v>
      </c>
      <c r="BN52" s="2">
        <v>6.9949000000000006E-20</v>
      </c>
      <c r="BO52" s="2">
        <v>0</v>
      </c>
      <c r="BP52" s="2">
        <v>901.35</v>
      </c>
      <c r="BQ52" s="2">
        <v>-598.32000000000005</v>
      </c>
      <c r="BR52" s="2">
        <v>0</v>
      </c>
      <c r="BS52" s="2">
        <v>0</v>
      </c>
      <c r="BT52" s="2">
        <v>0</v>
      </c>
      <c r="BU52" s="2">
        <v>1.2151E-17</v>
      </c>
      <c r="BV52" s="2">
        <v>3.1976E-19</v>
      </c>
      <c r="BW52" s="2">
        <v>1.7587000000000001E-18</v>
      </c>
      <c r="BX52" s="2">
        <v>0</v>
      </c>
      <c r="BY52" s="2">
        <v>0</v>
      </c>
      <c r="BZ52" s="2">
        <v>0</v>
      </c>
      <c r="CA52" s="2">
        <v>1.7544000000000001E-6</v>
      </c>
      <c r="CB52" s="2">
        <v>6.0754999999999998E-18</v>
      </c>
      <c r="CC52" s="2">
        <v>6.0754999999999998E-18</v>
      </c>
      <c r="CD52" s="2">
        <v>7.1947000000000001E-19</v>
      </c>
      <c r="CE52" s="2">
        <v>1.9985E-20</v>
      </c>
      <c r="CF52" s="2">
        <v>0</v>
      </c>
      <c r="CG52" s="2">
        <v>0</v>
      </c>
      <c r="CH52" s="2">
        <v>0</v>
      </c>
      <c r="CI52" s="2">
        <v>4.4767000000000002E-18</v>
      </c>
      <c r="CJ52" s="2">
        <v>4.4767000000000002E-18</v>
      </c>
      <c r="CK52" s="2">
        <v>-1.407E-17</v>
      </c>
      <c r="CL52" s="2">
        <v>-1.9721</v>
      </c>
      <c r="CM52" s="2">
        <v>4.7151000000000003E-14</v>
      </c>
      <c r="CN52" s="2">
        <v>3.8883E-16</v>
      </c>
      <c r="CO52" s="2">
        <v>0</v>
      </c>
      <c r="CP52" s="2">
        <v>0.46604000000000001</v>
      </c>
      <c r="CQ52" s="2">
        <v>-0.46603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-5.9198999999999996E-3</v>
      </c>
      <c r="DD52" s="2">
        <v>7.6743999999999998E-17</v>
      </c>
      <c r="DE52" s="2">
        <v>9.9767000000000002E-17</v>
      </c>
      <c r="DF52" s="2">
        <v>0</v>
      </c>
      <c r="DG52" s="2">
        <v>0</v>
      </c>
      <c r="DH52" s="2">
        <v>2.2200000000000002E-3</v>
      </c>
      <c r="DI52" s="2">
        <v>-2.2160000000000001E-3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39.671999999999997</v>
      </c>
      <c r="DU52" s="2">
        <v>157.65</v>
      </c>
      <c r="DV52" s="2">
        <v>1.7541000000000001E-6</v>
      </c>
      <c r="DW52" s="24">
        <f t="shared" si="9"/>
        <v>-1.9720899999999524</v>
      </c>
      <c r="DX52">
        <f t="shared" si="10"/>
        <v>-5.915899999999823E-3</v>
      </c>
    </row>
    <row r="53" spans="1:128" x14ac:dyDescent="0.2">
      <c r="B53" t="s">
        <v>110</v>
      </c>
      <c r="C53" s="2">
        <v>0</v>
      </c>
      <c r="D53" s="2">
        <v>-6.5991000000000001E-14</v>
      </c>
      <c r="E53" s="2">
        <v>-7.5418999999999999E-14</v>
      </c>
      <c r="F53" s="2">
        <v>0</v>
      </c>
      <c r="G53" s="2">
        <v>0</v>
      </c>
      <c r="H53" s="2">
        <v>0</v>
      </c>
      <c r="I53" s="2">
        <v>-0.99944999999999995</v>
      </c>
      <c r="J53" s="2">
        <v>0</v>
      </c>
      <c r="K53" s="2">
        <v>0</v>
      </c>
      <c r="L53" s="2">
        <v>0.25509999999999999</v>
      </c>
      <c r="M53" s="2">
        <v>0.43397999999999998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-0.72936999999999996</v>
      </c>
      <c r="W53" s="2">
        <v>8.4487999999999994E-3</v>
      </c>
      <c r="X53" s="2">
        <v>0</v>
      </c>
      <c r="Y53" s="2">
        <v>-3.8613999999999998E-11</v>
      </c>
      <c r="Z53" s="2">
        <v>-9.6536000000000008E-12</v>
      </c>
      <c r="AA53" s="2">
        <v>0</v>
      </c>
      <c r="AB53" s="2">
        <v>0</v>
      </c>
      <c r="AC53" s="2">
        <v>0</v>
      </c>
      <c r="AD53" s="2">
        <v>-406.21</v>
      </c>
      <c r="AE53" s="2">
        <v>0</v>
      </c>
      <c r="AF53" s="2">
        <v>0</v>
      </c>
      <c r="AG53" s="2">
        <v>15.958</v>
      </c>
      <c r="AH53" s="2">
        <v>3.2549000000000001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-8.0446999999999994E-12</v>
      </c>
      <c r="AU53" s="2">
        <v>-4.6257000000000004E-12</v>
      </c>
      <c r="AV53" s="2">
        <v>0</v>
      </c>
      <c r="AW53" s="2">
        <v>0</v>
      </c>
      <c r="AX53" s="2">
        <v>0</v>
      </c>
      <c r="AY53" s="2">
        <v>-118.89</v>
      </c>
      <c r="AZ53" s="2">
        <v>0</v>
      </c>
      <c r="BA53" s="2">
        <v>0</v>
      </c>
      <c r="BB53" s="2">
        <v>6.9843999999999999</v>
      </c>
      <c r="BC53" s="2">
        <v>9.7645999999999997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-9.9736000000000006E-18</v>
      </c>
      <c r="BK53" s="2">
        <v>-1.5344000000000001E-18</v>
      </c>
      <c r="BL53" s="2">
        <v>-4.9868000000000003E-18</v>
      </c>
      <c r="BM53" s="2">
        <v>-3.4523999999999998E-18</v>
      </c>
      <c r="BN53" s="2">
        <v>-3.1167E-19</v>
      </c>
      <c r="BO53" s="2">
        <v>0</v>
      </c>
      <c r="BP53" s="2">
        <v>0</v>
      </c>
      <c r="BQ53" s="2">
        <v>-590.79</v>
      </c>
      <c r="BR53" s="2">
        <v>0</v>
      </c>
      <c r="BS53" s="2">
        <v>0</v>
      </c>
      <c r="BT53" s="2">
        <v>11.32</v>
      </c>
      <c r="BU53" s="2">
        <v>-2.455E-17</v>
      </c>
      <c r="BV53" s="2">
        <v>-2.2248999999999999E-17</v>
      </c>
      <c r="BW53" s="2">
        <v>-3.4523999999999998E-18</v>
      </c>
      <c r="BX53" s="2">
        <v>0</v>
      </c>
      <c r="BY53" s="2">
        <v>0</v>
      </c>
      <c r="BZ53" s="2">
        <v>0</v>
      </c>
      <c r="CA53" s="2">
        <v>-6.5995000000000001E-6</v>
      </c>
      <c r="CB53" s="2">
        <v>-1.381E-17</v>
      </c>
      <c r="CC53" s="2">
        <v>-1.381E-17</v>
      </c>
      <c r="CD53" s="2">
        <v>-2.1098000000000001E-18</v>
      </c>
      <c r="CE53" s="2">
        <v>-8.3911999999999996E-20</v>
      </c>
      <c r="CF53" s="2">
        <v>0</v>
      </c>
      <c r="CG53" s="2">
        <v>0</v>
      </c>
      <c r="CH53" s="2">
        <v>0</v>
      </c>
      <c r="CI53" s="2">
        <v>-1.381E-17</v>
      </c>
      <c r="CJ53" s="2">
        <v>-1.381E-17</v>
      </c>
      <c r="CK53" s="2">
        <v>-1.0741E-16</v>
      </c>
      <c r="CL53" s="2">
        <v>0</v>
      </c>
      <c r="CM53" s="2">
        <v>-5.9706000000000006E-14</v>
      </c>
      <c r="CN53" s="2">
        <v>-5.4011000000000001E-16</v>
      </c>
      <c r="CO53" s="2">
        <v>0</v>
      </c>
      <c r="CP53" s="2">
        <v>0</v>
      </c>
      <c r="CQ53" s="2">
        <v>-0.46578000000000003</v>
      </c>
      <c r="CR53" s="2">
        <v>0</v>
      </c>
      <c r="CS53" s="2">
        <v>0</v>
      </c>
      <c r="CT53" s="2">
        <v>0.35458000000000001</v>
      </c>
      <c r="CU53" s="2">
        <v>2.1699000000000002E-3</v>
      </c>
      <c r="CV53" s="2">
        <v>2.4451000000000001E-2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-4.6645999999999999E-16</v>
      </c>
      <c r="DE53" s="2">
        <v>-1.5958E-16</v>
      </c>
      <c r="DF53" s="2">
        <v>0</v>
      </c>
      <c r="DG53" s="2">
        <v>0</v>
      </c>
      <c r="DH53" s="2">
        <v>0</v>
      </c>
      <c r="DI53" s="2">
        <v>-2.1881000000000001E-3</v>
      </c>
      <c r="DJ53" s="2">
        <v>0</v>
      </c>
      <c r="DK53" s="2">
        <v>0</v>
      </c>
      <c r="DL53" s="2">
        <v>2.5510000000000001E-5</v>
      </c>
      <c r="DM53" s="2">
        <v>4.3398E-5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-102.05</v>
      </c>
      <c r="DU53" s="2">
        <v>-386.66</v>
      </c>
      <c r="DV53" s="2">
        <v>-6.6016999999999998E-6</v>
      </c>
      <c r="DW53" s="24">
        <f t="shared" si="9"/>
        <v>-8.4579100000060248E-2</v>
      </c>
      <c r="DX53">
        <f t="shared" si="10"/>
        <v>-2.1191920000006264E-3</v>
      </c>
    </row>
    <row r="54" spans="1:128" x14ac:dyDescent="0.2">
      <c r="B54" t="s">
        <v>111</v>
      </c>
      <c r="C54" s="2" t="e">
        <v>#NUM!</v>
      </c>
      <c r="D54" s="2" t="e">
        <v>#NUM!</v>
      </c>
      <c r="E54" s="2" t="e">
        <v>#NUM!</v>
      </c>
      <c r="F54" s="2" t="e">
        <v>#NUM!</v>
      </c>
      <c r="G54" s="2" t="e">
        <v>#NUM!</v>
      </c>
      <c r="H54" s="2" t="e">
        <v>#NUM!</v>
      </c>
      <c r="I54" s="2" t="e">
        <v>#NUM!</v>
      </c>
      <c r="J54" s="2" t="e">
        <v>#NUM!</v>
      </c>
      <c r="K54" s="2" t="e">
        <v>#NUM!</v>
      </c>
      <c r="L54" s="2" t="e">
        <v>#NUM!</v>
      </c>
      <c r="M54" s="2" t="e">
        <v>#NUM!</v>
      </c>
      <c r="N54" s="2" t="e">
        <v>#NUM!</v>
      </c>
      <c r="O54" s="2" t="e">
        <v>#NUM!</v>
      </c>
      <c r="P54" s="2" t="e">
        <v>#NUM!</v>
      </c>
      <c r="Q54" s="2" t="e">
        <v>#NUM!</v>
      </c>
      <c r="R54" s="2" t="e">
        <v>#NUM!</v>
      </c>
      <c r="S54" s="2" t="e">
        <v>#NUM!</v>
      </c>
      <c r="T54" s="2" t="e">
        <v>#NUM!</v>
      </c>
      <c r="U54" s="2" t="e">
        <v>#NUM!</v>
      </c>
      <c r="V54" s="2" t="e">
        <v>#NUM!</v>
      </c>
      <c r="W54" s="2" t="e">
        <v>#NUM!</v>
      </c>
      <c r="X54" s="2" t="e">
        <v>#NUM!</v>
      </c>
      <c r="Y54" s="2" t="e">
        <v>#NUM!</v>
      </c>
      <c r="Z54" s="2" t="e">
        <v>#NUM!</v>
      </c>
      <c r="AA54" s="2" t="e">
        <v>#NUM!</v>
      </c>
      <c r="AB54" s="2" t="e">
        <v>#NUM!</v>
      </c>
      <c r="AC54" s="2" t="e">
        <v>#NUM!</v>
      </c>
      <c r="AD54" s="2" t="e">
        <v>#NUM!</v>
      </c>
      <c r="AE54" s="2" t="e">
        <v>#NUM!</v>
      </c>
      <c r="AF54" s="2" t="e">
        <v>#NUM!</v>
      </c>
      <c r="AG54" s="2" t="e">
        <v>#NUM!</v>
      </c>
      <c r="AH54" s="2" t="e">
        <v>#NUM!</v>
      </c>
      <c r="AI54" s="2" t="e">
        <v>#NUM!</v>
      </c>
      <c r="AJ54" s="2" t="e">
        <v>#NUM!</v>
      </c>
      <c r="AK54" s="2" t="e">
        <v>#NUM!</v>
      </c>
      <c r="AL54" s="2" t="e">
        <v>#NUM!</v>
      </c>
      <c r="AM54" s="2" t="e">
        <v>#NUM!</v>
      </c>
      <c r="AN54" s="2" t="e">
        <v>#NUM!</v>
      </c>
      <c r="AO54" s="2" t="e">
        <v>#NUM!</v>
      </c>
      <c r="AP54" s="2" t="e">
        <v>#NUM!</v>
      </c>
      <c r="AQ54" s="2" t="e">
        <v>#NUM!</v>
      </c>
      <c r="AR54" s="2" t="e">
        <v>#NUM!</v>
      </c>
      <c r="AS54" s="2" t="e">
        <v>#NUM!</v>
      </c>
      <c r="AT54" s="2" t="e">
        <v>#NUM!</v>
      </c>
      <c r="AU54" s="2" t="e">
        <v>#NUM!</v>
      </c>
      <c r="AV54" s="2" t="e">
        <v>#NUM!</v>
      </c>
      <c r="AW54" s="2" t="e">
        <v>#NUM!</v>
      </c>
      <c r="AX54" s="2" t="e">
        <v>#NUM!</v>
      </c>
      <c r="AY54" s="2" t="e">
        <v>#NUM!</v>
      </c>
      <c r="AZ54" s="2" t="e">
        <v>#NUM!</v>
      </c>
      <c r="BA54" s="2" t="e">
        <v>#NUM!</v>
      </c>
      <c r="BB54" s="2" t="e">
        <v>#NUM!</v>
      </c>
      <c r="BC54" s="2" t="e">
        <v>#NUM!</v>
      </c>
      <c r="BD54" s="2" t="e">
        <v>#NUM!</v>
      </c>
      <c r="BE54" s="2" t="e">
        <v>#NUM!</v>
      </c>
      <c r="BF54" s="2" t="e">
        <v>#NUM!</v>
      </c>
      <c r="BG54" s="2" t="e">
        <v>#NUM!</v>
      </c>
      <c r="BH54" s="2" t="e">
        <v>#NUM!</v>
      </c>
      <c r="BI54" s="2" t="e">
        <v>#NUM!</v>
      </c>
      <c r="BJ54" s="2" t="e">
        <v>#NUM!</v>
      </c>
      <c r="BK54" s="2" t="e">
        <v>#NUM!</v>
      </c>
      <c r="BL54" s="2" t="e">
        <v>#NUM!</v>
      </c>
      <c r="BM54" s="2" t="e">
        <v>#NUM!</v>
      </c>
      <c r="BN54" s="2" t="e">
        <v>#NUM!</v>
      </c>
      <c r="BO54" s="2" t="e">
        <v>#NUM!</v>
      </c>
      <c r="BP54" s="2" t="e">
        <v>#NUM!</v>
      </c>
      <c r="BQ54" s="2" t="e">
        <v>#NUM!</v>
      </c>
      <c r="BR54" s="2" t="e">
        <v>#NUM!</v>
      </c>
      <c r="BS54" s="2" t="e">
        <v>#NUM!</v>
      </c>
      <c r="BT54" s="2" t="e">
        <v>#NUM!</v>
      </c>
      <c r="BU54" s="2" t="e">
        <v>#NUM!</v>
      </c>
      <c r="BV54" s="2" t="e">
        <v>#NUM!</v>
      </c>
      <c r="BW54" s="2" t="e">
        <v>#NUM!</v>
      </c>
      <c r="BX54" s="2" t="e">
        <v>#NUM!</v>
      </c>
      <c r="BY54" s="2" t="e">
        <v>#NUM!</v>
      </c>
      <c r="BZ54" s="2" t="e">
        <v>#NUM!</v>
      </c>
      <c r="CA54" s="2" t="e">
        <v>#NUM!</v>
      </c>
      <c r="CB54" s="2" t="e">
        <v>#NUM!</v>
      </c>
      <c r="CC54" s="2" t="e">
        <v>#NUM!</v>
      </c>
      <c r="CD54" s="2" t="e">
        <v>#NUM!</v>
      </c>
      <c r="CE54" s="2" t="e">
        <v>#NUM!</v>
      </c>
      <c r="CF54" s="2" t="e">
        <v>#NUM!</v>
      </c>
      <c r="CG54" s="2" t="e">
        <v>#NUM!</v>
      </c>
      <c r="CH54" s="2" t="e">
        <v>#NUM!</v>
      </c>
      <c r="CI54" s="2" t="e">
        <v>#NUM!</v>
      </c>
      <c r="CJ54" s="2" t="e">
        <v>#NUM!</v>
      </c>
      <c r="CK54" s="2" t="e">
        <v>#NUM!</v>
      </c>
      <c r="CL54" s="2" t="e">
        <v>#NUM!</v>
      </c>
      <c r="CM54" s="2" t="e">
        <v>#NUM!</v>
      </c>
      <c r="CN54" s="2" t="e">
        <v>#NUM!</v>
      </c>
      <c r="CO54" s="2" t="e">
        <v>#NUM!</v>
      </c>
      <c r="CP54" s="2" t="e">
        <v>#NUM!</v>
      </c>
      <c r="CQ54" s="2" t="e">
        <v>#NUM!</v>
      </c>
      <c r="CR54" s="2" t="e">
        <v>#NUM!</v>
      </c>
      <c r="CS54" s="2" t="e">
        <v>#NUM!</v>
      </c>
      <c r="CT54" s="2" t="e">
        <v>#NUM!</v>
      </c>
      <c r="CU54" s="2" t="e">
        <v>#NUM!</v>
      </c>
      <c r="CV54" s="2" t="e">
        <v>#NUM!</v>
      </c>
      <c r="CW54" s="2" t="e">
        <v>#NUM!</v>
      </c>
      <c r="CX54" s="2" t="e">
        <v>#NUM!</v>
      </c>
      <c r="CY54" s="2" t="e">
        <v>#NUM!</v>
      </c>
      <c r="CZ54" s="2" t="e">
        <v>#NUM!</v>
      </c>
      <c r="DA54" s="2" t="e">
        <v>#NUM!</v>
      </c>
      <c r="DB54" s="2" t="e">
        <v>#NUM!</v>
      </c>
      <c r="DC54" s="2" t="e">
        <v>#NUM!</v>
      </c>
      <c r="DD54" s="2" t="e">
        <v>#NUM!</v>
      </c>
      <c r="DE54" s="2" t="e">
        <v>#NUM!</v>
      </c>
      <c r="DF54" s="2" t="e">
        <v>#NUM!</v>
      </c>
      <c r="DG54" s="2" t="e">
        <v>#NUM!</v>
      </c>
      <c r="DH54" s="2" t="e">
        <v>#NUM!</v>
      </c>
      <c r="DI54" s="2" t="e">
        <v>#NUM!</v>
      </c>
      <c r="DJ54" s="2" t="e">
        <v>#NUM!</v>
      </c>
      <c r="DK54" s="2" t="e">
        <v>#NUM!</v>
      </c>
      <c r="DL54" s="2" t="e">
        <v>#NUM!</v>
      </c>
      <c r="DM54" s="2" t="e">
        <v>#NUM!</v>
      </c>
      <c r="DN54" s="2" t="e">
        <v>#NUM!</v>
      </c>
      <c r="DO54" s="2" t="e">
        <v>#NUM!</v>
      </c>
      <c r="DP54" s="2" t="e">
        <v>#NUM!</v>
      </c>
      <c r="DQ54" s="2" t="e">
        <v>#NUM!</v>
      </c>
      <c r="DR54" s="2" t="e">
        <v>#NUM!</v>
      </c>
      <c r="DS54" s="2" t="e">
        <v>#NUM!</v>
      </c>
      <c r="DT54" s="2" t="e">
        <v>#NUM!</v>
      </c>
      <c r="DU54" s="2" t="e">
        <v>#NUM!</v>
      </c>
      <c r="DV54" s="2" t="e">
        <v>#NUM!</v>
      </c>
      <c r="DW54" s="24" t="e">
        <f t="shared" si="9"/>
        <v>#NUM!</v>
      </c>
      <c r="DX54" t="e">
        <f t="shared" si="10"/>
        <v>#NUM!</v>
      </c>
    </row>
    <row r="55" spans="1:128" x14ac:dyDescent="0.2">
      <c r="B55" t="s">
        <v>112</v>
      </c>
      <c r="C55" s="2">
        <v>0</v>
      </c>
      <c r="D55" s="2">
        <v>-7.7862999999999999E-16</v>
      </c>
      <c r="E55" s="2">
        <v>-4.2824999999999997E-15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0.41687000000000002</v>
      </c>
      <c r="M55" s="2">
        <v>0.71177999999999997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-0.20906</v>
      </c>
      <c r="X55" s="2">
        <v>0</v>
      </c>
      <c r="Y55" s="2">
        <v>-2.1926000000000002E-12</v>
      </c>
      <c r="Z55" s="2">
        <v>-1.4949999999999999E-13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26.077999999999999</v>
      </c>
      <c r="AH55" s="2">
        <v>5.3384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-1.3455000000000001E-12</v>
      </c>
      <c r="AU55" s="2">
        <v>-2.6162E-13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11.414</v>
      </c>
      <c r="BC55" s="2">
        <v>16.015000000000001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-9.0296000000000001E-19</v>
      </c>
      <c r="BK55" s="2">
        <v>-3.3266999999999998E-19</v>
      </c>
      <c r="BL55" s="2">
        <v>-2.6138E-19</v>
      </c>
      <c r="BM55" s="2">
        <v>-4.0394999999999998E-19</v>
      </c>
      <c r="BN55" s="2">
        <v>-1.9307000000000001E-20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18.5</v>
      </c>
      <c r="BU55" s="2">
        <v>-1.996E-18</v>
      </c>
      <c r="BV55" s="2">
        <v>-1.3781999999999999E-18</v>
      </c>
      <c r="BW55" s="2">
        <v>-1.5445E-19</v>
      </c>
      <c r="BX55" s="2">
        <v>0</v>
      </c>
      <c r="BY55" s="2">
        <v>0</v>
      </c>
      <c r="BZ55" s="2">
        <v>0</v>
      </c>
      <c r="CA55" s="2">
        <v>0</v>
      </c>
      <c r="CB55" s="2">
        <v>-4.2772000000000001E-19</v>
      </c>
      <c r="CC55" s="2">
        <v>-4.2772000000000001E-19</v>
      </c>
      <c r="CD55" s="2">
        <v>-1.4257E-19</v>
      </c>
      <c r="CE55" s="2">
        <v>-6.3118E-21</v>
      </c>
      <c r="CF55" s="2">
        <v>0</v>
      </c>
      <c r="CG55" s="2">
        <v>0</v>
      </c>
      <c r="CH55" s="2">
        <v>0</v>
      </c>
      <c r="CI55" s="2">
        <v>-2.2811999999999998E-18</v>
      </c>
      <c r="CJ55" s="2">
        <v>-2.2811999999999998E-18</v>
      </c>
      <c r="CK55" s="2">
        <v>-1.3307E-18</v>
      </c>
      <c r="CL55" s="2">
        <v>0</v>
      </c>
      <c r="CM55" s="2">
        <v>-7.3969999999999993E-15</v>
      </c>
      <c r="CN55" s="2">
        <v>-1.4295000000000001E-16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0.57945999999999998</v>
      </c>
      <c r="CU55" s="2">
        <v>3.5588999999999998E-3</v>
      </c>
      <c r="CV55" s="2">
        <v>-0.60501000000000005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-1.901E-17</v>
      </c>
      <c r="DE55" s="2">
        <v>-5.7028999999999999E-18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4.1687000000000003E-5</v>
      </c>
      <c r="DM55" s="2">
        <v>7.1178000000000002E-5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27.425999999999998</v>
      </c>
      <c r="DU55" s="2">
        <v>31.407</v>
      </c>
      <c r="DV55" s="2">
        <v>0</v>
      </c>
      <c r="DW55" s="24">
        <f t="shared" si="9"/>
        <v>-2.1991100000007591E-2</v>
      </c>
      <c r="DX55" s="44">
        <f t="shared" si="10"/>
        <v>1.1286499999997529E-4</v>
      </c>
    </row>
    <row r="58" spans="1:128" ht="31.5" customHeight="1" x14ac:dyDescent="0.2">
      <c r="B58" s="25"/>
      <c r="C58" s="60" t="s">
        <v>167</v>
      </c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26" t="s">
        <v>168</v>
      </c>
      <c r="O58" s="26" t="s">
        <v>168</v>
      </c>
      <c r="P58" s="27" t="s">
        <v>169</v>
      </c>
      <c r="Q58" s="27" t="s">
        <v>169</v>
      </c>
    </row>
    <row r="59" spans="1:128" ht="78.75" customHeight="1" x14ac:dyDescent="0.2">
      <c r="B59" s="25" t="s">
        <v>116</v>
      </c>
      <c r="C59" s="28" t="s">
        <v>170</v>
      </c>
      <c r="D59" s="28" t="s">
        <v>171</v>
      </c>
      <c r="E59" s="28" t="s">
        <v>172</v>
      </c>
      <c r="F59" s="28" t="s">
        <v>173</v>
      </c>
      <c r="G59" s="28" t="s">
        <v>174</v>
      </c>
      <c r="H59" s="28" t="s">
        <v>175</v>
      </c>
      <c r="I59" s="28" t="s">
        <v>176</v>
      </c>
      <c r="J59" s="28" t="s">
        <v>177</v>
      </c>
      <c r="K59" s="28" t="s">
        <v>178</v>
      </c>
      <c r="L59" s="28" t="s">
        <v>179</v>
      </c>
      <c r="M59" s="28" t="s">
        <v>180</v>
      </c>
      <c r="N59" s="28" t="s">
        <v>181</v>
      </c>
      <c r="O59" s="28" t="s">
        <v>182</v>
      </c>
      <c r="P59" s="28" t="s">
        <v>183</v>
      </c>
      <c r="Q59" s="28" t="s">
        <v>184</v>
      </c>
    </row>
    <row r="60" spans="1:128" x14ac:dyDescent="0.2">
      <c r="A60" s="54" t="s">
        <v>0</v>
      </c>
      <c r="B60" s="6" t="s">
        <v>222</v>
      </c>
      <c r="C60" s="58">
        <f t="shared" ref="C60:C63" si="11">DT36</f>
        <v>150.22</v>
      </c>
      <c r="D60" s="23">
        <f t="shared" ref="D60:D63" si="12">SUM(AS36:BI36)</f>
        <v>120.30820000000001</v>
      </c>
      <c r="E60" s="58">
        <f t="shared" ref="E60:E63" si="13">DU36</f>
        <v>367.04</v>
      </c>
      <c r="F60" s="23">
        <f t="shared" ref="F60:F63" si="14">SUM(X36:AQ36)</f>
        <v>277.3005</v>
      </c>
      <c r="G60" s="11">
        <f t="shared" ref="G60:G63" si="15">DV36</f>
        <v>-2.9063E-7</v>
      </c>
      <c r="H60" s="29">
        <f t="shared" ref="H60:H63" si="16">SUM(BU36:CK36)</f>
        <v>-2.9063299998227857E-7</v>
      </c>
      <c r="I60" s="58">
        <f t="shared" ref="I60:I63" si="17">SUM(BP36:BT36)</f>
        <v>170.721</v>
      </c>
      <c r="J60" s="30">
        <f t="shared" ref="J60:J63" si="18">SUM(Z36:BI36,BW36:CK36)</f>
        <v>487.35069970936689</v>
      </c>
      <c r="K60" s="30">
        <f t="shared" ref="K60:K63" si="19">SUM(X36:BI36,BU36:CK36)</f>
        <v>397.60869970936693</v>
      </c>
      <c r="L60" s="24">
        <f t="shared" ref="L60:L63" si="20">I60-J60</f>
        <v>-316.62969970936689</v>
      </c>
      <c r="M60" s="24">
        <f t="shared" ref="M60:M63" si="21">I60-K60</f>
        <v>-226.88769970936693</v>
      </c>
      <c r="N60" s="58">
        <f t="shared" ref="N60:N63" si="22">SUM(CN36:DB36)</f>
        <v>4.1986700000000043E-2</v>
      </c>
      <c r="O60" s="23">
        <f t="shared" ref="O60:O63" si="23">SUM(CL36:DB36)</f>
        <v>-0.19422329999999993</v>
      </c>
      <c r="P60" s="58">
        <f t="shared" ref="P60:P63" si="24">DX36</f>
        <v>2.5497329999999998E-3</v>
      </c>
      <c r="Q60" s="59">
        <f t="shared" ref="Q60:Q63" si="25">SUM(DC36:DS36)</f>
        <v>2.5497329999999998E-3</v>
      </c>
    </row>
    <row r="61" spans="1:128" x14ac:dyDescent="0.2">
      <c r="A61" s="54" t="s">
        <v>1</v>
      </c>
      <c r="B61" s="6" t="s">
        <v>223</v>
      </c>
      <c r="C61" s="58">
        <f t="shared" si="11"/>
        <v>-147.56</v>
      </c>
      <c r="D61" s="23">
        <f t="shared" si="12"/>
        <v>-117.79500000000002</v>
      </c>
      <c r="E61" s="58">
        <f t="shared" si="13"/>
        <v>-363.35</v>
      </c>
      <c r="F61" s="23">
        <f t="shared" si="14"/>
        <v>-274.0575</v>
      </c>
      <c r="G61" s="11">
        <f t="shared" si="15"/>
        <v>-1.9213999999999999E-6</v>
      </c>
      <c r="H61" s="29">
        <f t="shared" si="16"/>
        <v>-1.9213700006739434E-6</v>
      </c>
      <c r="I61" s="58">
        <f t="shared" si="17"/>
        <v>-168.08100000000002</v>
      </c>
      <c r="J61" s="30">
        <f t="shared" si="18"/>
        <v>-481.14750192136995</v>
      </c>
      <c r="K61" s="30">
        <f t="shared" si="19"/>
        <v>-391.85250192136999</v>
      </c>
      <c r="L61" s="24">
        <f t="shared" si="20"/>
        <v>313.06650192136993</v>
      </c>
      <c r="M61" s="24">
        <f t="shared" si="21"/>
        <v>223.77150192136997</v>
      </c>
      <c r="N61" s="58">
        <f t="shared" si="22"/>
        <v>6.721430000000006E-2</v>
      </c>
      <c r="O61" s="23">
        <f t="shared" si="23"/>
        <v>0.30224430000000002</v>
      </c>
      <c r="P61" s="58">
        <f t="shared" si="24"/>
        <v>-2.5403079999999998E-3</v>
      </c>
      <c r="Q61" s="59">
        <f t="shared" si="25"/>
        <v>-2.5403079999999998E-3</v>
      </c>
    </row>
    <row r="62" spans="1:128" x14ac:dyDescent="0.2">
      <c r="A62" s="54" t="s">
        <v>2</v>
      </c>
      <c r="B62" s="6" t="s">
        <v>224</v>
      </c>
      <c r="C62" s="58">
        <f t="shared" si="11"/>
        <v>89.277000000000001</v>
      </c>
      <c r="D62" s="23">
        <f t="shared" si="12"/>
        <v>114.26570000000181</v>
      </c>
      <c r="E62" s="58">
        <f t="shared" si="13"/>
        <v>0</v>
      </c>
      <c r="F62" s="23">
        <f t="shared" si="14"/>
        <v>-57.481699999997169</v>
      </c>
      <c r="G62" s="11">
        <f t="shared" si="15"/>
        <v>-8.2338999999999992E-6</v>
      </c>
      <c r="H62" s="29">
        <f t="shared" si="16"/>
        <v>-8.2339399999822787E-6</v>
      </c>
      <c r="I62" s="58">
        <f t="shared" si="17"/>
        <v>10.201000000000001</v>
      </c>
      <c r="J62" s="30">
        <f t="shared" si="18"/>
        <v>56.783991766061831</v>
      </c>
      <c r="K62" s="30">
        <f t="shared" si="19"/>
        <v>56.783991766064645</v>
      </c>
      <c r="L62" s="24">
        <f t="shared" si="20"/>
        <v>-46.582991766061831</v>
      </c>
      <c r="M62" s="24">
        <f t="shared" si="21"/>
        <v>-46.582991766064644</v>
      </c>
      <c r="N62" s="58">
        <f t="shared" si="22"/>
        <v>0.37224249999999998</v>
      </c>
      <c r="O62" s="23">
        <f t="shared" si="23"/>
        <v>0.37224250000000686</v>
      </c>
      <c r="P62" s="58">
        <f t="shared" si="24"/>
        <v>-0.10821518199999995</v>
      </c>
      <c r="Q62" s="59">
        <f t="shared" si="25"/>
        <v>-0.10821518199999995</v>
      </c>
    </row>
    <row r="63" spans="1:128" x14ac:dyDescent="0.2">
      <c r="A63" s="54" t="s">
        <v>3</v>
      </c>
      <c r="B63" s="6" t="s">
        <v>225</v>
      </c>
      <c r="C63" s="58" t="e">
        <f t="shared" si="11"/>
        <v>#NUM!</v>
      </c>
      <c r="D63" s="23" t="e">
        <f t="shared" si="12"/>
        <v>#NUM!</v>
      </c>
      <c r="E63" s="58" t="e">
        <f t="shared" si="13"/>
        <v>#NUM!</v>
      </c>
      <c r="F63" s="23" t="e">
        <f t="shared" si="14"/>
        <v>#NUM!</v>
      </c>
      <c r="G63" s="11" t="e">
        <f t="shared" si="15"/>
        <v>#NUM!</v>
      </c>
      <c r="H63" s="29" t="e">
        <f t="shared" si="16"/>
        <v>#NUM!</v>
      </c>
      <c r="I63" s="58" t="e">
        <f t="shared" si="17"/>
        <v>#NUM!</v>
      </c>
      <c r="J63" s="30" t="e">
        <f t="shared" si="18"/>
        <v>#NUM!</v>
      </c>
      <c r="K63" s="30" t="e">
        <f t="shared" si="19"/>
        <v>#NUM!</v>
      </c>
      <c r="L63" s="24" t="e">
        <f t="shared" si="20"/>
        <v>#NUM!</v>
      </c>
      <c r="M63" s="24" t="e">
        <f t="shared" si="21"/>
        <v>#NUM!</v>
      </c>
      <c r="N63" s="58" t="e">
        <f t="shared" si="22"/>
        <v>#NUM!</v>
      </c>
      <c r="O63" s="23" t="e">
        <f t="shared" si="23"/>
        <v>#NUM!</v>
      </c>
      <c r="P63" s="58" t="e">
        <f t="shared" si="24"/>
        <v>#NUM!</v>
      </c>
      <c r="Q63" s="59" t="e">
        <f t="shared" si="25"/>
        <v>#NUM!</v>
      </c>
    </row>
    <row r="64" spans="1:128" x14ac:dyDescent="0.2">
      <c r="A64" s="59" t="s">
        <v>4</v>
      </c>
      <c r="B64" t="s">
        <v>97</v>
      </c>
      <c r="C64" s="58">
        <f>DT40</f>
        <v>154.12</v>
      </c>
      <c r="D64" s="23">
        <f>SUM(AS40:BI40)</f>
        <v>34.497299999998837</v>
      </c>
      <c r="E64" s="58">
        <f>DU40</f>
        <v>545.99</v>
      </c>
      <c r="F64" s="23">
        <f>SUM(X40:AQ40)</f>
        <v>187.13249999999849</v>
      </c>
      <c r="G64" s="11">
        <f>DV40</f>
        <v>-7.8708999999999999E-7</v>
      </c>
      <c r="H64" s="29">
        <f>SUM(BU40:CK40)</f>
        <v>-7.8676999999060328E-7</v>
      </c>
      <c r="I64" s="58">
        <f>SUM(BP40:BT40)</f>
        <v>614.3954</v>
      </c>
      <c r="J64" s="30">
        <f t="shared" ref="J64:J83" si="26">SUM(Z40:BI40,BW40:CK40)</f>
        <v>580.48979921322859</v>
      </c>
      <c r="K64" s="30">
        <f t="shared" ref="K64:K83" si="27">SUM(X40:BI40,BU40:CK40)</f>
        <v>221.62979921322733</v>
      </c>
      <c r="L64" s="24">
        <f>I64-J64</f>
        <v>33.905600786771402</v>
      </c>
      <c r="M64" s="24">
        <f>I64-K64</f>
        <v>392.76560078677267</v>
      </c>
      <c r="N64" s="58">
        <f>SUM(CN40:DB40)</f>
        <v>0.12399840000000004</v>
      </c>
      <c r="O64" s="23">
        <f>SUM(CL40:DB40)</f>
        <v>-0.82055160000000116</v>
      </c>
      <c r="P64" s="58">
        <f>DX40</f>
        <v>5.8311100000004671E-4</v>
      </c>
      <c r="Q64" s="59">
        <f>SUM(DC40:DS40)</f>
        <v>5.8311100000004671E-4</v>
      </c>
    </row>
    <row r="65" spans="1:17" x14ac:dyDescent="0.2">
      <c r="A65" s="13" t="s">
        <v>5</v>
      </c>
      <c r="B65" s="31" t="s">
        <v>118</v>
      </c>
      <c r="C65" s="32">
        <f t="shared" ref="C65:I65" si="28">-C64</f>
        <v>-154.12</v>
      </c>
      <c r="D65" s="32">
        <f t="shared" si="28"/>
        <v>-34.497299999998837</v>
      </c>
      <c r="E65" s="32">
        <f t="shared" si="28"/>
        <v>-545.99</v>
      </c>
      <c r="F65" s="32">
        <f t="shared" si="28"/>
        <v>-187.13249999999849</v>
      </c>
      <c r="G65" s="34">
        <f t="shared" si="28"/>
        <v>7.8708999999999999E-7</v>
      </c>
      <c r="H65" s="32">
        <f t="shared" si="28"/>
        <v>7.8676999999060328E-7</v>
      </c>
      <c r="I65" s="35">
        <f t="shared" si="28"/>
        <v>-614.3954</v>
      </c>
      <c r="J65" s="30" t="e">
        <f t="shared" si="26"/>
        <v>#NUM!</v>
      </c>
      <c r="K65" s="30" t="e">
        <f t="shared" si="27"/>
        <v>#NUM!</v>
      </c>
      <c r="L65" s="24" t="e">
        <f t="shared" ref="L65:L84" si="29">I65-J65</f>
        <v>#NUM!</v>
      </c>
      <c r="M65" s="24" t="e">
        <f t="shared" ref="M65:M84" si="30">I65-K65</f>
        <v>#NUM!</v>
      </c>
      <c r="N65" s="32">
        <f>-N64</f>
        <v>-0.12399840000000004</v>
      </c>
      <c r="O65" s="32">
        <f>-O64</f>
        <v>0.82055160000000116</v>
      </c>
      <c r="P65" s="32">
        <f>-P64</f>
        <v>-5.8311100000004671E-4</v>
      </c>
      <c r="Q65" s="32">
        <f>-Q64</f>
        <v>-5.8311100000004671E-4</v>
      </c>
    </row>
    <row r="66" spans="1:17" x14ac:dyDescent="0.2">
      <c r="A66" s="59" t="s">
        <v>6</v>
      </c>
      <c r="B66" t="s">
        <v>104</v>
      </c>
      <c r="C66" s="58" t="e">
        <f t="shared" ref="C66:C72" si="31">DT47</f>
        <v>#NUM!</v>
      </c>
      <c r="D66" s="23" t="e">
        <f t="shared" ref="D66:D72" si="32">SUM(AS47:BI47)</f>
        <v>#NUM!</v>
      </c>
      <c r="E66" s="58" t="e">
        <f t="shared" ref="E66:E72" si="33">DU47</f>
        <v>#NUM!</v>
      </c>
      <c r="F66" s="23" t="e">
        <f t="shared" ref="F66:F72" si="34">SUM(X47:AQ47)</f>
        <v>#NUM!</v>
      </c>
      <c r="G66" s="11" t="e">
        <f t="shared" ref="G66:G72" si="35">DV47</f>
        <v>#NUM!</v>
      </c>
      <c r="H66" s="29" t="e">
        <f t="shared" ref="H66:H72" si="36">SUM(BU47:CK47)</f>
        <v>#NUM!</v>
      </c>
      <c r="I66" s="58" t="e">
        <f t="shared" ref="I66:I72" si="37">SUM(BP47:BT47)</f>
        <v>#NUM!</v>
      </c>
      <c r="J66" s="30" t="e">
        <f t="shared" si="26"/>
        <v>#NUM!</v>
      </c>
      <c r="K66" s="30" t="e">
        <f t="shared" si="27"/>
        <v>#NUM!</v>
      </c>
      <c r="L66" s="24" t="e">
        <f t="shared" si="29"/>
        <v>#NUM!</v>
      </c>
      <c r="M66" s="24" t="e">
        <f t="shared" si="30"/>
        <v>#NUM!</v>
      </c>
      <c r="N66" s="58" t="e">
        <f t="shared" ref="N66:N72" si="38">DW47</f>
        <v>#NUM!</v>
      </c>
      <c r="O66" s="23" t="e">
        <f t="shared" ref="O66:O72" si="39">SUM(CL47:DB47)</f>
        <v>#NUM!</v>
      </c>
      <c r="P66" s="58" t="e">
        <f t="shared" ref="P66:P72" si="40">DX47</f>
        <v>#NUM!</v>
      </c>
      <c r="Q66" s="59" t="e">
        <f t="shared" ref="Q66:Q72" si="41">SUM(DC47:DS47)</f>
        <v>#NUM!</v>
      </c>
    </row>
    <row r="67" spans="1:17" x14ac:dyDescent="0.2">
      <c r="A67" s="59" t="s">
        <v>8</v>
      </c>
      <c r="B67" t="s">
        <v>105</v>
      </c>
      <c r="C67" s="58" t="e">
        <f t="shared" si="31"/>
        <v>#NUM!</v>
      </c>
      <c r="D67" s="23" t="e">
        <f t="shared" si="32"/>
        <v>#NUM!</v>
      </c>
      <c r="E67" s="58" t="e">
        <f t="shared" si="33"/>
        <v>#NUM!</v>
      </c>
      <c r="F67" s="23" t="e">
        <f t="shared" si="34"/>
        <v>#NUM!</v>
      </c>
      <c r="G67" s="11" t="e">
        <f t="shared" si="35"/>
        <v>#NUM!</v>
      </c>
      <c r="H67" s="29" t="e">
        <f t="shared" si="36"/>
        <v>#NUM!</v>
      </c>
      <c r="I67" s="58" t="e">
        <f t="shared" si="37"/>
        <v>#NUM!</v>
      </c>
      <c r="J67" s="30">
        <f t="shared" si="26"/>
        <v>386.86074379998547</v>
      </c>
      <c r="K67" s="30">
        <f t="shared" si="27"/>
        <v>1399.1607437999655</v>
      </c>
      <c r="L67" s="24" t="e">
        <f t="shared" si="29"/>
        <v>#NUM!</v>
      </c>
      <c r="M67" s="24" t="e">
        <f t="shared" si="30"/>
        <v>#NUM!</v>
      </c>
      <c r="N67" s="58" t="e">
        <f t="shared" si="38"/>
        <v>#NUM!</v>
      </c>
      <c r="O67" s="23" t="e">
        <f t="shared" si="39"/>
        <v>#NUM!</v>
      </c>
      <c r="P67" s="58" t="e">
        <f t="shared" si="40"/>
        <v>#NUM!</v>
      </c>
      <c r="Q67" s="59" t="e">
        <f t="shared" si="41"/>
        <v>#NUM!</v>
      </c>
    </row>
    <row r="68" spans="1:17" x14ac:dyDescent="0.2">
      <c r="A68" s="59" t="s">
        <v>9</v>
      </c>
      <c r="B68" t="s">
        <v>106</v>
      </c>
      <c r="C68" s="58" t="e">
        <f t="shared" si="31"/>
        <v>#NUM!</v>
      </c>
      <c r="D68" s="23" t="e">
        <f t="shared" si="32"/>
        <v>#NUM!</v>
      </c>
      <c r="E68" s="58" t="e">
        <f t="shared" si="33"/>
        <v>#NUM!</v>
      </c>
      <c r="F68" s="23" t="e">
        <f t="shared" si="34"/>
        <v>#NUM!</v>
      </c>
      <c r="G68" s="11" t="e">
        <f t="shared" si="35"/>
        <v>#NUM!</v>
      </c>
      <c r="H68" s="29" t="e">
        <f t="shared" si="36"/>
        <v>#NUM!</v>
      </c>
      <c r="I68" s="58" t="e">
        <f t="shared" si="37"/>
        <v>#NUM!</v>
      </c>
      <c r="J68" s="30">
        <f t="shared" si="26"/>
        <v>49.326651294471645</v>
      </c>
      <c r="K68" s="30">
        <f t="shared" si="27"/>
        <v>49.241165294467926</v>
      </c>
      <c r="L68" s="24" t="e">
        <f t="shared" si="29"/>
        <v>#NUM!</v>
      </c>
      <c r="M68" s="24" t="e">
        <f t="shared" si="30"/>
        <v>#NUM!</v>
      </c>
      <c r="N68" s="58" t="e">
        <f t="shared" si="38"/>
        <v>#NUM!</v>
      </c>
      <c r="O68" s="23" t="e">
        <f t="shared" si="39"/>
        <v>#NUM!</v>
      </c>
      <c r="P68" s="58" t="e">
        <f t="shared" si="40"/>
        <v>#NUM!</v>
      </c>
      <c r="Q68" s="59" t="e">
        <f t="shared" si="41"/>
        <v>#NUM!</v>
      </c>
    </row>
    <row r="69" spans="1:17" x14ac:dyDescent="0.2">
      <c r="A69" s="59" t="s">
        <v>10</v>
      </c>
      <c r="B69" t="s">
        <v>107</v>
      </c>
      <c r="C69" s="58" t="e">
        <f t="shared" si="31"/>
        <v>#NUM!</v>
      </c>
      <c r="D69" s="23" t="e">
        <f t="shared" si="32"/>
        <v>#NUM!</v>
      </c>
      <c r="E69" s="58" t="e">
        <f t="shared" si="33"/>
        <v>#NUM!</v>
      </c>
      <c r="F69" s="23" t="e">
        <f t="shared" si="34"/>
        <v>#NUM!</v>
      </c>
      <c r="G69" s="11" t="e">
        <f t="shared" si="35"/>
        <v>#NUM!</v>
      </c>
      <c r="H69" s="29" t="e">
        <f t="shared" si="36"/>
        <v>#NUM!</v>
      </c>
      <c r="I69" s="58" t="e">
        <f t="shared" si="37"/>
        <v>#NUM!</v>
      </c>
      <c r="J69" s="30" t="e">
        <f t="shared" si="26"/>
        <v>#NUM!</v>
      </c>
      <c r="K69" s="30" t="e">
        <f t="shared" si="27"/>
        <v>#NUM!</v>
      </c>
      <c r="L69" s="24" t="e">
        <f t="shared" si="29"/>
        <v>#NUM!</v>
      </c>
      <c r="M69" s="24" t="e">
        <f t="shared" si="30"/>
        <v>#NUM!</v>
      </c>
      <c r="N69" s="58" t="e">
        <f t="shared" si="38"/>
        <v>#NUM!</v>
      </c>
      <c r="O69" s="23" t="e">
        <f t="shared" si="39"/>
        <v>#NUM!</v>
      </c>
      <c r="P69" s="58" t="e">
        <f t="shared" si="40"/>
        <v>#NUM!</v>
      </c>
      <c r="Q69" s="59" t="e">
        <f t="shared" si="41"/>
        <v>#NUM!</v>
      </c>
    </row>
    <row r="70" spans="1:17" x14ac:dyDescent="0.2">
      <c r="A70" s="59" t="s">
        <v>12</v>
      </c>
      <c r="B70" t="s">
        <v>108</v>
      </c>
      <c r="C70" s="58" t="e">
        <f t="shared" si="31"/>
        <v>#NUM!</v>
      </c>
      <c r="D70" s="23" t="e">
        <f t="shared" si="32"/>
        <v>#NUM!</v>
      </c>
      <c r="E70" s="58" t="e">
        <f t="shared" si="33"/>
        <v>#NUM!</v>
      </c>
      <c r="F70" s="23" t="e">
        <f t="shared" si="34"/>
        <v>#NUM!</v>
      </c>
      <c r="G70" s="11" t="e">
        <f t="shared" si="35"/>
        <v>#NUM!</v>
      </c>
      <c r="H70" s="29" t="e">
        <f t="shared" si="36"/>
        <v>#NUM!</v>
      </c>
      <c r="I70" s="58" t="e">
        <f t="shared" si="37"/>
        <v>#NUM!</v>
      </c>
      <c r="J70" s="30">
        <f t="shared" si="26"/>
        <v>-59.767174200000568</v>
      </c>
      <c r="K70" s="30">
        <f t="shared" si="27"/>
        <v>-59.921294200004525</v>
      </c>
      <c r="L70" s="24" t="e">
        <f t="shared" si="29"/>
        <v>#NUM!</v>
      </c>
      <c r="M70" s="24" t="e">
        <f t="shared" si="30"/>
        <v>#NUM!</v>
      </c>
      <c r="N70" s="58" t="e">
        <f t="shared" si="38"/>
        <v>#NUM!</v>
      </c>
      <c r="O70" s="23" t="e">
        <f t="shared" si="39"/>
        <v>#NUM!</v>
      </c>
      <c r="P70" s="58" t="e">
        <f t="shared" si="40"/>
        <v>#NUM!</v>
      </c>
      <c r="Q70" s="59" t="e">
        <f t="shared" si="41"/>
        <v>#NUM!</v>
      </c>
    </row>
    <row r="71" spans="1:17" x14ac:dyDescent="0.2">
      <c r="A71" s="59" t="s">
        <v>13</v>
      </c>
      <c r="B71" t="s">
        <v>109</v>
      </c>
      <c r="C71" s="58">
        <f t="shared" si="31"/>
        <v>39.671999999999997</v>
      </c>
      <c r="D71" s="23">
        <f t="shared" si="32"/>
        <v>-210.08999999998969</v>
      </c>
      <c r="E71" s="58">
        <f t="shared" si="33"/>
        <v>157.65</v>
      </c>
      <c r="F71" s="23">
        <f t="shared" si="34"/>
        <v>-591.60999999995943</v>
      </c>
      <c r="G71" s="11">
        <f t="shared" si="35"/>
        <v>1.7541000000000001E-6</v>
      </c>
      <c r="H71" s="29">
        <f t="shared" si="36"/>
        <v>1.7544000000220037E-6</v>
      </c>
      <c r="I71" s="58">
        <f t="shared" si="37"/>
        <v>303.02999999999997</v>
      </c>
      <c r="J71" s="30" t="e">
        <f t="shared" si="26"/>
        <v>#NUM!</v>
      </c>
      <c r="K71" s="30" t="e">
        <f t="shared" si="27"/>
        <v>#NUM!</v>
      </c>
      <c r="L71" s="24" t="e">
        <f t="shared" si="29"/>
        <v>#NUM!</v>
      </c>
      <c r="M71" s="24" t="e">
        <f t="shared" si="30"/>
        <v>#NUM!</v>
      </c>
      <c r="N71" s="58">
        <f t="shared" si="38"/>
        <v>-1.9720899999999524</v>
      </c>
      <c r="O71" s="23">
        <f t="shared" si="39"/>
        <v>-1.9720899999999524</v>
      </c>
      <c r="P71" s="58">
        <f t="shared" si="40"/>
        <v>-5.915899999999823E-3</v>
      </c>
      <c r="Q71" s="59">
        <f t="shared" si="41"/>
        <v>-5.915899999999823E-3</v>
      </c>
    </row>
    <row r="72" spans="1:17" x14ac:dyDescent="0.2">
      <c r="A72" s="59" t="s">
        <v>15</v>
      </c>
      <c r="B72" t="s">
        <v>110</v>
      </c>
      <c r="C72" s="58">
        <f t="shared" si="31"/>
        <v>-102.05</v>
      </c>
      <c r="D72" s="23">
        <f t="shared" si="32"/>
        <v>-102.14100000001268</v>
      </c>
      <c r="E72" s="58">
        <f t="shared" si="33"/>
        <v>-386.66</v>
      </c>
      <c r="F72" s="23">
        <f t="shared" si="34"/>
        <v>-386.99710000004819</v>
      </c>
      <c r="G72" s="11">
        <f t="shared" si="35"/>
        <v>-6.6016999999999998E-6</v>
      </c>
      <c r="H72" s="29">
        <f t="shared" si="36"/>
        <v>-6.5995000002150948E-6</v>
      </c>
      <c r="I72" s="58">
        <f t="shared" si="37"/>
        <v>-579.46999999999991</v>
      </c>
      <c r="J72" s="30" t="e">
        <f t="shared" si="26"/>
        <v>#NUM!</v>
      </c>
      <c r="K72" s="30" t="e">
        <f t="shared" si="27"/>
        <v>#NUM!</v>
      </c>
      <c r="L72" s="24" t="e">
        <f t="shared" si="29"/>
        <v>#NUM!</v>
      </c>
      <c r="M72" s="24" t="e">
        <f t="shared" si="30"/>
        <v>#NUM!</v>
      </c>
      <c r="N72" s="58">
        <f t="shared" si="38"/>
        <v>-8.4579100000060248E-2</v>
      </c>
      <c r="O72" s="23">
        <f t="shared" si="39"/>
        <v>-8.4579100000060248E-2</v>
      </c>
      <c r="P72" s="58">
        <f t="shared" si="40"/>
        <v>-2.1191920000006264E-3</v>
      </c>
      <c r="Q72" s="59">
        <f t="shared" si="41"/>
        <v>-2.1191920000006264E-3</v>
      </c>
    </row>
    <row r="73" spans="1:17" x14ac:dyDescent="0.2">
      <c r="A73" s="59" t="s">
        <v>16</v>
      </c>
      <c r="B73" t="s">
        <v>98</v>
      </c>
      <c r="C73" s="58" t="e">
        <f>DT41</f>
        <v>#NUM!</v>
      </c>
      <c r="D73" s="23" t="e">
        <f>SUM(AS41:BI41)</f>
        <v>#NUM!</v>
      </c>
      <c r="E73" s="58" t="e">
        <f>DU41</f>
        <v>#NUM!</v>
      </c>
      <c r="F73" s="23" t="e">
        <f>SUM(X41:AQ41)</f>
        <v>#NUM!</v>
      </c>
      <c r="G73" s="11" t="e">
        <f>DV41</f>
        <v>#NUM!</v>
      </c>
      <c r="H73" s="29" t="e">
        <f>SUM(BU41:CK41)</f>
        <v>#NUM!</v>
      </c>
      <c r="I73" s="58" t="e">
        <f>SUM(BP41:BT41)</f>
        <v>#NUM!</v>
      </c>
      <c r="J73" s="30" t="e">
        <f t="shared" si="26"/>
        <v>#NUM!</v>
      </c>
      <c r="K73" s="30" t="e">
        <f t="shared" si="27"/>
        <v>#NUM!</v>
      </c>
      <c r="L73" s="24" t="e">
        <f t="shared" si="29"/>
        <v>#NUM!</v>
      </c>
      <c r="M73" s="24" t="e">
        <f t="shared" si="30"/>
        <v>#NUM!</v>
      </c>
      <c r="N73" s="58" t="e">
        <f>DW41</f>
        <v>#NUM!</v>
      </c>
      <c r="O73" s="23" t="e">
        <f>SUM(CL41:DB41)</f>
        <v>#NUM!</v>
      </c>
      <c r="P73" s="58" t="e">
        <f>DX41</f>
        <v>#NUM!</v>
      </c>
      <c r="Q73" s="59" t="e">
        <f>SUM(DC41:DS41)</f>
        <v>#NUM!</v>
      </c>
    </row>
    <row r="74" spans="1:17" x14ac:dyDescent="0.2">
      <c r="A74" s="59" t="s">
        <v>17</v>
      </c>
      <c r="B74" t="s">
        <v>99</v>
      </c>
      <c r="C74" s="58" t="e">
        <f>DT42</f>
        <v>#NUM!</v>
      </c>
      <c r="D74" s="23" t="e">
        <f>SUM(AS42:BI42)</f>
        <v>#NUM!</v>
      </c>
      <c r="E74" s="58" t="e">
        <f>DU42</f>
        <v>#NUM!</v>
      </c>
      <c r="F74" s="23" t="e">
        <f>SUM(X42:AQ42)</f>
        <v>#NUM!</v>
      </c>
      <c r="G74" s="11" t="e">
        <f>DV42</f>
        <v>#NUM!</v>
      </c>
      <c r="H74" s="29" t="e">
        <f>SUM(BU42:CK42)</f>
        <v>#NUM!</v>
      </c>
      <c r="I74" s="58" t="e">
        <f>SUM(BP42:BT42)</f>
        <v>#NUM!</v>
      </c>
      <c r="J74" s="30" t="e">
        <f t="shared" si="26"/>
        <v>#NUM!</v>
      </c>
      <c r="K74" s="30" t="e">
        <f t="shared" si="27"/>
        <v>#NUM!</v>
      </c>
      <c r="L74" s="24" t="e">
        <f t="shared" si="29"/>
        <v>#NUM!</v>
      </c>
      <c r="M74" s="24" t="e">
        <f t="shared" si="30"/>
        <v>#NUM!</v>
      </c>
      <c r="N74" s="58" t="e">
        <f>DW42</f>
        <v>#NUM!</v>
      </c>
      <c r="O74" s="23" t="e">
        <f>SUM(CL42:DB42)</f>
        <v>#NUM!</v>
      </c>
      <c r="P74" s="58" t="e">
        <f>DX42</f>
        <v>#NUM!</v>
      </c>
      <c r="Q74" s="59" t="e">
        <f>SUM(DC42:DS42)</f>
        <v>#NUM!</v>
      </c>
    </row>
    <row r="75" spans="1:17" x14ac:dyDescent="0.2">
      <c r="A75" s="13" t="s">
        <v>18</v>
      </c>
      <c r="B75" s="14" t="s">
        <v>119</v>
      </c>
      <c r="C75" s="32">
        <f t="shared" ref="C75:I75" si="42">-C76</f>
        <v>-22.975999999999999</v>
      </c>
      <c r="D75" s="32">
        <f t="shared" si="42"/>
        <v>-360.42564219999167</v>
      </c>
      <c r="E75" s="32">
        <f t="shared" si="42"/>
        <v>-26.434999999999999</v>
      </c>
      <c r="F75" s="32">
        <f t="shared" si="42"/>
        <v>-1038.7351015999739</v>
      </c>
      <c r="G75" s="34">
        <f t="shared" si="42"/>
        <v>0</v>
      </c>
      <c r="H75" s="32">
        <f t="shared" si="42"/>
        <v>-4.1259520999999999E-17</v>
      </c>
      <c r="I75" s="35">
        <f t="shared" si="42"/>
        <v>1202.3537249999999</v>
      </c>
      <c r="J75" s="30" t="e">
        <f t="shared" si="26"/>
        <v>#NUM!</v>
      </c>
      <c r="K75" s="30" t="e">
        <f t="shared" si="27"/>
        <v>#NUM!</v>
      </c>
      <c r="L75" s="24" t="e">
        <f t="shared" si="29"/>
        <v>#NUM!</v>
      </c>
      <c r="M75" s="24" t="e">
        <f t="shared" si="30"/>
        <v>#NUM!</v>
      </c>
      <c r="N75" s="32">
        <f>-N76</f>
        <v>-3.186855890899877</v>
      </c>
      <c r="O75" s="32">
        <f>-O76</f>
        <v>-3.186855890899877</v>
      </c>
      <c r="P75" s="32">
        <f>-P76</f>
        <v>-5.0937849730000751E-3</v>
      </c>
      <c r="Q75" s="32">
        <f>-Q76</f>
        <v>-5.0937849730000751E-3</v>
      </c>
    </row>
    <row r="76" spans="1:17" x14ac:dyDescent="0.2">
      <c r="A76" s="59" t="s">
        <v>19</v>
      </c>
      <c r="B76" t="s">
        <v>100</v>
      </c>
      <c r="C76" s="58">
        <f>DT43</f>
        <v>22.975999999999999</v>
      </c>
      <c r="D76" s="23">
        <f>SUM(AS43:BI43)</f>
        <v>360.42564219999167</v>
      </c>
      <c r="E76" s="58">
        <f>DU43</f>
        <v>26.434999999999999</v>
      </c>
      <c r="F76" s="23">
        <f>SUM(X43:AQ43)</f>
        <v>1038.7351015999739</v>
      </c>
      <c r="G76" s="11">
        <f>DV43</f>
        <v>0</v>
      </c>
      <c r="H76" s="29">
        <f>SUM(BU43:CK43)</f>
        <v>4.1259520999999999E-17</v>
      </c>
      <c r="I76" s="58">
        <f>SUM(BP43:BT43)</f>
        <v>-1202.3537249999999</v>
      </c>
      <c r="J76" s="30">
        <f t="shared" si="26"/>
        <v>-52.459998245581332</v>
      </c>
      <c r="K76" s="30">
        <f t="shared" si="27"/>
        <v>-801.69999824554907</v>
      </c>
      <c r="L76" s="24">
        <f t="shared" si="29"/>
        <v>-1149.8937267544186</v>
      </c>
      <c r="M76" s="24">
        <f t="shared" si="30"/>
        <v>-400.65372675445087</v>
      </c>
      <c r="N76" s="58">
        <f>DW43</f>
        <v>3.186855890899877</v>
      </c>
      <c r="O76" s="23">
        <f>SUM(CL43:DB43)</f>
        <v>3.186855890899877</v>
      </c>
      <c r="P76" s="58">
        <f>DX43</f>
        <v>5.0937849730000751E-3</v>
      </c>
      <c r="Q76" s="59">
        <f>SUM(DC43:DS43)</f>
        <v>5.0937849730000751E-3</v>
      </c>
    </row>
    <row r="77" spans="1:17" x14ac:dyDescent="0.2">
      <c r="A77" s="13" t="s">
        <v>48</v>
      </c>
      <c r="B77" s="14" t="s">
        <v>120</v>
      </c>
      <c r="C77" s="32">
        <f t="shared" ref="C77:I77" si="43">-C78</f>
        <v>-22.963000000000001</v>
      </c>
      <c r="D77" s="32">
        <f t="shared" si="43"/>
        <v>-22.934640299973935</v>
      </c>
      <c r="E77" s="32">
        <f t="shared" si="43"/>
        <v>-26.391999999999999</v>
      </c>
      <c r="F77" s="32">
        <f t="shared" si="43"/>
        <v>-26.306524999990692</v>
      </c>
      <c r="G77" s="34">
        <f t="shared" si="43"/>
        <v>0</v>
      </c>
      <c r="H77" s="32">
        <f t="shared" si="43"/>
        <v>5.4967002007183285E-9</v>
      </c>
      <c r="I77" s="35">
        <f t="shared" si="43"/>
        <v>794.37116000000003</v>
      </c>
      <c r="J77" s="30">
        <f t="shared" si="26"/>
        <v>-489.1381065995223</v>
      </c>
      <c r="K77" s="30">
        <f t="shared" si="27"/>
        <v>-489.1381065995609</v>
      </c>
      <c r="L77" s="24">
        <f t="shared" si="29"/>
        <v>1283.5092665995223</v>
      </c>
      <c r="M77" s="24">
        <f t="shared" si="30"/>
        <v>1283.509266599561</v>
      </c>
      <c r="N77" s="32">
        <f>-N78</f>
        <v>-0.52197133499989501</v>
      </c>
      <c r="O77" s="32">
        <f>-O78</f>
        <v>-0.52197133499989501</v>
      </c>
      <c r="P77" s="32">
        <f>-P78</f>
        <v>2.9059371600003974E-3</v>
      </c>
      <c r="Q77" s="32">
        <f>-Q78</f>
        <v>2.9059371600003974E-3</v>
      </c>
    </row>
    <row r="78" spans="1:17" x14ac:dyDescent="0.2">
      <c r="A78" s="59" t="s">
        <v>20</v>
      </c>
      <c r="B78" t="s">
        <v>101</v>
      </c>
      <c r="C78" s="58">
        <f>DT44</f>
        <v>22.963000000000001</v>
      </c>
      <c r="D78" s="23">
        <f>SUM(AS44:BI44)</f>
        <v>22.934640299973935</v>
      </c>
      <c r="E78" s="58">
        <f>DU44</f>
        <v>26.391999999999999</v>
      </c>
      <c r="F78" s="23">
        <f>SUM(X44:AQ44)</f>
        <v>26.306524999990692</v>
      </c>
      <c r="G78" s="11">
        <f>DV44</f>
        <v>0</v>
      </c>
      <c r="H78" s="29">
        <f>SUM(BU44:CK44)</f>
        <v>-5.4967002007183285E-9</v>
      </c>
      <c r="I78" s="58">
        <f>SUM(BP44:BT44)</f>
        <v>-794.37116000000003</v>
      </c>
      <c r="J78" s="30" t="e">
        <f t="shared" si="26"/>
        <v>#NUM!</v>
      </c>
      <c r="K78" s="30" t="e">
        <f t="shared" si="27"/>
        <v>#NUM!</v>
      </c>
      <c r="L78" s="24" t="e">
        <f t="shared" si="29"/>
        <v>#NUM!</v>
      </c>
      <c r="M78" s="24" t="e">
        <f t="shared" si="30"/>
        <v>#NUM!</v>
      </c>
      <c r="N78" s="58">
        <f>DW44</f>
        <v>0.52197133499989501</v>
      </c>
      <c r="O78" s="23">
        <f>SUM(CL44:DB44)</f>
        <v>0.52197133499989501</v>
      </c>
      <c r="P78" s="58">
        <f>DX44</f>
        <v>-2.9059371600003974E-3</v>
      </c>
      <c r="Q78" s="59">
        <f>SUM(DC44:DS44)</f>
        <v>-2.9059371600003974E-3</v>
      </c>
    </row>
    <row r="79" spans="1:17" x14ac:dyDescent="0.2">
      <c r="A79" s="59" t="s">
        <v>21</v>
      </c>
      <c r="B79" t="s">
        <v>102</v>
      </c>
      <c r="C79" s="58" t="e">
        <f>DT45</f>
        <v>#NUM!</v>
      </c>
      <c r="D79" s="23" t="e">
        <f>SUM(AS45:BI45)</f>
        <v>#NUM!</v>
      </c>
      <c r="E79" s="58" t="e">
        <f>DU45</f>
        <v>#NUM!</v>
      </c>
      <c r="F79" s="23" t="e">
        <f>SUM(X45:AQ45)</f>
        <v>#NUM!</v>
      </c>
      <c r="G79" s="11" t="e">
        <f>DV45</f>
        <v>#NUM!</v>
      </c>
      <c r="H79" s="29" t="e">
        <f>SUM(BU45:CK45)</f>
        <v>#NUM!</v>
      </c>
      <c r="I79" s="58" t="e">
        <f>SUM(BP45:BT45)</f>
        <v>#NUM!</v>
      </c>
      <c r="J79" s="30">
        <f t="shared" si="26"/>
        <v>58.845399999998243</v>
      </c>
      <c r="K79" s="30">
        <f t="shared" si="27"/>
        <v>58.845399999996047</v>
      </c>
      <c r="L79" s="24" t="e">
        <f t="shared" si="29"/>
        <v>#NUM!</v>
      </c>
      <c r="M79" s="24" t="e">
        <f t="shared" si="30"/>
        <v>#NUM!</v>
      </c>
      <c r="N79" s="58" t="e">
        <f>DW45</f>
        <v>#NUM!</v>
      </c>
      <c r="O79" s="23" t="e">
        <f>SUM(CL45:DB45)</f>
        <v>#NUM!</v>
      </c>
      <c r="P79" s="58" t="e">
        <f>DX45</f>
        <v>#NUM!</v>
      </c>
      <c r="Q79" s="59" t="e">
        <f>SUM(DC45:DS45)</f>
        <v>#NUM!</v>
      </c>
    </row>
    <row r="80" spans="1:17" x14ac:dyDescent="0.2">
      <c r="A80" s="59" t="s">
        <v>23</v>
      </c>
      <c r="B80" t="s">
        <v>111</v>
      </c>
      <c r="C80" s="58" t="e">
        <f>DT54</f>
        <v>#NUM!</v>
      </c>
      <c r="D80" s="23" t="e">
        <f>SUM(AS54:BI54)</f>
        <v>#NUM!</v>
      </c>
      <c r="E80" s="58" t="e">
        <f>DU54</f>
        <v>#NUM!</v>
      </c>
      <c r="F80" s="23" t="e">
        <f>SUM(X54:AQ54)</f>
        <v>#NUM!</v>
      </c>
      <c r="G80" s="11" t="e">
        <f>DV54</f>
        <v>#NUM!</v>
      </c>
      <c r="H80" s="29" t="e">
        <f>SUM(BU54:CK54)</f>
        <v>#NUM!</v>
      </c>
      <c r="I80" s="58" t="e">
        <f>SUM(BP54:BT54)</f>
        <v>#NUM!</v>
      </c>
      <c r="J80" s="30">
        <f t="shared" si="26"/>
        <v>0</v>
      </c>
      <c r="K80" s="30">
        <f t="shared" si="27"/>
        <v>0</v>
      </c>
      <c r="L80" s="24" t="e">
        <f t="shared" si="29"/>
        <v>#NUM!</v>
      </c>
      <c r="M80" s="24" t="e">
        <f t="shared" si="30"/>
        <v>#NUM!</v>
      </c>
      <c r="N80" s="58" t="e">
        <f>DW54</f>
        <v>#NUM!</v>
      </c>
      <c r="O80" s="23" t="e">
        <f>SUM(CL54:DB54)</f>
        <v>#NUM!</v>
      </c>
      <c r="P80" s="58" t="e">
        <f>DX54</f>
        <v>#NUM!</v>
      </c>
      <c r="Q80" s="59" t="e">
        <f>SUM(DC54:DS54)</f>
        <v>#NUM!</v>
      </c>
    </row>
    <row r="81" spans="1:128" x14ac:dyDescent="0.2">
      <c r="A81" s="59" t="s">
        <v>24</v>
      </c>
      <c r="B81" t="s">
        <v>121</v>
      </c>
      <c r="C81" s="58">
        <f>DT55</f>
        <v>27.425999999999998</v>
      </c>
      <c r="D81" s="23">
        <f>SUM(AS55:BI55)</f>
        <v>27.428999999998393</v>
      </c>
      <c r="E81" s="58">
        <f>DU55</f>
        <v>31.407</v>
      </c>
      <c r="F81" s="23">
        <f>SUM(X55:AQ55)</f>
        <v>31.416399999997658</v>
      </c>
      <c r="G81" s="11">
        <f>DV55</f>
        <v>0</v>
      </c>
      <c r="H81" s="29">
        <f>SUM(BU55:CK55)</f>
        <v>-1.0426071799999999E-17</v>
      </c>
      <c r="I81" s="58">
        <f>SUM(BP55:BT55)</f>
        <v>18.5</v>
      </c>
      <c r="J81" s="30">
        <f t="shared" si="26"/>
        <v>0</v>
      </c>
      <c r="K81" s="30">
        <f t="shared" si="27"/>
        <v>0</v>
      </c>
      <c r="L81" s="24">
        <f t="shared" si="29"/>
        <v>18.5</v>
      </c>
      <c r="M81" s="24">
        <f t="shared" si="30"/>
        <v>18.5</v>
      </c>
      <c r="N81" s="58">
        <f>DW55</f>
        <v>-2.1991100000007591E-2</v>
      </c>
      <c r="O81" s="23">
        <f>SUM(CL55:DB55)</f>
        <v>-2.1991100000007591E-2</v>
      </c>
      <c r="P81" s="58">
        <f>DX55</f>
        <v>1.1286499999997529E-4</v>
      </c>
      <c r="Q81" s="59">
        <f>SUM(DC55:DS55)</f>
        <v>1.1286499999997529E-4</v>
      </c>
    </row>
    <row r="82" spans="1:128" x14ac:dyDescent="0.2">
      <c r="A82" s="13" t="s">
        <v>25</v>
      </c>
      <c r="B82" s="14" t="s">
        <v>122</v>
      </c>
      <c r="C82" s="32">
        <f t="shared" ref="C82:I82" si="44">-C81</f>
        <v>-27.425999999999998</v>
      </c>
      <c r="D82" s="32">
        <f t="shared" si="44"/>
        <v>-27.428999999998393</v>
      </c>
      <c r="E82" s="32">
        <f t="shared" si="44"/>
        <v>-31.407</v>
      </c>
      <c r="F82" s="32">
        <f t="shared" si="44"/>
        <v>-31.416399999997658</v>
      </c>
      <c r="G82" s="34">
        <f t="shared" si="44"/>
        <v>0</v>
      </c>
      <c r="H82" s="32">
        <f t="shared" si="44"/>
        <v>1.0426071799999999E-17</v>
      </c>
      <c r="I82" s="58">
        <f t="shared" si="44"/>
        <v>-18.5</v>
      </c>
      <c r="J82" s="30">
        <f t="shared" si="26"/>
        <v>0</v>
      </c>
      <c r="K82" s="30">
        <f t="shared" si="27"/>
        <v>0</v>
      </c>
      <c r="L82" s="24">
        <f t="shared" si="29"/>
        <v>-18.5</v>
      </c>
      <c r="M82" s="24">
        <f t="shared" si="30"/>
        <v>-18.5</v>
      </c>
      <c r="N82" s="32">
        <f>-N81</f>
        <v>2.1991100000007591E-2</v>
      </c>
      <c r="O82" s="32">
        <f>-O81</f>
        <v>2.1991100000007591E-2</v>
      </c>
      <c r="P82" s="32">
        <f>-P81</f>
        <v>-1.1286499999997529E-4</v>
      </c>
      <c r="Q82" s="32">
        <f>-Q81</f>
        <v>-1.1286499999997529E-4</v>
      </c>
    </row>
    <row r="83" spans="1:128" x14ac:dyDescent="0.2">
      <c r="A83" s="13" t="s">
        <v>26</v>
      </c>
      <c r="B83" s="14" t="s">
        <v>123</v>
      </c>
      <c r="C83" s="32">
        <f t="shared" ref="C83:I83" si="45">-C84</f>
        <v>4.8303000000000003</v>
      </c>
      <c r="D83" s="32">
        <f t="shared" si="45"/>
        <v>4.8821112000003382</v>
      </c>
      <c r="E83" s="32">
        <f t="shared" si="45"/>
        <v>54.884999999999998</v>
      </c>
      <c r="F83" s="32">
        <f t="shared" si="45"/>
        <v>55.039183000004194</v>
      </c>
      <c r="G83" s="34">
        <f t="shared" si="45"/>
        <v>0</v>
      </c>
      <c r="H83" s="32">
        <f t="shared" si="45"/>
        <v>-3.4496541E-18</v>
      </c>
      <c r="I83" s="58">
        <f t="shared" si="45"/>
        <v>44.128108999999995</v>
      </c>
      <c r="J83" s="30">
        <f t="shared" si="26"/>
        <v>0</v>
      </c>
      <c r="K83" s="30">
        <f t="shared" si="27"/>
        <v>0</v>
      </c>
      <c r="L83" s="24">
        <f t="shared" si="29"/>
        <v>44.128108999999995</v>
      </c>
      <c r="M83" s="24">
        <f t="shared" si="30"/>
        <v>44.128108999999995</v>
      </c>
      <c r="N83" s="32">
        <f>-N84</f>
        <v>1.3853506187</v>
      </c>
      <c r="O83" s="32">
        <f>-O84</f>
        <v>1.3853506187</v>
      </c>
      <c r="P83" s="32">
        <f>-P84</f>
        <v>4.0235000000966089E-7</v>
      </c>
      <c r="Q83" s="32">
        <f>-Q84</f>
        <v>4.0235000000966089E-7</v>
      </c>
    </row>
    <row r="84" spans="1:128" x14ac:dyDescent="0.2">
      <c r="A84" s="59" t="s">
        <v>27</v>
      </c>
      <c r="B84" t="s">
        <v>103</v>
      </c>
      <c r="C84" s="58">
        <f>DT46</f>
        <v>-4.8303000000000003</v>
      </c>
      <c r="D84" s="23">
        <f>SUM(AS46:BI46)</f>
        <v>-4.8821112000003382</v>
      </c>
      <c r="E84" s="58">
        <f>DU46</f>
        <v>-54.884999999999998</v>
      </c>
      <c r="F84" s="23">
        <f>SUM(X46:AQ46)</f>
        <v>-55.039183000004194</v>
      </c>
      <c r="G84" s="11">
        <f>DV46</f>
        <v>0</v>
      </c>
      <c r="H84" s="29">
        <f>SUM(BU46:CK46)</f>
        <v>3.4496541E-18</v>
      </c>
      <c r="I84" s="58">
        <f>SUM(BP46:BT46)</f>
        <v>-44.128108999999995</v>
      </c>
      <c r="J84" s="30">
        <f t="shared" ref="J84" si="46">SUM(Z64:BI64,BW64:CK64)</f>
        <v>0</v>
      </c>
      <c r="K84" s="30">
        <f t="shared" ref="K84" si="47">SUM(X64:BI64,BU64:CK64)</f>
        <v>0</v>
      </c>
      <c r="L84" s="24">
        <f t="shared" si="29"/>
        <v>-44.128108999999995</v>
      </c>
      <c r="M84" s="24">
        <f t="shared" si="30"/>
        <v>-44.128108999999995</v>
      </c>
      <c r="N84" s="58">
        <f>DW46</f>
        <v>-1.3853506187</v>
      </c>
      <c r="O84" s="23">
        <f>SUM(CL46:DB46)</f>
        <v>-1.3853506187</v>
      </c>
      <c r="P84" s="58">
        <f>DX46</f>
        <v>-4.0235000000966089E-7</v>
      </c>
      <c r="Q84" s="59">
        <f>SUM(DC46:DS46)</f>
        <v>-4.0235000000966089E-7</v>
      </c>
    </row>
    <row r="85" spans="1:128" x14ac:dyDescent="0.2">
      <c r="H85" s="58"/>
      <c r="I85" s="58"/>
      <c r="J85" s="33"/>
      <c r="K85" s="33"/>
    </row>
    <row r="86" spans="1:128" x14ac:dyDescent="0.2">
      <c r="H86" s="58"/>
      <c r="I86" s="58"/>
      <c r="J86" s="33"/>
      <c r="K86" s="33"/>
    </row>
    <row r="89" spans="1:128" x14ac:dyDescent="0.2">
      <c r="A89" s="3" t="s">
        <v>185</v>
      </c>
      <c r="B89" s="4"/>
      <c r="C89" s="4"/>
      <c r="D89" s="4"/>
      <c r="E89" s="4"/>
      <c r="F89" s="4"/>
      <c r="G89" s="4"/>
      <c r="H89" s="4"/>
      <c r="I89" s="5"/>
      <c r="J89" s="5"/>
      <c r="K89" s="4"/>
      <c r="L89" s="5"/>
      <c r="M89" s="5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5"/>
      <c r="Z89" s="5"/>
      <c r="AA89" s="4"/>
      <c r="AB89" s="4"/>
      <c r="AC89" s="4"/>
      <c r="AD89" s="4"/>
      <c r="AE89" s="5"/>
      <c r="AF89" s="5"/>
      <c r="AG89" s="5"/>
      <c r="AH89" s="4"/>
      <c r="AI89" s="4"/>
      <c r="AJ89" s="5"/>
      <c r="AK89" s="4"/>
      <c r="AL89" s="4"/>
      <c r="AM89" s="4"/>
      <c r="AN89" s="4"/>
      <c r="AO89" s="5"/>
      <c r="AP89" s="4"/>
      <c r="AQ89" s="4"/>
      <c r="AR89" s="5"/>
      <c r="AS89" s="5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</row>
    <row r="91" spans="1:128" x14ac:dyDescent="0.2">
      <c r="C91" t="s">
        <v>186</v>
      </c>
    </row>
    <row r="92" spans="1:128" x14ac:dyDescent="0.2">
      <c r="B92" t="s">
        <v>187</v>
      </c>
      <c r="C92" s="36" t="s">
        <v>188</v>
      </c>
    </row>
    <row r="93" spans="1:128" x14ac:dyDescent="0.2">
      <c r="B93" t="s">
        <v>189</v>
      </c>
      <c r="C93" t="s">
        <v>190</v>
      </c>
    </row>
    <row r="94" spans="1:128" x14ac:dyDescent="0.2">
      <c r="B94" t="s">
        <v>191</v>
      </c>
      <c r="C94" t="s">
        <v>192</v>
      </c>
    </row>
    <row r="95" spans="1:128" x14ac:dyDescent="0.2">
      <c r="C95" t="s">
        <v>193</v>
      </c>
    </row>
    <row r="96" spans="1:128" x14ac:dyDescent="0.2">
      <c r="C96" t="s">
        <v>194</v>
      </c>
    </row>
    <row r="97" spans="1:13" ht="63" customHeight="1" x14ac:dyDescent="0.2">
      <c r="C97" s="28" t="s">
        <v>170</v>
      </c>
      <c r="D97" s="28" t="s">
        <v>171</v>
      </c>
      <c r="E97" s="28" t="s">
        <v>172</v>
      </c>
      <c r="F97" s="28" t="s">
        <v>173</v>
      </c>
      <c r="G97" s="28" t="s">
        <v>174</v>
      </c>
      <c r="H97" s="28" t="s">
        <v>175</v>
      </c>
      <c r="I97" s="28" t="s">
        <v>176</v>
      </c>
      <c r="J97" s="28" t="s">
        <v>177</v>
      </c>
      <c r="K97" s="28" t="s">
        <v>178</v>
      </c>
      <c r="L97" s="28" t="s">
        <v>179</v>
      </c>
      <c r="M97" s="28" t="s">
        <v>180</v>
      </c>
    </row>
    <row r="98" spans="1:13" x14ac:dyDescent="0.2">
      <c r="C98" t="s">
        <v>195</v>
      </c>
    </row>
    <row r="99" spans="1:13" ht="17" x14ac:dyDescent="0.2">
      <c r="C99" s="37" t="s">
        <v>196</v>
      </c>
      <c r="D99" s="37" t="s">
        <v>196</v>
      </c>
      <c r="E99" s="37" t="s">
        <v>196</v>
      </c>
      <c r="F99" s="37" t="s">
        <v>196</v>
      </c>
      <c r="G99" s="37" t="s">
        <v>196</v>
      </c>
      <c r="H99" s="37" t="s">
        <v>196</v>
      </c>
      <c r="I99" s="37" t="s">
        <v>196</v>
      </c>
      <c r="J99" s="37" t="s">
        <v>196</v>
      </c>
      <c r="K99" s="37" t="s">
        <v>196</v>
      </c>
      <c r="L99" s="37" t="s">
        <v>196</v>
      </c>
      <c r="M99" s="37" t="s">
        <v>196</v>
      </c>
    </row>
    <row r="100" spans="1:13" x14ac:dyDescent="0.2">
      <c r="A100" s="54" t="s">
        <v>0</v>
      </c>
      <c r="B100" s="6" t="s">
        <v>222</v>
      </c>
      <c r="C100" s="11">
        <f t="shared" ref="C100:M100" si="48">IFERROR($BD5/C60,"-")</f>
        <v>-1.9450805485288244E-3</v>
      </c>
      <c r="D100" s="11">
        <f t="shared" si="48"/>
        <v>-2.4286790094108297E-3</v>
      </c>
      <c r="E100" s="11">
        <f t="shared" si="48"/>
        <v>-7.9607127288578903E-4</v>
      </c>
      <c r="F100" s="11">
        <f t="shared" si="48"/>
        <v>-1.053694457817422E-3</v>
      </c>
      <c r="G100" s="11">
        <f t="shared" si="48"/>
        <v>1005367.6495888242</v>
      </c>
      <c r="H100" s="11">
        <f t="shared" si="48"/>
        <v>1005357.2719471512</v>
      </c>
      <c r="I100" s="11">
        <f t="shared" si="48"/>
        <v>-1.7115059072990435E-3</v>
      </c>
      <c r="J100" s="11">
        <f t="shared" si="48"/>
        <v>-5.9954771825350493E-4</v>
      </c>
      <c r="K100" s="11">
        <f t="shared" si="48"/>
        <v>-7.3486822650907036E-4</v>
      </c>
      <c r="L100" s="11">
        <f t="shared" si="48"/>
        <v>9.228129902791811E-4</v>
      </c>
      <c r="M100" s="11">
        <f t="shared" si="48"/>
        <v>1.2878177194016354E-3</v>
      </c>
    </row>
    <row r="101" spans="1:13" x14ac:dyDescent="0.2">
      <c r="A101" s="54" t="s">
        <v>1</v>
      </c>
      <c r="B101" s="6" t="s">
        <v>223</v>
      </c>
      <c r="C101" s="11">
        <f t="shared" ref="C101:M101" si="49">IFERROR($BD6/C61,"-")</f>
        <v>-2.1834507996747084E-3</v>
      </c>
      <c r="D101" s="11">
        <f t="shared" si="49"/>
        <v>-2.735175516787639E-3</v>
      </c>
      <c r="E101" s="11">
        <f t="shared" si="49"/>
        <v>-8.8672079262419145E-4</v>
      </c>
      <c r="F101" s="11">
        <f t="shared" si="49"/>
        <v>-1.1756292019010608E-3</v>
      </c>
      <c r="G101" s="11">
        <f t="shared" si="49"/>
        <v>-167685.02133860727</v>
      </c>
      <c r="H101" s="11">
        <f t="shared" si="49"/>
        <v>-167687.63949004511</v>
      </c>
      <c r="I101" s="11">
        <f t="shared" si="49"/>
        <v>-1.9168734122238678E-3</v>
      </c>
      <c r="J101" s="11">
        <f t="shared" si="49"/>
        <v>-6.6962833375086898E-4</v>
      </c>
      <c r="K101" s="11">
        <f t="shared" si="49"/>
        <v>-8.2222264352072797E-4</v>
      </c>
      <c r="L101" s="11">
        <f t="shared" si="49"/>
        <v>1.0291423643942637E-3</v>
      </c>
      <c r="M101" s="11">
        <f t="shared" si="49"/>
        <v>1.4398169437733533E-3</v>
      </c>
    </row>
    <row r="102" spans="1:13" x14ac:dyDescent="0.2">
      <c r="A102" s="54" t="s">
        <v>2</v>
      </c>
      <c r="B102" s="6" t="s">
        <v>224</v>
      </c>
      <c r="C102" s="11">
        <f t="shared" ref="C102:M102" si="50">IFERROR($BD7/C62,"-")</f>
        <v>3.6754147204767182E-5</v>
      </c>
      <c r="D102" s="11">
        <f t="shared" si="50"/>
        <v>2.8716403960243082E-5</v>
      </c>
      <c r="E102" s="11" t="str">
        <f t="shared" si="50"/>
        <v>-</v>
      </c>
      <c r="F102" s="11">
        <f t="shared" si="50"/>
        <v>-5.7084254641045091E-5</v>
      </c>
      <c r="G102" s="11">
        <f t="shared" si="50"/>
        <v>-398.51103365355425</v>
      </c>
      <c r="H102" s="11">
        <f t="shared" si="50"/>
        <v>-398.50909771106689</v>
      </c>
      <c r="I102" s="11">
        <f t="shared" si="50"/>
        <v>3.2166454269189293E-4</v>
      </c>
      <c r="J102" s="11">
        <f t="shared" si="50"/>
        <v>5.7785652222518449E-5</v>
      </c>
      <c r="K102" s="11">
        <f t="shared" si="50"/>
        <v>5.7785652222515582E-5</v>
      </c>
      <c r="L102" s="11">
        <f t="shared" si="50"/>
        <v>-7.0439872485618239E-5</v>
      </c>
      <c r="M102" s="11">
        <f t="shared" si="50"/>
        <v>-7.0439872485613997E-5</v>
      </c>
    </row>
    <row r="103" spans="1:13" x14ac:dyDescent="0.2">
      <c r="A103" s="54" t="s">
        <v>3</v>
      </c>
      <c r="B103" s="6" t="s">
        <v>225</v>
      </c>
      <c r="C103" s="11" t="str">
        <f t="shared" ref="C103:M103" si="51">IFERROR($BD8/C63,"-")</f>
        <v>-</v>
      </c>
      <c r="D103" s="11" t="str">
        <f t="shared" si="51"/>
        <v>-</v>
      </c>
      <c r="E103" s="11" t="str">
        <f t="shared" si="51"/>
        <v>-</v>
      </c>
      <c r="F103" s="11" t="str">
        <f t="shared" si="51"/>
        <v>-</v>
      </c>
      <c r="G103" s="11" t="str">
        <f t="shared" si="51"/>
        <v>-</v>
      </c>
      <c r="H103" s="11" t="str">
        <f t="shared" si="51"/>
        <v>-</v>
      </c>
      <c r="I103" s="11" t="str">
        <f t="shared" si="51"/>
        <v>-</v>
      </c>
      <c r="J103" s="11" t="str">
        <f t="shared" si="51"/>
        <v>-</v>
      </c>
      <c r="K103" s="11" t="str">
        <f t="shared" si="51"/>
        <v>-</v>
      </c>
      <c r="L103" s="11" t="str">
        <f t="shared" si="51"/>
        <v>-</v>
      </c>
      <c r="M103" s="11" t="str">
        <f t="shared" si="51"/>
        <v>-</v>
      </c>
    </row>
    <row r="104" spans="1:13" x14ac:dyDescent="0.2">
      <c r="A104" s="59" t="s">
        <v>4</v>
      </c>
      <c r="B104" t="s">
        <v>97</v>
      </c>
      <c r="C104" s="11">
        <f t="shared" ref="C104:M104" si="52">IFERROR($BD9/C64,"-")</f>
        <v>-1.434791071892032E-5</v>
      </c>
      <c r="D104" s="11">
        <f t="shared" si="52"/>
        <v>-6.4100668747991133E-5</v>
      </c>
      <c r="E104" s="11">
        <f t="shared" si="52"/>
        <v>-4.0500741771827315E-6</v>
      </c>
      <c r="F104" s="11">
        <f t="shared" si="52"/>
        <v>-1.181676085126858E-5</v>
      </c>
      <c r="G104" s="11">
        <f t="shared" si="52"/>
        <v>2809.4627043921278</v>
      </c>
      <c r="H104" s="11">
        <f t="shared" si="52"/>
        <v>2810.6053866141442</v>
      </c>
      <c r="I104" s="11">
        <f t="shared" si="52"/>
        <v>-3.5991480404963966E-6</v>
      </c>
      <c r="J104" s="11">
        <f t="shared" si="52"/>
        <v>-3.8093692653981217E-6</v>
      </c>
      <c r="K104" s="11">
        <f t="shared" si="52"/>
        <v>-9.9774489163911356E-6</v>
      </c>
      <c r="L104" s="11">
        <f t="shared" si="52"/>
        <v>-6.5219313290055601E-5</v>
      </c>
      <c r="M104" s="11">
        <f t="shared" si="52"/>
        <v>-5.6300755350529942E-6</v>
      </c>
    </row>
    <row r="105" spans="1:13" x14ac:dyDescent="0.2">
      <c r="A105" s="13" t="s">
        <v>5</v>
      </c>
      <c r="B105" s="31" t="s">
        <v>118</v>
      </c>
      <c r="C105" s="11">
        <f t="shared" ref="C105:M105" si="53">IFERROR($BD10/C65,"-")</f>
        <v>-1.434791071892032E-5</v>
      </c>
      <c r="D105" s="11">
        <f t="shared" si="53"/>
        <v>-6.4100668747991133E-5</v>
      </c>
      <c r="E105" s="11">
        <f t="shared" si="53"/>
        <v>-4.0500741771827315E-6</v>
      </c>
      <c r="F105" s="11">
        <f t="shared" si="53"/>
        <v>-1.181676085126858E-5</v>
      </c>
      <c r="G105" s="11">
        <f t="shared" si="53"/>
        <v>2809.4627043921278</v>
      </c>
      <c r="H105" s="11">
        <f t="shared" si="53"/>
        <v>2810.6053866141442</v>
      </c>
      <c r="I105" s="11">
        <f t="shared" si="53"/>
        <v>-3.5991480404963966E-6</v>
      </c>
      <c r="J105" s="11" t="str">
        <f t="shared" si="53"/>
        <v>-</v>
      </c>
      <c r="K105" s="11" t="str">
        <f t="shared" si="53"/>
        <v>-</v>
      </c>
      <c r="L105" s="11" t="str">
        <f t="shared" si="53"/>
        <v>-</v>
      </c>
      <c r="M105" s="11" t="str">
        <f t="shared" si="53"/>
        <v>-</v>
      </c>
    </row>
    <row r="106" spans="1:13" x14ac:dyDescent="0.2">
      <c r="A106" s="59" t="s">
        <v>6</v>
      </c>
      <c r="B106" t="s">
        <v>104</v>
      </c>
      <c r="C106" s="11" t="str">
        <f t="shared" ref="C106:M106" si="54">IFERROR($BD11/C66,"-")</f>
        <v>-</v>
      </c>
      <c r="D106" s="11" t="str">
        <f t="shared" si="54"/>
        <v>-</v>
      </c>
      <c r="E106" s="11" t="str">
        <f t="shared" si="54"/>
        <v>-</v>
      </c>
      <c r="F106" s="11" t="str">
        <f t="shared" si="54"/>
        <v>-</v>
      </c>
      <c r="G106" s="11" t="str">
        <f t="shared" si="54"/>
        <v>-</v>
      </c>
      <c r="H106" s="11" t="str">
        <f t="shared" si="54"/>
        <v>-</v>
      </c>
      <c r="I106" s="11" t="str">
        <f t="shared" si="54"/>
        <v>-</v>
      </c>
      <c r="J106" s="11" t="str">
        <f t="shared" si="54"/>
        <v>-</v>
      </c>
      <c r="K106" s="11" t="str">
        <f t="shared" si="54"/>
        <v>-</v>
      </c>
      <c r="L106" s="11" t="str">
        <f t="shared" si="54"/>
        <v>-</v>
      </c>
      <c r="M106" s="11" t="str">
        <f t="shared" si="54"/>
        <v>-</v>
      </c>
    </row>
    <row r="107" spans="1:13" x14ac:dyDescent="0.2">
      <c r="A107" s="59" t="s">
        <v>8</v>
      </c>
      <c r="B107" t="s">
        <v>105</v>
      </c>
      <c r="C107" s="11" t="str">
        <f t="shared" ref="C107:M107" si="55">IFERROR($BD12/C67,"-")</f>
        <v>-</v>
      </c>
      <c r="D107" s="11" t="str">
        <f t="shared" si="55"/>
        <v>-</v>
      </c>
      <c r="E107" s="11" t="str">
        <f t="shared" si="55"/>
        <v>-</v>
      </c>
      <c r="F107" s="11" t="str">
        <f t="shared" si="55"/>
        <v>-</v>
      </c>
      <c r="G107" s="11" t="str">
        <f t="shared" si="55"/>
        <v>-</v>
      </c>
      <c r="H107" s="11" t="str">
        <f t="shared" si="55"/>
        <v>-</v>
      </c>
      <c r="I107" s="11" t="str">
        <f t="shared" si="55"/>
        <v>-</v>
      </c>
      <c r="J107" s="11" t="str">
        <f t="shared" si="55"/>
        <v>-</v>
      </c>
      <c r="K107" s="11" t="str">
        <f t="shared" si="55"/>
        <v>-</v>
      </c>
      <c r="L107" s="11" t="str">
        <f t="shared" si="55"/>
        <v>-</v>
      </c>
      <c r="M107" s="11" t="str">
        <f t="shared" si="55"/>
        <v>-</v>
      </c>
    </row>
    <row r="108" spans="1:13" x14ac:dyDescent="0.2">
      <c r="A108" s="59" t="s">
        <v>9</v>
      </c>
      <c r="B108" t="s">
        <v>106</v>
      </c>
      <c r="C108" s="11" t="str">
        <f t="shared" ref="C108:M108" si="56">IFERROR($BD13/C68,"-")</f>
        <v>-</v>
      </c>
      <c r="D108" s="11" t="str">
        <f t="shared" si="56"/>
        <v>-</v>
      </c>
      <c r="E108" s="11" t="str">
        <f t="shared" si="56"/>
        <v>-</v>
      </c>
      <c r="F108" s="11" t="str">
        <f t="shared" si="56"/>
        <v>-</v>
      </c>
      <c r="G108" s="11" t="str">
        <f t="shared" si="56"/>
        <v>-</v>
      </c>
      <c r="H108" s="11" t="str">
        <f t="shared" si="56"/>
        <v>-</v>
      </c>
      <c r="I108" s="11" t="str">
        <f t="shared" si="56"/>
        <v>-</v>
      </c>
      <c r="J108" s="11" t="str">
        <f t="shared" si="56"/>
        <v>-</v>
      </c>
      <c r="K108" s="11" t="str">
        <f t="shared" si="56"/>
        <v>-</v>
      </c>
      <c r="L108" s="11" t="str">
        <f t="shared" si="56"/>
        <v>-</v>
      </c>
      <c r="M108" s="11" t="str">
        <f t="shared" si="56"/>
        <v>-</v>
      </c>
    </row>
    <row r="109" spans="1:13" x14ac:dyDescent="0.2">
      <c r="A109" s="59" t="s">
        <v>10</v>
      </c>
      <c r="B109" t="s">
        <v>107</v>
      </c>
      <c r="C109" s="11" t="str">
        <f t="shared" ref="C109:M109" si="57">IFERROR($BD14/C69,"-")</f>
        <v>-</v>
      </c>
      <c r="D109" s="11" t="str">
        <f t="shared" si="57"/>
        <v>-</v>
      </c>
      <c r="E109" s="11" t="str">
        <f t="shared" si="57"/>
        <v>-</v>
      </c>
      <c r="F109" s="11" t="str">
        <f t="shared" si="57"/>
        <v>-</v>
      </c>
      <c r="G109" s="11" t="str">
        <f t="shared" si="57"/>
        <v>-</v>
      </c>
      <c r="H109" s="11" t="str">
        <f t="shared" si="57"/>
        <v>-</v>
      </c>
      <c r="I109" s="11" t="str">
        <f t="shared" si="57"/>
        <v>-</v>
      </c>
      <c r="J109" s="11" t="str">
        <f t="shared" si="57"/>
        <v>-</v>
      </c>
      <c r="K109" s="11" t="str">
        <f t="shared" si="57"/>
        <v>-</v>
      </c>
      <c r="L109" s="11" t="str">
        <f t="shared" si="57"/>
        <v>-</v>
      </c>
      <c r="M109" s="11" t="str">
        <f t="shared" si="57"/>
        <v>-</v>
      </c>
    </row>
    <row r="110" spans="1:13" x14ac:dyDescent="0.2">
      <c r="A110" s="59" t="s">
        <v>12</v>
      </c>
      <c r="B110" t="s">
        <v>108</v>
      </c>
      <c r="C110" s="11" t="str">
        <f t="shared" ref="C110:M110" si="58">IFERROR($BD15/C70,"-")</f>
        <v>-</v>
      </c>
      <c r="D110" s="11" t="str">
        <f t="shared" si="58"/>
        <v>-</v>
      </c>
      <c r="E110" s="11" t="str">
        <f t="shared" si="58"/>
        <v>-</v>
      </c>
      <c r="F110" s="11" t="str">
        <f t="shared" si="58"/>
        <v>-</v>
      </c>
      <c r="G110" s="11" t="str">
        <f t="shared" si="58"/>
        <v>-</v>
      </c>
      <c r="H110" s="11" t="str">
        <f t="shared" si="58"/>
        <v>-</v>
      </c>
      <c r="I110" s="11" t="str">
        <f t="shared" si="58"/>
        <v>-</v>
      </c>
      <c r="J110" s="11" t="str">
        <f t="shared" si="58"/>
        <v>-</v>
      </c>
      <c r="K110" s="11" t="str">
        <f t="shared" si="58"/>
        <v>-</v>
      </c>
      <c r="L110" s="11" t="str">
        <f t="shared" si="58"/>
        <v>-</v>
      </c>
      <c r="M110" s="11" t="str">
        <f t="shared" si="58"/>
        <v>-</v>
      </c>
    </row>
    <row r="111" spans="1:13" x14ac:dyDescent="0.2">
      <c r="A111" s="59" t="s">
        <v>13</v>
      </c>
      <c r="B111" t="s">
        <v>109</v>
      </c>
      <c r="C111" s="11">
        <f t="shared" ref="C111:M111" si="59">IFERROR($BD16/C71,"-")</f>
        <v>8.262502520669491E-8</v>
      </c>
      <c r="D111" s="11">
        <f t="shared" si="59"/>
        <v>-1.5602360892951406E-8</v>
      </c>
      <c r="E111" s="11">
        <f t="shared" si="59"/>
        <v>2.0792261338407866E-8</v>
      </c>
      <c r="F111" s="11">
        <f t="shared" si="59"/>
        <v>-5.5406433292206434E-9</v>
      </c>
      <c r="G111" s="11">
        <f t="shared" si="59"/>
        <v>1.8687075993386921</v>
      </c>
      <c r="H111" s="11">
        <f t="shared" si="59"/>
        <v>1.8683880528721435</v>
      </c>
      <c r="I111" s="11">
        <f t="shared" si="59"/>
        <v>1.0817080817080818E-8</v>
      </c>
      <c r="J111" s="11" t="str">
        <f t="shared" si="59"/>
        <v>-</v>
      </c>
      <c r="K111" s="11" t="str">
        <f t="shared" si="59"/>
        <v>-</v>
      </c>
      <c r="L111" s="11" t="str">
        <f t="shared" si="59"/>
        <v>-</v>
      </c>
      <c r="M111" s="11" t="str">
        <f t="shared" si="59"/>
        <v>-</v>
      </c>
    </row>
    <row r="112" spans="1:13" x14ac:dyDescent="0.2">
      <c r="A112" s="59" t="s">
        <v>15</v>
      </c>
      <c r="B112" t="s">
        <v>110</v>
      </c>
      <c r="C112" s="11">
        <f t="shared" ref="C112:M112" si="60">IFERROR($BD17/C72,"-")</f>
        <v>-2.7322880940715338E-5</v>
      </c>
      <c r="D112" s="11">
        <f t="shared" si="60"/>
        <v>-2.729853829509848E-5</v>
      </c>
      <c r="E112" s="11">
        <f t="shared" si="60"/>
        <v>-7.211245021465887E-6</v>
      </c>
      <c r="F112" s="11">
        <f t="shared" si="60"/>
        <v>-7.2049635514055603E-6</v>
      </c>
      <c r="G112" s="11">
        <f t="shared" si="60"/>
        <v>-422.36090703909599</v>
      </c>
      <c r="H112" s="11">
        <f t="shared" si="60"/>
        <v>-422.50170466082614</v>
      </c>
      <c r="I112" s="11">
        <f t="shared" si="60"/>
        <v>-4.8118107926208442E-6</v>
      </c>
      <c r="J112" s="11" t="str">
        <f t="shared" si="60"/>
        <v>-</v>
      </c>
      <c r="K112" s="11" t="str">
        <f t="shared" si="60"/>
        <v>-</v>
      </c>
      <c r="L112" s="11" t="str">
        <f t="shared" si="60"/>
        <v>-</v>
      </c>
      <c r="M112" s="11" t="str">
        <f t="shared" si="60"/>
        <v>-</v>
      </c>
    </row>
    <row r="113" spans="1:13" x14ac:dyDescent="0.2">
      <c r="A113" s="59" t="s">
        <v>16</v>
      </c>
      <c r="B113" t="s">
        <v>98</v>
      </c>
      <c r="C113" s="11" t="str">
        <f t="shared" ref="C113:M113" si="61">IFERROR($BD18/C73,"-")</f>
        <v>-</v>
      </c>
      <c r="D113" s="11" t="str">
        <f t="shared" si="61"/>
        <v>-</v>
      </c>
      <c r="E113" s="11" t="str">
        <f t="shared" si="61"/>
        <v>-</v>
      </c>
      <c r="F113" s="11" t="str">
        <f t="shared" si="61"/>
        <v>-</v>
      </c>
      <c r="G113" s="11" t="str">
        <f t="shared" si="61"/>
        <v>-</v>
      </c>
      <c r="H113" s="11" t="str">
        <f t="shared" si="61"/>
        <v>-</v>
      </c>
      <c r="I113" s="11" t="str">
        <f t="shared" si="61"/>
        <v>-</v>
      </c>
      <c r="J113" s="11" t="str">
        <f t="shared" si="61"/>
        <v>-</v>
      </c>
      <c r="K113" s="11" t="str">
        <f t="shared" si="61"/>
        <v>-</v>
      </c>
      <c r="L113" s="11" t="str">
        <f t="shared" si="61"/>
        <v>-</v>
      </c>
      <c r="M113" s="11" t="str">
        <f t="shared" si="61"/>
        <v>-</v>
      </c>
    </row>
    <row r="114" spans="1:13" x14ac:dyDescent="0.2">
      <c r="A114" s="59" t="s">
        <v>17</v>
      </c>
      <c r="B114" t="s">
        <v>99</v>
      </c>
      <c r="C114" s="11" t="str">
        <f t="shared" ref="C114:M114" si="62">IFERROR($BD19/C74,"-")</f>
        <v>-</v>
      </c>
      <c r="D114" s="11" t="str">
        <f t="shared" si="62"/>
        <v>-</v>
      </c>
      <c r="E114" s="11" t="str">
        <f t="shared" si="62"/>
        <v>-</v>
      </c>
      <c r="F114" s="11" t="str">
        <f t="shared" si="62"/>
        <v>-</v>
      </c>
      <c r="G114" s="11" t="str">
        <f t="shared" si="62"/>
        <v>-</v>
      </c>
      <c r="H114" s="11" t="str">
        <f t="shared" si="62"/>
        <v>-</v>
      </c>
      <c r="I114" s="11" t="str">
        <f t="shared" si="62"/>
        <v>-</v>
      </c>
      <c r="J114" s="11" t="str">
        <f t="shared" si="62"/>
        <v>-</v>
      </c>
      <c r="K114" s="11" t="str">
        <f t="shared" si="62"/>
        <v>-</v>
      </c>
      <c r="L114" s="11" t="str">
        <f t="shared" si="62"/>
        <v>-</v>
      </c>
      <c r="M114" s="11" t="str">
        <f t="shared" si="62"/>
        <v>-</v>
      </c>
    </row>
    <row r="115" spans="1:13" x14ac:dyDescent="0.2">
      <c r="A115" s="13" t="s">
        <v>18</v>
      </c>
      <c r="B115" s="14" t="s">
        <v>119</v>
      </c>
      <c r="C115" s="11">
        <f t="shared" ref="C115:M115" si="63">IFERROR($BD20/C75,"-")</f>
        <v>1.52733286908078E-4</v>
      </c>
      <c r="D115" s="11">
        <f t="shared" si="63"/>
        <v>9.7362662062008E-6</v>
      </c>
      <c r="E115" s="11">
        <f t="shared" si="63"/>
        <v>1.3274825042557218E-4</v>
      </c>
      <c r="F115" s="11">
        <f t="shared" si="63"/>
        <v>3.3783396696566285E-6</v>
      </c>
      <c r="G115" s="11" t="str">
        <f t="shared" si="63"/>
        <v>-</v>
      </c>
      <c r="H115" s="11">
        <f t="shared" si="63"/>
        <v>85051884145722.391</v>
      </c>
      <c r="I115" s="11">
        <f t="shared" si="63"/>
        <v>-2.9186086648502711E-6</v>
      </c>
      <c r="J115" s="11" t="str">
        <f t="shared" si="63"/>
        <v>-</v>
      </c>
      <c r="K115" s="11" t="str">
        <f t="shared" si="63"/>
        <v>-</v>
      </c>
      <c r="L115" s="11" t="str">
        <f t="shared" si="63"/>
        <v>-</v>
      </c>
      <c r="M115" s="11" t="str">
        <f t="shared" si="63"/>
        <v>-</v>
      </c>
    </row>
    <row r="116" spans="1:13" x14ac:dyDescent="0.2">
      <c r="A116" s="59" t="s">
        <v>19</v>
      </c>
      <c r="B116" t="s">
        <v>100</v>
      </c>
      <c r="C116" s="11">
        <f t="shared" ref="C116:M116" si="64">IFERROR($BD21/C76,"-")</f>
        <v>1.52733286908078E-4</v>
      </c>
      <c r="D116" s="11">
        <f t="shared" si="64"/>
        <v>9.7362662062008E-6</v>
      </c>
      <c r="E116" s="11">
        <f t="shared" si="64"/>
        <v>1.3274825042557218E-4</v>
      </c>
      <c r="F116" s="11">
        <f t="shared" si="64"/>
        <v>3.3783396696566285E-6</v>
      </c>
      <c r="G116" s="11" t="str">
        <f t="shared" si="64"/>
        <v>-</v>
      </c>
      <c r="H116" s="11">
        <f t="shared" si="64"/>
        <v>85051884145722.391</v>
      </c>
      <c r="I116" s="11">
        <f t="shared" si="64"/>
        <v>-2.9186086648502711E-6</v>
      </c>
      <c r="J116" s="11">
        <f t="shared" si="64"/>
        <v>-6.6892872995770206E-5</v>
      </c>
      <c r="K116" s="11">
        <f t="shared" si="64"/>
        <v>-4.3771984628658853E-6</v>
      </c>
      <c r="L116" s="11">
        <f t="shared" si="64"/>
        <v>-3.0517602786691745E-6</v>
      </c>
      <c r="M116" s="11">
        <f t="shared" si="64"/>
        <v>-8.7586855323342292E-6</v>
      </c>
    </row>
    <row r="117" spans="1:13" x14ac:dyDescent="0.2">
      <c r="A117" s="13" t="s">
        <v>48</v>
      </c>
      <c r="B117" s="14" t="s">
        <v>120</v>
      </c>
      <c r="C117" s="11">
        <f t="shared" ref="C117:M117" si="65">IFERROR($BD22/C77,"-")</f>
        <v>1.8572486173409398E-4</v>
      </c>
      <c r="D117" s="11">
        <f t="shared" si="65"/>
        <v>1.859545187636907E-4</v>
      </c>
      <c r="E117" s="11">
        <f t="shared" si="65"/>
        <v>1.6159442255228858E-4</v>
      </c>
      <c r="F117" s="11">
        <f t="shared" si="65"/>
        <v>1.6211947416093571E-4</v>
      </c>
      <c r="G117" s="11" t="str">
        <f t="shared" si="65"/>
        <v>-</v>
      </c>
      <c r="H117" s="11">
        <f t="shared" si="65"/>
        <v>-775883.68371312309</v>
      </c>
      <c r="I117" s="11">
        <f t="shared" si="65"/>
        <v>-5.3687749691214869E-6</v>
      </c>
      <c r="J117" s="11">
        <f t="shared" si="65"/>
        <v>8.7190099124535576E-6</v>
      </c>
      <c r="K117" s="11">
        <f t="shared" si="65"/>
        <v>8.7190099124528698E-6</v>
      </c>
      <c r="L117" s="11">
        <f t="shared" si="65"/>
        <v>-3.3227652584846457E-6</v>
      </c>
      <c r="M117" s="11">
        <f t="shared" si="65"/>
        <v>-3.3227652584845458E-6</v>
      </c>
    </row>
    <row r="118" spans="1:13" x14ac:dyDescent="0.2">
      <c r="A118" s="59" t="s">
        <v>20</v>
      </c>
      <c r="B118" t="s">
        <v>101</v>
      </c>
      <c r="C118" s="11">
        <f t="shared" ref="C118:M118" si="66">IFERROR($BD23/C78,"-")</f>
        <v>1.8572486173409398E-4</v>
      </c>
      <c r="D118" s="11">
        <f t="shared" si="66"/>
        <v>1.859545187636907E-4</v>
      </c>
      <c r="E118" s="11">
        <f t="shared" si="66"/>
        <v>1.6159442255228858E-4</v>
      </c>
      <c r="F118" s="11">
        <f t="shared" si="66"/>
        <v>1.6211947416093571E-4</v>
      </c>
      <c r="G118" s="11" t="str">
        <f t="shared" si="66"/>
        <v>-</v>
      </c>
      <c r="H118" s="11">
        <f t="shared" si="66"/>
        <v>-775883.68371312309</v>
      </c>
      <c r="I118" s="11">
        <f t="shared" si="66"/>
        <v>-5.3687749691214869E-6</v>
      </c>
      <c r="J118" s="11" t="str">
        <f t="shared" si="66"/>
        <v>-</v>
      </c>
      <c r="K118" s="11" t="str">
        <f t="shared" si="66"/>
        <v>-</v>
      </c>
      <c r="L118" s="11" t="str">
        <f t="shared" si="66"/>
        <v>-</v>
      </c>
      <c r="M118" s="11" t="str">
        <f t="shared" si="66"/>
        <v>-</v>
      </c>
    </row>
    <row r="119" spans="1:13" x14ac:dyDescent="0.2">
      <c r="A119" s="59" t="s">
        <v>21</v>
      </c>
      <c r="B119" t="s">
        <v>102</v>
      </c>
      <c r="C119" s="11" t="str">
        <f t="shared" ref="C119:M119" si="67">IFERROR($BD24/C79,"-")</f>
        <v>-</v>
      </c>
      <c r="D119" s="11" t="str">
        <f t="shared" si="67"/>
        <v>-</v>
      </c>
      <c r="E119" s="11" t="str">
        <f t="shared" si="67"/>
        <v>-</v>
      </c>
      <c r="F119" s="11" t="str">
        <f t="shared" si="67"/>
        <v>-</v>
      </c>
      <c r="G119" s="11" t="str">
        <f t="shared" si="67"/>
        <v>-</v>
      </c>
      <c r="H119" s="11" t="str">
        <f t="shared" si="67"/>
        <v>-</v>
      </c>
      <c r="I119" s="11" t="str">
        <f t="shared" si="67"/>
        <v>-</v>
      </c>
      <c r="J119" s="11" t="str">
        <f t="shared" si="67"/>
        <v>-</v>
      </c>
      <c r="K119" s="11" t="str">
        <f t="shared" si="67"/>
        <v>-</v>
      </c>
      <c r="L119" s="11" t="str">
        <f t="shared" si="67"/>
        <v>-</v>
      </c>
      <c r="M119" s="11" t="str">
        <f t="shared" si="67"/>
        <v>-</v>
      </c>
    </row>
    <row r="120" spans="1:13" x14ac:dyDescent="0.2">
      <c r="A120" s="59" t="s">
        <v>23</v>
      </c>
      <c r="B120" t="s">
        <v>111</v>
      </c>
      <c r="C120" s="11" t="str">
        <f t="shared" ref="C120:M120" si="68">IFERROR($BD25/C80,"-")</f>
        <v>-</v>
      </c>
      <c r="D120" s="11" t="str">
        <f t="shared" si="68"/>
        <v>-</v>
      </c>
      <c r="E120" s="11" t="str">
        <f t="shared" si="68"/>
        <v>-</v>
      </c>
      <c r="F120" s="11" t="str">
        <f t="shared" si="68"/>
        <v>-</v>
      </c>
      <c r="G120" s="11" t="str">
        <f t="shared" si="68"/>
        <v>-</v>
      </c>
      <c r="H120" s="11" t="str">
        <f t="shared" si="68"/>
        <v>-</v>
      </c>
      <c r="I120" s="11" t="str">
        <f t="shared" si="68"/>
        <v>-</v>
      </c>
      <c r="J120" s="11" t="str">
        <f t="shared" si="68"/>
        <v>-</v>
      </c>
      <c r="K120" s="11" t="str">
        <f t="shared" si="68"/>
        <v>-</v>
      </c>
      <c r="L120" s="11" t="str">
        <f t="shared" si="68"/>
        <v>-</v>
      </c>
      <c r="M120" s="11" t="str">
        <f t="shared" si="68"/>
        <v>-</v>
      </c>
    </row>
    <row r="121" spans="1:13" x14ac:dyDescent="0.2">
      <c r="A121" s="59" t="s">
        <v>24</v>
      </c>
      <c r="B121" t="s">
        <v>121</v>
      </c>
      <c r="C121" s="11">
        <f t="shared" ref="C121:M121" si="69">IFERROR($BD26/C81,"-")</f>
        <v>-3.4570480565886386E-3</v>
      </c>
      <c r="D121" s="11">
        <f t="shared" si="69"/>
        <v>-3.4566699478656001E-3</v>
      </c>
      <c r="E121" s="11">
        <f t="shared" si="69"/>
        <v>-3.0188493011112172E-3</v>
      </c>
      <c r="F121" s="11">
        <f t="shared" si="69"/>
        <v>-3.0179460409215271E-3</v>
      </c>
      <c r="G121" s="11" t="str">
        <f t="shared" si="69"/>
        <v>-</v>
      </c>
      <c r="H121" s="11">
        <f t="shared" si="69"/>
        <v>9093837239831784</v>
      </c>
      <c r="I121" s="11">
        <f t="shared" si="69"/>
        <v>-5.1250270270270263E-3</v>
      </c>
      <c r="J121" s="11" t="str">
        <f t="shared" si="69"/>
        <v>-</v>
      </c>
      <c r="K121" s="11" t="str">
        <f t="shared" si="69"/>
        <v>-</v>
      </c>
      <c r="L121" s="11">
        <f t="shared" si="69"/>
        <v>-5.1250270270270263E-3</v>
      </c>
      <c r="M121" s="11">
        <f t="shared" si="69"/>
        <v>-5.1250270270270263E-3</v>
      </c>
    </row>
    <row r="122" spans="1:13" x14ac:dyDescent="0.2">
      <c r="A122" s="13" t="s">
        <v>25</v>
      </c>
      <c r="B122" s="14" t="s">
        <v>122</v>
      </c>
      <c r="C122" s="11">
        <f t="shared" ref="C122:M122" si="70">IFERROR($BD27/C82,"-")</f>
        <v>-3.4570480565886386E-3</v>
      </c>
      <c r="D122" s="11">
        <f t="shared" si="70"/>
        <v>-3.4566699478656001E-3</v>
      </c>
      <c r="E122" s="11">
        <f t="shared" si="70"/>
        <v>-3.0188493011112172E-3</v>
      </c>
      <c r="F122" s="11">
        <f t="shared" si="70"/>
        <v>-3.0179460409215271E-3</v>
      </c>
      <c r="G122" s="11" t="str">
        <f t="shared" si="70"/>
        <v>-</v>
      </c>
      <c r="H122" s="11">
        <f t="shared" si="70"/>
        <v>9093837239831784</v>
      </c>
      <c r="I122" s="11">
        <f t="shared" si="70"/>
        <v>-5.1250270270270263E-3</v>
      </c>
      <c r="J122" s="11" t="str">
        <f t="shared" si="70"/>
        <v>-</v>
      </c>
      <c r="K122" s="11" t="str">
        <f t="shared" si="70"/>
        <v>-</v>
      </c>
      <c r="L122" s="11">
        <f t="shared" si="70"/>
        <v>-5.1250270270270263E-3</v>
      </c>
      <c r="M122" s="11">
        <f t="shared" si="70"/>
        <v>-5.1250270270270263E-3</v>
      </c>
    </row>
    <row r="123" spans="1:13" x14ac:dyDescent="0.2">
      <c r="A123" s="13" t="s">
        <v>26</v>
      </c>
      <c r="B123" s="14" t="s">
        <v>123</v>
      </c>
      <c r="C123" s="11">
        <f t="shared" ref="C123:M123" si="71">IFERROR($BD28/C83,"-")</f>
        <v>0</v>
      </c>
      <c r="D123" s="11">
        <f t="shared" si="71"/>
        <v>0</v>
      </c>
      <c r="E123" s="11">
        <f t="shared" si="71"/>
        <v>0</v>
      </c>
      <c r="F123" s="11">
        <f t="shared" si="71"/>
        <v>0</v>
      </c>
      <c r="G123" s="11" t="str">
        <f t="shared" si="71"/>
        <v>-</v>
      </c>
      <c r="H123" s="11">
        <f t="shared" si="71"/>
        <v>0</v>
      </c>
      <c r="I123" s="11">
        <f t="shared" si="71"/>
        <v>0</v>
      </c>
      <c r="J123" s="11" t="str">
        <f t="shared" si="71"/>
        <v>-</v>
      </c>
      <c r="K123" s="11" t="str">
        <f t="shared" si="71"/>
        <v>-</v>
      </c>
      <c r="L123" s="11">
        <f t="shared" si="71"/>
        <v>0</v>
      </c>
      <c r="M123" s="11">
        <f t="shared" si="71"/>
        <v>0</v>
      </c>
    </row>
    <row r="124" spans="1:13" x14ac:dyDescent="0.2">
      <c r="A124" s="59" t="s">
        <v>27</v>
      </c>
      <c r="B124" t="s">
        <v>103</v>
      </c>
      <c r="C124" s="11">
        <f t="shared" ref="C124:M124" si="72">IFERROR($BD29/C84,"-")</f>
        <v>0</v>
      </c>
      <c r="D124" s="11">
        <f t="shared" si="72"/>
        <v>0</v>
      </c>
      <c r="E124" s="11">
        <f t="shared" si="72"/>
        <v>0</v>
      </c>
      <c r="F124" s="11">
        <f t="shared" si="72"/>
        <v>0</v>
      </c>
      <c r="G124" s="11" t="str">
        <f t="shared" si="72"/>
        <v>-</v>
      </c>
      <c r="H124" s="11">
        <f t="shared" si="72"/>
        <v>0</v>
      </c>
      <c r="I124" s="11">
        <f t="shared" si="72"/>
        <v>0</v>
      </c>
      <c r="J124" s="11" t="str">
        <f t="shared" si="72"/>
        <v>-</v>
      </c>
      <c r="K124" s="11" t="str">
        <f t="shared" si="72"/>
        <v>-</v>
      </c>
      <c r="L124" s="11">
        <f t="shared" si="72"/>
        <v>0</v>
      </c>
      <c r="M124" s="11">
        <f t="shared" si="72"/>
        <v>0</v>
      </c>
    </row>
    <row r="126" spans="1:13" x14ac:dyDescent="0.2">
      <c r="C126" s="53"/>
    </row>
    <row r="128" spans="1:13" x14ac:dyDescent="0.2">
      <c r="C128" s="38"/>
      <c r="D128" s="28"/>
      <c r="E128" s="28"/>
      <c r="F128" s="28"/>
      <c r="G128" s="28"/>
      <c r="H128" s="28"/>
      <c r="I128" s="28"/>
      <c r="J128" s="39"/>
      <c r="K128" s="28"/>
      <c r="L128" s="28"/>
      <c r="M128" s="28"/>
    </row>
    <row r="129" spans="1:19" ht="78.75" customHeight="1" x14ac:dyDescent="0.2">
      <c r="A129" s="59"/>
      <c r="B129" s="40" t="s">
        <v>197</v>
      </c>
      <c r="C129" s="9" t="s">
        <v>198</v>
      </c>
      <c r="D129" s="9"/>
      <c r="E129" s="41" t="s">
        <v>170</v>
      </c>
      <c r="F129" s="41" t="s">
        <v>171</v>
      </c>
      <c r="G129" s="41" t="s">
        <v>172</v>
      </c>
      <c r="H129" s="41" t="s">
        <v>173</v>
      </c>
      <c r="I129" s="41" t="s">
        <v>174</v>
      </c>
      <c r="J129" s="41" t="s">
        <v>175</v>
      </c>
      <c r="K129" s="41" t="s">
        <v>176</v>
      </c>
      <c r="L129" s="41" t="s">
        <v>177</v>
      </c>
      <c r="M129" s="41" t="s">
        <v>178</v>
      </c>
      <c r="N129" s="41" t="s">
        <v>179</v>
      </c>
      <c r="O129" s="41" t="s">
        <v>180</v>
      </c>
      <c r="P129" s="42" t="s">
        <v>181</v>
      </c>
      <c r="Q129" s="42" t="s">
        <v>182</v>
      </c>
      <c r="R129" s="43" t="s">
        <v>183</v>
      </c>
      <c r="S129" s="43" t="s">
        <v>184</v>
      </c>
    </row>
    <row r="130" spans="1:19" x14ac:dyDescent="0.2">
      <c r="A130" s="59"/>
      <c r="B130" s="6" t="s">
        <v>222</v>
      </c>
      <c r="C130" s="45">
        <f t="shared" ref="C130:C133" si="73">BE5</f>
        <v>3.4224306102193776</v>
      </c>
      <c r="D130" s="57"/>
      <c r="E130" s="46">
        <f t="shared" ref="E130:E133" si="74">IFERROR(-1/C100,"-")</f>
        <v>514.11752626715497</v>
      </c>
      <c r="F130" s="46">
        <f t="shared" ref="F130:F133" si="75">IFERROR(-1/D100,"-")</f>
        <v>411.74646634039499</v>
      </c>
      <c r="G130" s="46">
        <f t="shared" ref="G130:G133" si="76">IFERROR(-1/E100,"-")</f>
        <v>1256.1689311749203</v>
      </c>
      <c r="H130" s="46">
        <f t="shared" ref="H130:H133" si="77">IFERROR(-1/F100,"-")</f>
        <v>949.04171942913854</v>
      </c>
      <c r="I130" s="46">
        <f t="shared" ref="I130:I133" si="78">IFERROR(-1/G100,"-")</f>
        <v>-9.9466100824805783E-7</v>
      </c>
      <c r="J130" s="46">
        <f t="shared" ref="J130:J133" si="79">IFERROR(-1/H100,"-")</f>
        <v>-9.9467127547923797E-7</v>
      </c>
      <c r="K130" s="46">
        <f t="shared" ref="K130:K133" si="80">IFERROR(-1/I100,"-")</f>
        <v>584.28077620726242</v>
      </c>
      <c r="L130" s="46">
        <f t="shared" ref="L130:L133" si="81">IFERROR(-1/J100,"-")</f>
        <v>1667.9239525971693</v>
      </c>
      <c r="M130" s="46">
        <f t="shared" ref="M130:M133" si="82">IFERROR(-1/K100,"-")</f>
        <v>1360.788184774862</v>
      </c>
      <c r="N130" s="46">
        <f t="shared" ref="N130:N133" si="83">IFERROR(-1/L100,"-")</f>
        <v>-1083.6431763899068</v>
      </c>
      <c r="O130" s="46">
        <f t="shared" ref="O130:O133" si="84">IFERROR(-1/M100,"-")</f>
        <v>-776.50740856759955</v>
      </c>
      <c r="P130" s="47">
        <f t="shared" ref="P130:S130" si="85">IFERROR($C130*N60, "-")</f>
        <v>0.14369656730209809</v>
      </c>
      <c r="Q130" s="47">
        <f t="shared" si="85"/>
        <v>-0.66471576713782099</v>
      </c>
      <c r="R130" s="48">
        <f t="shared" si="85"/>
        <v>8.726284267086484E-3</v>
      </c>
      <c r="S130" s="48">
        <f t="shared" si="85"/>
        <v>8.726284267086484E-3</v>
      </c>
    </row>
    <row r="131" spans="1:19" x14ac:dyDescent="0.2">
      <c r="A131" s="59"/>
      <c r="B131" s="6" t="s">
        <v>223</v>
      </c>
      <c r="C131" s="45">
        <f t="shared" si="73"/>
        <v>-3.103758651727242</v>
      </c>
      <c r="D131" s="57"/>
      <c r="E131" s="46">
        <f t="shared" si="74"/>
        <v>457.99062664887185</v>
      </c>
      <c r="F131" s="46">
        <f t="shared" si="75"/>
        <v>365.60725038021053</v>
      </c>
      <c r="G131" s="46">
        <f t="shared" si="76"/>
        <v>1127.7507061050933</v>
      </c>
      <c r="H131" s="46">
        <f t="shared" si="77"/>
        <v>850.60833669573856</v>
      </c>
      <c r="I131" s="46">
        <f t="shared" si="78"/>
        <v>5.9635618734287224E-6</v>
      </c>
      <c r="J131" s="46">
        <f t="shared" si="79"/>
        <v>5.9634687627609292E-6</v>
      </c>
      <c r="K131" s="46">
        <f t="shared" si="80"/>
        <v>521.68285794096664</v>
      </c>
      <c r="L131" s="46">
        <f t="shared" si="81"/>
        <v>1493.3657218454016</v>
      </c>
      <c r="M131" s="46">
        <f t="shared" si="82"/>
        <v>1216.2155930394179</v>
      </c>
      <c r="N131" s="46">
        <f t="shared" si="83"/>
        <v>-971.68286390443518</v>
      </c>
      <c r="O131" s="46">
        <f t="shared" si="84"/>
        <v>-694.53273509845121</v>
      </c>
      <c r="P131" s="47">
        <f t="shared" ref="P131:S131" si="86">IFERROR($C131*N61, "-")</f>
        <v>-0.20861696514479056</v>
      </c>
      <c r="Q131" s="47">
        <f t="shared" si="86"/>
        <v>-0.9380933610602441</v>
      </c>
      <c r="R131" s="48">
        <f t="shared" si="86"/>
        <v>7.8845029330519255E-3</v>
      </c>
      <c r="S131" s="48">
        <f t="shared" si="86"/>
        <v>7.8845029330519255E-3</v>
      </c>
    </row>
    <row r="132" spans="1:19" x14ac:dyDescent="0.2">
      <c r="A132" s="59"/>
      <c r="B132" s="6" t="s">
        <v>224</v>
      </c>
      <c r="C132" s="45">
        <f t="shared" si="73"/>
        <v>-304.75726084173954</v>
      </c>
      <c r="D132" s="57"/>
      <c r="E132" s="46">
        <f t="shared" si="74"/>
        <v>-27207.813976167985</v>
      </c>
      <c r="F132" s="46">
        <f t="shared" si="75"/>
        <v>-34823.301740164512</v>
      </c>
      <c r="G132" s="46" t="str">
        <f t="shared" si="76"/>
        <v>-</v>
      </c>
      <c r="H132" s="46">
        <f t="shared" si="77"/>
        <v>17517.965440525757</v>
      </c>
      <c r="I132" s="46">
        <f t="shared" si="78"/>
        <v>2.5093408100447991E-3</v>
      </c>
      <c r="J132" s="46">
        <f t="shared" si="79"/>
        <v>2.5093530003298323E-3</v>
      </c>
      <c r="K132" s="46">
        <f t="shared" si="80"/>
        <v>-3108.8288178465855</v>
      </c>
      <c r="L132" s="46">
        <f t="shared" si="81"/>
        <v>-17305.333790284894</v>
      </c>
      <c r="M132" s="46">
        <f t="shared" si="82"/>
        <v>-17305.333790285753</v>
      </c>
      <c r="N132" s="46">
        <f t="shared" si="83"/>
        <v>14196.504972438312</v>
      </c>
      <c r="O132" s="46">
        <f t="shared" si="84"/>
        <v>14196.504972439167</v>
      </c>
      <c r="P132" s="47">
        <f t="shared" ref="P132:S132" si="87">IFERROR($C132*N62, "-")</f>
        <v>-113.44360466888122</v>
      </c>
      <c r="Q132" s="47">
        <f t="shared" si="87"/>
        <v>-113.44360466888332</v>
      </c>
      <c r="R132" s="48">
        <f t="shared" si="87"/>
        <v>32.979362447810303</v>
      </c>
      <c r="S132" s="48">
        <f t="shared" si="87"/>
        <v>32.979362447810303</v>
      </c>
    </row>
    <row r="133" spans="1:19" x14ac:dyDescent="0.2">
      <c r="A133" s="59"/>
      <c r="B133" s="6" t="s">
        <v>225</v>
      </c>
      <c r="C133" s="45" t="str">
        <f t="shared" si="73"/>
        <v>-</v>
      </c>
      <c r="D133" s="57"/>
      <c r="E133" s="46" t="str">
        <f t="shared" si="74"/>
        <v>-</v>
      </c>
      <c r="F133" s="46" t="str">
        <f t="shared" si="75"/>
        <v>-</v>
      </c>
      <c r="G133" s="46" t="str">
        <f t="shared" si="76"/>
        <v>-</v>
      </c>
      <c r="H133" s="46" t="str">
        <f t="shared" si="77"/>
        <v>-</v>
      </c>
      <c r="I133" s="46" t="str">
        <f t="shared" si="78"/>
        <v>-</v>
      </c>
      <c r="J133" s="46" t="str">
        <f t="shared" si="79"/>
        <v>-</v>
      </c>
      <c r="K133" s="46" t="str">
        <f t="shared" si="80"/>
        <v>-</v>
      </c>
      <c r="L133" s="46" t="str">
        <f t="shared" si="81"/>
        <v>-</v>
      </c>
      <c r="M133" s="46" t="str">
        <f t="shared" si="82"/>
        <v>-</v>
      </c>
      <c r="N133" s="46" t="str">
        <f t="shared" si="83"/>
        <v>-</v>
      </c>
      <c r="O133" s="46" t="str">
        <f t="shared" si="84"/>
        <v>-</v>
      </c>
      <c r="P133" s="47" t="str">
        <f t="shared" ref="P133:S133" si="88">IFERROR($C133*N63, "-")</f>
        <v>-</v>
      </c>
      <c r="Q133" s="47" t="str">
        <f t="shared" si="88"/>
        <v>-</v>
      </c>
      <c r="R133" s="48" t="str">
        <f t="shared" si="88"/>
        <v>-</v>
      </c>
      <c r="S133" s="48" t="str">
        <f t="shared" si="88"/>
        <v>-</v>
      </c>
    </row>
    <row r="134" spans="1:19" x14ac:dyDescent="0.2">
      <c r="A134" s="59"/>
      <c r="B134" t="s">
        <v>199</v>
      </c>
      <c r="C134" s="45">
        <f t="shared" ref="C134:C154" si="89">BE9</f>
        <v>452.22267444489671</v>
      </c>
      <c r="D134" s="57"/>
      <c r="E134" s="46">
        <f t="shared" ref="E134:E154" si="90">IFERROR(-1/C104,"-")</f>
        <v>69696.558585447492</v>
      </c>
      <c r="F134" s="46">
        <f t="shared" ref="F134:F154" si="91">IFERROR(-1/D104,"-")</f>
        <v>15600.461267127408</v>
      </c>
      <c r="G134" s="46">
        <f t="shared" ref="G134:G154" si="92">IFERROR(-1/E104,"-")</f>
        <v>246909.05802016918</v>
      </c>
      <c r="H134" s="46">
        <f t="shared" ref="H134:H154" si="93">IFERROR(-1/F104,"-")</f>
        <v>84625.559625558948</v>
      </c>
      <c r="I134" s="46">
        <f t="shared" ref="I134:I154" si="94">IFERROR(-1/G104,"-")</f>
        <v>-3.5593994482883376E-4</v>
      </c>
      <c r="J134" s="46">
        <f t="shared" ref="J134:J154" si="95">IFERROR(-1/H104,"-")</f>
        <v>-3.5579523356876199E-4</v>
      </c>
      <c r="K134" s="46">
        <f t="shared" ref="K134:K154" si="96">IFERROR(-1/I104,"-")</f>
        <v>277843.5309546421</v>
      </c>
      <c r="L134" s="46">
        <f t="shared" ref="L134:L154" si="97">IFERROR(-1/J104,"-")</f>
        <v>262510.64948818734</v>
      </c>
      <c r="M134" s="46">
        <f t="shared" ref="M134:M154" si="98">IFERROR(-1/K104,"-")</f>
        <v>100226.02053689111</v>
      </c>
      <c r="N134" s="46">
        <f t="shared" ref="N134:N154" si="99">IFERROR(-1/L104,"-")</f>
        <v>15332.881466454757</v>
      </c>
      <c r="O134" s="46">
        <f t="shared" ref="O134:O154" si="100">IFERROR(-1/M104,"-")</f>
        <v>177617.51041775095</v>
      </c>
      <c r="P134" s="47">
        <f t="shared" ref="P134:P154" si="101">IFERROR($C134*N64, "-")</f>
        <v>56.074888074888094</v>
      </c>
      <c r="Q134" s="47">
        <f t="shared" ref="Q134:Q154" si="102">IFERROR($C134*O64, "-")</f>
        <v>-371.07203907203962</v>
      </c>
      <c r="R134" s="48">
        <f t="shared" ref="R134:R154" si="103">IFERROR($C134*P64, "-")</f>
        <v>0.26369601591825931</v>
      </c>
      <c r="S134" s="48">
        <f t="shared" ref="S134:S154" si="104">IFERROR($C134*Q64, "-")</f>
        <v>0.26369601591825931</v>
      </c>
    </row>
    <row r="135" spans="1:19" x14ac:dyDescent="0.2">
      <c r="A135" s="13"/>
      <c r="B135" s="31" t="s">
        <v>200</v>
      </c>
      <c r="C135" s="45">
        <f t="shared" si="89"/>
        <v>-452.22267444489671</v>
      </c>
      <c r="D135" s="57"/>
      <c r="E135" s="46">
        <f t="shared" si="90"/>
        <v>69696.558585447492</v>
      </c>
      <c r="F135" s="46">
        <f t="shared" si="91"/>
        <v>15600.461267127408</v>
      </c>
      <c r="G135" s="46">
        <f t="shared" si="92"/>
        <v>246909.05802016918</v>
      </c>
      <c r="H135" s="46">
        <f t="shared" si="93"/>
        <v>84625.559625558948</v>
      </c>
      <c r="I135" s="46">
        <f t="shared" si="94"/>
        <v>-3.5593994482883376E-4</v>
      </c>
      <c r="J135" s="46">
        <f t="shared" si="95"/>
        <v>-3.5579523356876199E-4</v>
      </c>
      <c r="K135" s="46">
        <f t="shared" si="96"/>
        <v>277843.5309546421</v>
      </c>
      <c r="L135" s="46" t="str">
        <f t="shared" si="97"/>
        <v>-</v>
      </c>
      <c r="M135" s="46" t="str">
        <f t="shared" si="98"/>
        <v>-</v>
      </c>
      <c r="N135" s="46" t="str">
        <f t="shared" si="99"/>
        <v>-</v>
      </c>
      <c r="O135" s="46" t="str">
        <f t="shared" si="100"/>
        <v>-</v>
      </c>
      <c r="P135" s="47">
        <f t="shared" si="101"/>
        <v>56.074888074888094</v>
      </c>
      <c r="Q135" s="47">
        <f t="shared" si="102"/>
        <v>-371.07203907203962</v>
      </c>
      <c r="R135" s="48">
        <f t="shared" si="103"/>
        <v>0.26369601591825931</v>
      </c>
      <c r="S135" s="48">
        <f t="shared" si="104"/>
        <v>0.26369601591825931</v>
      </c>
    </row>
    <row r="136" spans="1:19" x14ac:dyDescent="0.2">
      <c r="A136" s="59"/>
      <c r="B136" t="s">
        <v>201</v>
      </c>
      <c r="C136" s="45" t="str">
        <f t="shared" si="89"/>
        <v>-</v>
      </c>
      <c r="D136" s="57"/>
      <c r="E136" s="46" t="str">
        <f t="shared" si="90"/>
        <v>-</v>
      </c>
      <c r="F136" s="46" t="str">
        <f t="shared" si="91"/>
        <v>-</v>
      </c>
      <c r="G136" s="46" t="str">
        <f t="shared" si="92"/>
        <v>-</v>
      </c>
      <c r="H136" s="46" t="str">
        <f t="shared" si="93"/>
        <v>-</v>
      </c>
      <c r="I136" s="46" t="str">
        <f t="shared" si="94"/>
        <v>-</v>
      </c>
      <c r="J136" s="46" t="str">
        <f t="shared" si="95"/>
        <v>-</v>
      </c>
      <c r="K136" s="46" t="str">
        <f t="shared" si="96"/>
        <v>-</v>
      </c>
      <c r="L136" s="46" t="str">
        <f t="shared" si="97"/>
        <v>-</v>
      </c>
      <c r="M136" s="46" t="str">
        <f t="shared" si="98"/>
        <v>-</v>
      </c>
      <c r="N136" s="46" t="str">
        <f t="shared" si="99"/>
        <v>-</v>
      </c>
      <c r="O136" s="46" t="str">
        <f t="shared" si="100"/>
        <v>-</v>
      </c>
      <c r="P136" s="47" t="str">
        <f t="shared" si="101"/>
        <v>-</v>
      </c>
      <c r="Q136" s="47" t="str">
        <f t="shared" si="102"/>
        <v>-</v>
      </c>
      <c r="R136" s="48" t="str">
        <f t="shared" si="103"/>
        <v>-</v>
      </c>
      <c r="S136" s="48" t="str">
        <f t="shared" si="104"/>
        <v>-</v>
      </c>
    </row>
    <row r="137" spans="1:19" x14ac:dyDescent="0.2">
      <c r="A137" s="59"/>
      <c r="B137" t="s">
        <v>202</v>
      </c>
      <c r="C137" s="45" t="str">
        <f t="shared" si="89"/>
        <v>-</v>
      </c>
      <c r="D137" s="57"/>
      <c r="E137" s="46" t="str">
        <f t="shared" si="90"/>
        <v>-</v>
      </c>
      <c r="F137" s="46" t="str">
        <f t="shared" si="91"/>
        <v>-</v>
      </c>
      <c r="G137" s="46" t="str">
        <f t="shared" si="92"/>
        <v>-</v>
      </c>
      <c r="H137" s="46" t="str">
        <f t="shared" si="93"/>
        <v>-</v>
      </c>
      <c r="I137" s="46" t="str">
        <f t="shared" si="94"/>
        <v>-</v>
      </c>
      <c r="J137" s="46" t="str">
        <f t="shared" si="95"/>
        <v>-</v>
      </c>
      <c r="K137" s="46" t="str">
        <f t="shared" si="96"/>
        <v>-</v>
      </c>
      <c r="L137" s="46" t="str">
        <f t="shared" si="97"/>
        <v>-</v>
      </c>
      <c r="M137" s="46" t="str">
        <f t="shared" si="98"/>
        <v>-</v>
      </c>
      <c r="N137" s="46" t="str">
        <f t="shared" si="99"/>
        <v>-</v>
      </c>
      <c r="O137" s="46" t="str">
        <f t="shared" si="100"/>
        <v>-</v>
      </c>
      <c r="P137" s="47" t="str">
        <f t="shared" si="101"/>
        <v>-</v>
      </c>
      <c r="Q137" s="47" t="str">
        <f t="shared" si="102"/>
        <v>-</v>
      </c>
      <c r="R137" s="48" t="str">
        <f t="shared" si="103"/>
        <v>-</v>
      </c>
      <c r="S137" s="48" t="str">
        <f t="shared" si="104"/>
        <v>-</v>
      </c>
    </row>
    <row r="138" spans="1:19" x14ac:dyDescent="0.2">
      <c r="A138" s="59"/>
      <c r="B138" t="s">
        <v>203</v>
      </c>
      <c r="C138" s="45" t="str">
        <f t="shared" si="89"/>
        <v>-</v>
      </c>
      <c r="D138" s="57"/>
      <c r="E138" s="46" t="str">
        <f t="shared" si="90"/>
        <v>-</v>
      </c>
      <c r="F138" s="46" t="str">
        <f t="shared" si="91"/>
        <v>-</v>
      </c>
      <c r="G138" s="46" t="str">
        <f t="shared" si="92"/>
        <v>-</v>
      </c>
      <c r="H138" s="46" t="str">
        <f t="shared" si="93"/>
        <v>-</v>
      </c>
      <c r="I138" s="46" t="str">
        <f t="shared" si="94"/>
        <v>-</v>
      </c>
      <c r="J138" s="46" t="str">
        <f t="shared" si="95"/>
        <v>-</v>
      </c>
      <c r="K138" s="46" t="str">
        <f t="shared" si="96"/>
        <v>-</v>
      </c>
      <c r="L138" s="46" t="str">
        <f t="shared" si="97"/>
        <v>-</v>
      </c>
      <c r="M138" s="46" t="str">
        <f t="shared" si="98"/>
        <v>-</v>
      </c>
      <c r="N138" s="46" t="str">
        <f t="shared" si="99"/>
        <v>-</v>
      </c>
      <c r="O138" s="46" t="str">
        <f t="shared" si="100"/>
        <v>-</v>
      </c>
      <c r="P138" s="47" t="str">
        <f t="shared" si="101"/>
        <v>-</v>
      </c>
      <c r="Q138" s="47" t="str">
        <f t="shared" si="102"/>
        <v>-</v>
      </c>
      <c r="R138" s="48" t="str">
        <f t="shared" si="103"/>
        <v>-</v>
      </c>
      <c r="S138" s="48" t="str">
        <f t="shared" si="104"/>
        <v>-</v>
      </c>
    </row>
    <row r="139" spans="1:19" x14ac:dyDescent="0.2">
      <c r="A139" s="59"/>
      <c r="B139" t="s">
        <v>204</v>
      </c>
      <c r="C139" s="45" t="str">
        <f t="shared" si="89"/>
        <v>-</v>
      </c>
      <c r="D139" s="57"/>
      <c r="E139" s="46" t="str">
        <f t="shared" si="90"/>
        <v>-</v>
      </c>
      <c r="F139" s="46" t="str">
        <f t="shared" si="91"/>
        <v>-</v>
      </c>
      <c r="G139" s="46" t="str">
        <f t="shared" si="92"/>
        <v>-</v>
      </c>
      <c r="H139" s="46" t="str">
        <f t="shared" si="93"/>
        <v>-</v>
      </c>
      <c r="I139" s="46" t="str">
        <f t="shared" si="94"/>
        <v>-</v>
      </c>
      <c r="J139" s="46" t="str">
        <f t="shared" si="95"/>
        <v>-</v>
      </c>
      <c r="K139" s="46" t="str">
        <f t="shared" si="96"/>
        <v>-</v>
      </c>
      <c r="L139" s="46" t="str">
        <f t="shared" si="97"/>
        <v>-</v>
      </c>
      <c r="M139" s="46" t="str">
        <f t="shared" si="98"/>
        <v>-</v>
      </c>
      <c r="N139" s="46" t="str">
        <f t="shared" si="99"/>
        <v>-</v>
      </c>
      <c r="O139" s="46" t="str">
        <f t="shared" si="100"/>
        <v>-</v>
      </c>
      <c r="P139" s="47" t="str">
        <f t="shared" si="101"/>
        <v>-</v>
      </c>
      <c r="Q139" s="47" t="str">
        <f t="shared" si="102"/>
        <v>-</v>
      </c>
      <c r="R139" s="48" t="str">
        <f t="shared" si="103"/>
        <v>-</v>
      </c>
      <c r="S139" s="48" t="str">
        <f t="shared" si="104"/>
        <v>-</v>
      </c>
    </row>
    <row r="140" spans="1:19" x14ac:dyDescent="0.2">
      <c r="A140" s="59"/>
      <c r="B140" t="s">
        <v>205</v>
      </c>
      <c r="C140" s="45" t="str">
        <f t="shared" si="89"/>
        <v>-</v>
      </c>
      <c r="D140" s="57"/>
      <c r="E140" s="46" t="str">
        <f t="shared" si="90"/>
        <v>-</v>
      </c>
      <c r="F140" s="46" t="str">
        <f t="shared" si="91"/>
        <v>-</v>
      </c>
      <c r="G140" s="46" t="str">
        <f t="shared" si="92"/>
        <v>-</v>
      </c>
      <c r="H140" s="46" t="str">
        <f t="shared" si="93"/>
        <v>-</v>
      </c>
      <c r="I140" s="46" t="str">
        <f t="shared" si="94"/>
        <v>-</v>
      </c>
      <c r="J140" s="46" t="str">
        <f t="shared" si="95"/>
        <v>-</v>
      </c>
      <c r="K140" s="46" t="str">
        <f t="shared" si="96"/>
        <v>-</v>
      </c>
      <c r="L140" s="46" t="str">
        <f t="shared" si="97"/>
        <v>-</v>
      </c>
      <c r="M140" s="46" t="str">
        <f t="shared" si="98"/>
        <v>-</v>
      </c>
      <c r="N140" s="46" t="str">
        <f t="shared" si="99"/>
        <v>-</v>
      </c>
      <c r="O140" s="46" t="str">
        <f t="shared" si="100"/>
        <v>-</v>
      </c>
      <c r="P140" s="47" t="str">
        <f t="shared" si="101"/>
        <v>-</v>
      </c>
      <c r="Q140" s="47" t="str">
        <f t="shared" si="102"/>
        <v>-</v>
      </c>
      <c r="R140" s="48" t="str">
        <f t="shared" si="103"/>
        <v>-</v>
      </c>
      <c r="S140" s="48" t="str">
        <f t="shared" si="104"/>
        <v>-</v>
      </c>
    </row>
    <row r="141" spans="1:19" x14ac:dyDescent="0.2">
      <c r="A141" s="59"/>
      <c r="B141" t="s">
        <v>206</v>
      </c>
      <c r="C141" s="45">
        <f t="shared" si="89"/>
        <v>-305073.37014552002</v>
      </c>
      <c r="D141" s="57"/>
      <c r="E141" s="46">
        <f t="shared" si="90"/>
        <v>-12102870.740413068</v>
      </c>
      <c r="F141" s="46">
        <f t="shared" si="91"/>
        <v>64092864.333869152</v>
      </c>
      <c r="G141" s="46">
        <f t="shared" si="92"/>
        <v>-48094816.803441226</v>
      </c>
      <c r="H141" s="46">
        <f t="shared" si="93"/>
        <v>180484456.51177871</v>
      </c>
      <c r="I141" s="46">
        <f t="shared" si="94"/>
        <v>-0.5351291985722566</v>
      </c>
      <c r="J141" s="46">
        <f t="shared" si="95"/>
        <v>-0.53522072059001302</v>
      </c>
      <c r="K141" s="46">
        <f t="shared" si="96"/>
        <v>-92446383.355196923</v>
      </c>
      <c r="L141" s="46" t="str">
        <f t="shared" si="97"/>
        <v>-</v>
      </c>
      <c r="M141" s="46" t="str">
        <f t="shared" si="98"/>
        <v>-</v>
      </c>
      <c r="N141" s="46" t="str">
        <f t="shared" si="99"/>
        <v>-</v>
      </c>
      <c r="O141" s="46" t="str">
        <f t="shared" si="100"/>
        <v>-</v>
      </c>
      <c r="P141" s="47">
        <f t="shared" si="101"/>
        <v>601632.1425302641</v>
      </c>
      <c r="Q141" s="47">
        <f t="shared" si="102"/>
        <v>601632.1425302641</v>
      </c>
      <c r="R141" s="48">
        <f t="shared" si="103"/>
        <v>1804.7835504438278</v>
      </c>
      <c r="S141" s="48">
        <f t="shared" si="104"/>
        <v>1804.7835504438278</v>
      </c>
    </row>
    <row r="142" spans="1:19" x14ac:dyDescent="0.2">
      <c r="A142" s="59"/>
      <c r="B142" t="s">
        <v>207</v>
      </c>
      <c r="C142" s="45">
        <f t="shared" si="89"/>
        <v>-358.6414661263135</v>
      </c>
      <c r="D142" s="57"/>
      <c r="E142" s="46">
        <f t="shared" si="90"/>
        <v>36599.361618190291</v>
      </c>
      <c r="F142" s="46">
        <f t="shared" si="91"/>
        <v>36631.997991612341</v>
      </c>
      <c r="G142" s="46">
        <f t="shared" si="92"/>
        <v>138672.3092924004</v>
      </c>
      <c r="H142" s="46">
        <f t="shared" si="93"/>
        <v>138793.20733064885</v>
      </c>
      <c r="I142" s="46">
        <f t="shared" si="94"/>
        <v>2.3676433669260841E-3</v>
      </c>
      <c r="J142" s="46">
        <f t="shared" si="95"/>
        <v>2.3668543557777478E-3</v>
      </c>
      <c r="K142" s="46">
        <f t="shared" si="96"/>
        <v>207821.97037621486</v>
      </c>
      <c r="L142" s="46" t="str">
        <f t="shared" si="97"/>
        <v>-</v>
      </c>
      <c r="M142" s="46" t="str">
        <f t="shared" si="98"/>
        <v>-</v>
      </c>
      <c r="N142" s="46" t="str">
        <f t="shared" si="99"/>
        <v>-</v>
      </c>
      <c r="O142" s="46" t="str">
        <f t="shared" si="100"/>
        <v>-</v>
      </c>
      <c r="P142" s="47">
        <f t="shared" si="101"/>
        <v>30.33357242766569</v>
      </c>
      <c r="Q142" s="47">
        <f t="shared" si="102"/>
        <v>30.33357242766569</v>
      </c>
      <c r="R142" s="48">
        <f t="shared" si="103"/>
        <v>0.76003012588337926</v>
      </c>
      <c r="S142" s="48">
        <f t="shared" si="104"/>
        <v>0.76003012588337926</v>
      </c>
    </row>
    <row r="143" spans="1:19" x14ac:dyDescent="0.2">
      <c r="A143" s="59"/>
      <c r="B143" t="s">
        <v>208</v>
      </c>
      <c r="C143" s="45" t="str">
        <f t="shared" si="89"/>
        <v>-</v>
      </c>
      <c r="D143" s="57"/>
      <c r="E143" s="46" t="str">
        <f t="shared" si="90"/>
        <v>-</v>
      </c>
      <c r="F143" s="46" t="str">
        <f t="shared" si="91"/>
        <v>-</v>
      </c>
      <c r="G143" s="46" t="str">
        <f t="shared" si="92"/>
        <v>-</v>
      </c>
      <c r="H143" s="46" t="str">
        <f t="shared" si="93"/>
        <v>-</v>
      </c>
      <c r="I143" s="46" t="str">
        <f t="shared" si="94"/>
        <v>-</v>
      </c>
      <c r="J143" s="46" t="str">
        <f t="shared" si="95"/>
        <v>-</v>
      </c>
      <c r="K143" s="46" t="str">
        <f t="shared" si="96"/>
        <v>-</v>
      </c>
      <c r="L143" s="46" t="str">
        <f t="shared" si="97"/>
        <v>-</v>
      </c>
      <c r="M143" s="46" t="str">
        <f t="shared" si="98"/>
        <v>-</v>
      </c>
      <c r="N143" s="46" t="str">
        <f t="shared" si="99"/>
        <v>-</v>
      </c>
      <c r="O143" s="46" t="str">
        <f t="shared" si="100"/>
        <v>-</v>
      </c>
      <c r="P143" s="47" t="str">
        <f t="shared" si="101"/>
        <v>-</v>
      </c>
      <c r="Q143" s="47" t="str">
        <f t="shared" si="102"/>
        <v>-</v>
      </c>
      <c r="R143" s="48" t="str">
        <f t="shared" si="103"/>
        <v>-</v>
      </c>
      <c r="S143" s="48" t="str">
        <f t="shared" si="104"/>
        <v>-</v>
      </c>
    </row>
    <row r="144" spans="1:19" x14ac:dyDescent="0.2">
      <c r="A144" s="59"/>
      <c r="B144" t="s">
        <v>209</v>
      </c>
      <c r="C144" s="45" t="str">
        <f t="shared" si="89"/>
        <v>-</v>
      </c>
      <c r="D144" s="57"/>
      <c r="E144" s="46" t="str">
        <f t="shared" si="90"/>
        <v>-</v>
      </c>
      <c r="F144" s="46" t="str">
        <f t="shared" si="91"/>
        <v>-</v>
      </c>
      <c r="G144" s="46" t="str">
        <f t="shared" si="92"/>
        <v>-</v>
      </c>
      <c r="H144" s="46" t="str">
        <f t="shared" si="93"/>
        <v>-</v>
      </c>
      <c r="I144" s="46" t="str">
        <f t="shared" si="94"/>
        <v>-</v>
      </c>
      <c r="J144" s="46" t="str">
        <f t="shared" si="95"/>
        <v>-</v>
      </c>
      <c r="K144" s="46" t="str">
        <f t="shared" si="96"/>
        <v>-</v>
      </c>
      <c r="L144" s="46" t="str">
        <f t="shared" si="97"/>
        <v>-</v>
      </c>
      <c r="M144" s="46" t="str">
        <f t="shared" si="98"/>
        <v>-</v>
      </c>
      <c r="N144" s="46" t="str">
        <f t="shared" si="99"/>
        <v>-</v>
      </c>
      <c r="O144" s="46" t="str">
        <f t="shared" si="100"/>
        <v>-</v>
      </c>
      <c r="P144" s="47" t="str">
        <f t="shared" si="101"/>
        <v>-</v>
      </c>
      <c r="Q144" s="47" t="str">
        <f t="shared" si="102"/>
        <v>-</v>
      </c>
      <c r="R144" s="48" t="str">
        <f t="shared" si="103"/>
        <v>-</v>
      </c>
      <c r="S144" s="48" t="str">
        <f t="shared" si="104"/>
        <v>-</v>
      </c>
    </row>
    <row r="145" spans="1:19" x14ac:dyDescent="0.2">
      <c r="A145" s="13"/>
      <c r="B145" s="14" t="s">
        <v>210</v>
      </c>
      <c r="C145" s="45">
        <f t="shared" si="89"/>
        <v>284.96523424142254</v>
      </c>
      <c r="D145" s="57"/>
      <c r="E145" s="46">
        <f t="shared" si="90"/>
        <v>-6547.3612219309243</v>
      </c>
      <c r="F145" s="46">
        <f t="shared" si="91"/>
        <v>-102708.77755613578</v>
      </c>
      <c r="G145" s="46">
        <f t="shared" si="92"/>
        <v>-7533.0559671720039</v>
      </c>
      <c r="H145" s="46">
        <f t="shared" si="93"/>
        <v>-296003.39154222439</v>
      </c>
      <c r="I145" s="46" t="str">
        <f t="shared" si="94"/>
        <v>-</v>
      </c>
      <c r="J145" s="46">
        <f t="shared" si="95"/>
        <v>-1.1757529066453892E-14</v>
      </c>
      <c r="K145" s="46">
        <f t="shared" si="96"/>
        <v>342629.01088567195</v>
      </c>
      <c r="L145" s="46" t="str">
        <f t="shared" si="97"/>
        <v>-</v>
      </c>
      <c r="M145" s="46" t="str">
        <f t="shared" si="98"/>
        <v>-</v>
      </c>
      <c r="N145" s="46" t="str">
        <f t="shared" si="99"/>
        <v>-</v>
      </c>
      <c r="O145" s="46" t="str">
        <f t="shared" si="100"/>
        <v>-</v>
      </c>
      <c r="P145" s="47">
        <f t="shared" si="101"/>
        <v>-908.14313544394076</v>
      </c>
      <c r="Q145" s="47">
        <f t="shared" si="102"/>
        <v>-908.14313544394076</v>
      </c>
      <c r="R145" s="48">
        <f t="shared" si="103"/>
        <v>-1.4515516280064045</v>
      </c>
      <c r="S145" s="48">
        <f t="shared" si="104"/>
        <v>-1.4515516280064045</v>
      </c>
    </row>
    <row r="146" spans="1:19" x14ac:dyDescent="0.2">
      <c r="A146" s="59"/>
      <c r="B146" t="s">
        <v>211</v>
      </c>
      <c r="C146" s="45">
        <f t="shared" si="89"/>
        <v>-284.96523424142254</v>
      </c>
      <c r="D146" s="57"/>
      <c r="E146" s="46">
        <f t="shared" si="90"/>
        <v>-6547.3612219309243</v>
      </c>
      <c r="F146" s="46">
        <f t="shared" si="91"/>
        <v>-102708.77755613578</v>
      </c>
      <c r="G146" s="46">
        <f t="shared" si="92"/>
        <v>-7533.0559671720039</v>
      </c>
      <c r="H146" s="46">
        <f t="shared" si="93"/>
        <v>-296003.39154222439</v>
      </c>
      <c r="I146" s="46" t="str">
        <f t="shared" si="94"/>
        <v>-</v>
      </c>
      <c r="J146" s="46">
        <f t="shared" si="95"/>
        <v>-1.1757529066453892E-14</v>
      </c>
      <c r="K146" s="46">
        <f t="shared" si="96"/>
        <v>342629.01088567195</v>
      </c>
      <c r="L146" s="46">
        <f t="shared" si="97"/>
        <v>14949.2756883567</v>
      </c>
      <c r="M146" s="46">
        <f t="shared" si="98"/>
        <v>228456.62779139093</v>
      </c>
      <c r="N146" s="46">
        <f t="shared" si="99"/>
        <v>327679.73519731523</v>
      </c>
      <c r="O146" s="46">
        <f t="shared" si="100"/>
        <v>114172.38309428099</v>
      </c>
      <c r="P146" s="47">
        <f t="shared" si="101"/>
        <v>-908.14313544394076</v>
      </c>
      <c r="Q146" s="47">
        <f t="shared" si="102"/>
        <v>-908.14313544394076</v>
      </c>
      <c r="R146" s="48">
        <f t="shared" si="103"/>
        <v>-1.4515516280064045</v>
      </c>
      <c r="S146" s="48">
        <f t="shared" si="104"/>
        <v>-1.4515516280064045</v>
      </c>
    </row>
    <row r="147" spans="1:19" x14ac:dyDescent="0.2">
      <c r="A147" s="13"/>
      <c r="B147" s="14" t="s">
        <v>212</v>
      </c>
      <c r="C147" s="45">
        <f t="shared" si="89"/>
        <v>234.47758394297506</v>
      </c>
      <c r="D147" s="57"/>
      <c r="E147" s="46">
        <f t="shared" si="90"/>
        <v>-5384.3087600825356</v>
      </c>
      <c r="F147" s="46">
        <f t="shared" si="91"/>
        <v>-5377.659046139077</v>
      </c>
      <c r="G147" s="46">
        <f t="shared" si="92"/>
        <v>-6188.3323954229973</v>
      </c>
      <c r="H147" s="46">
        <f t="shared" si="93"/>
        <v>-6168.2904239332893</v>
      </c>
      <c r="I147" s="46" t="str">
        <f t="shared" si="94"/>
        <v>-</v>
      </c>
      <c r="J147" s="46">
        <f t="shared" si="95"/>
        <v>1.2888529827232998E-6</v>
      </c>
      <c r="K147" s="46">
        <f t="shared" si="96"/>
        <v>186262.23035077847</v>
      </c>
      <c r="L147" s="46">
        <f t="shared" si="97"/>
        <v>-114691.92144989737</v>
      </c>
      <c r="M147" s="46">
        <f t="shared" si="98"/>
        <v>-114691.92144990643</v>
      </c>
      <c r="N147" s="46">
        <f t="shared" si="99"/>
        <v>300954.15180067584</v>
      </c>
      <c r="O147" s="46">
        <f t="shared" si="100"/>
        <v>300954.15180068492</v>
      </c>
      <c r="P147" s="47">
        <f t="shared" si="101"/>
        <v>-122.39057751826464</v>
      </c>
      <c r="Q147" s="47">
        <f t="shared" si="102"/>
        <v>-122.39057751826464</v>
      </c>
      <c r="R147" s="48">
        <f t="shared" si="103"/>
        <v>0.68137712436700371</v>
      </c>
      <c r="S147" s="48">
        <f t="shared" si="104"/>
        <v>0.68137712436700371</v>
      </c>
    </row>
    <row r="148" spans="1:19" x14ac:dyDescent="0.2">
      <c r="A148" s="59"/>
      <c r="B148" t="s">
        <v>213</v>
      </c>
      <c r="C148" s="45">
        <f t="shared" si="89"/>
        <v>-234.47758394297506</v>
      </c>
      <c r="D148" s="57"/>
      <c r="E148" s="46">
        <f t="shared" si="90"/>
        <v>-5384.3087600825356</v>
      </c>
      <c r="F148" s="46">
        <f t="shared" si="91"/>
        <v>-5377.659046139077</v>
      </c>
      <c r="G148" s="46">
        <f t="shared" si="92"/>
        <v>-6188.3323954229973</v>
      </c>
      <c r="H148" s="46">
        <f t="shared" si="93"/>
        <v>-6168.2904239332893</v>
      </c>
      <c r="I148" s="46" t="str">
        <f t="shared" si="94"/>
        <v>-</v>
      </c>
      <c r="J148" s="46">
        <f t="shared" si="95"/>
        <v>1.2888529827232998E-6</v>
      </c>
      <c r="K148" s="46">
        <f t="shared" si="96"/>
        <v>186262.23035077847</v>
      </c>
      <c r="L148" s="46" t="str">
        <f t="shared" si="97"/>
        <v>-</v>
      </c>
      <c r="M148" s="46" t="str">
        <f t="shared" si="98"/>
        <v>-</v>
      </c>
      <c r="N148" s="46" t="str">
        <f t="shared" si="99"/>
        <v>-</v>
      </c>
      <c r="O148" s="46" t="str">
        <f t="shared" si="100"/>
        <v>-</v>
      </c>
      <c r="P148" s="47">
        <f t="shared" si="101"/>
        <v>-122.39057751826464</v>
      </c>
      <c r="Q148" s="47">
        <f t="shared" si="102"/>
        <v>-122.39057751826464</v>
      </c>
      <c r="R148" s="48">
        <f t="shared" si="103"/>
        <v>0.68137712436700371</v>
      </c>
      <c r="S148" s="48">
        <f t="shared" si="104"/>
        <v>0.68137712436700371</v>
      </c>
    </row>
    <row r="149" spans="1:19" x14ac:dyDescent="0.2">
      <c r="A149" s="59"/>
      <c r="B149" t="s">
        <v>214</v>
      </c>
      <c r="C149" s="45" t="str">
        <f t="shared" si="89"/>
        <v>-</v>
      </c>
      <c r="D149" s="57"/>
      <c r="E149" s="46" t="str">
        <f t="shared" si="90"/>
        <v>-</v>
      </c>
      <c r="F149" s="46" t="str">
        <f t="shared" si="91"/>
        <v>-</v>
      </c>
      <c r="G149" s="46" t="str">
        <f t="shared" si="92"/>
        <v>-</v>
      </c>
      <c r="H149" s="46" t="str">
        <f t="shared" si="93"/>
        <v>-</v>
      </c>
      <c r="I149" s="46" t="str">
        <f t="shared" si="94"/>
        <v>-</v>
      </c>
      <c r="J149" s="46" t="str">
        <f t="shared" si="95"/>
        <v>-</v>
      </c>
      <c r="K149" s="46" t="str">
        <f t="shared" si="96"/>
        <v>-</v>
      </c>
      <c r="L149" s="46" t="str">
        <f t="shared" si="97"/>
        <v>-</v>
      </c>
      <c r="M149" s="46" t="str">
        <f t="shared" si="98"/>
        <v>-</v>
      </c>
      <c r="N149" s="46" t="str">
        <f t="shared" si="99"/>
        <v>-</v>
      </c>
      <c r="O149" s="46" t="str">
        <f t="shared" si="100"/>
        <v>-</v>
      </c>
      <c r="P149" s="47" t="str">
        <f t="shared" si="101"/>
        <v>-</v>
      </c>
      <c r="Q149" s="47" t="str">
        <f t="shared" si="102"/>
        <v>-</v>
      </c>
      <c r="R149" s="48" t="str">
        <f t="shared" si="103"/>
        <v>-</v>
      </c>
      <c r="S149" s="48" t="str">
        <f t="shared" si="104"/>
        <v>-</v>
      </c>
    </row>
    <row r="150" spans="1:19" x14ac:dyDescent="0.2">
      <c r="A150" s="59"/>
      <c r="B150" t="s">
        <v>215</v>
      </c>
      <c r="C150" s="45" t="str">
        <f t="shared" si="89"/>
        <v>-</v>
      </c>
      <c r="D150" s="57"/>
      <c r="E150" s="46" t="str">
        <f t="shared" si="90"/>
        <v>-</v>
      </c>
      <c r="F150" s="46" t="str">
        <f t="shared" si="91"/>
        <v>-</v>
      </c>
      <c r="G150" s="46" t="str">
        <f t="shared" si="92"/>
        <v>-</v>
      </c>
      <c r="H150" s="46" t="str">
        <f t="shared" si="93"/>
        <v>-</v>
      </c>
      <c r="I150" s="46" t="str">
        <f t="shared" si="94"/>
        <v>-</v>
      </c>
      <c r="J150" s="46" t="str">
        <f t="shared" si="95"/>
        <v>-</v>
      </c>
      <c r="K150" s="46" t="str">
        <f t="shared" si="96"/>
        <v>-</v>
      </c>
      <c r="L150" s="46" t="str">
        <f t="shared" si="97"/>
        <v>-</v>
      </c>
      <c r="M150" s="46" t="str">
        <f t="shared" si="98"/>
        <v>-</v>
      </c>
      <c r="N150" s="46" t="str">
        <f t="shared" si="99"/>
        <v>-</v>
      </c>
      <c r="O150" s="46" t="str">
        <f t="shared" si="100"/>
        <v>-</v>
      </c>
      <c r="P150" s="47" t="str">
        <f t="shared" si="101"/>
        <v>-</v>
      </c>
      <c r="Q150" s="47" t="str">
        <f t="shared" si="102"/>
        <v>-</v>
      </c>
      <c r="R150" s="48" t="str">
        <f t="shared" si="103"/>
        <v>-</v>
      </c>
      <c r="S150" s="48" t="str">
        <f t="shared" si="104"/>
        <v>-</v>
      </c>
    </row>
    <row r="151" spans="1:19" x14ac:dyDescent="0.2">
      <c r="A151" s="59"/>
      <c r="B151" t="s">
        <v>216</v>
      </c>
      <c r="C151" s="45">
        <f t="shared" si="89"/>
        <v>10.547076877643361</v>
      </c>
      <c r="D151" s="57"/>
      <c r="E151" s="46">
        <f t="shared" si="90"/>
        <v>289.26413044624684</v>
      </c>
      <c r="F151" s="46">
        <f t="shared" si="91"/>
        <v>289.29577167686284</v>
      </c>
      <c r="G151" s="46">
        <f t="shared" si="92"/>
        <v>331.25204349614506</v>
      </c>
      <c r="H151" s="46">
        <f t="shared" si="93"/>
        <v>331.35118601877019</v>
      </c>
      <c r="I151" s="46" t="str">
        <f t="shared" si="94"/>
        <v>-</v>
      </c>
      <c r="J151" s="46">
        <f t="shared" si="95"/>
        <v>-1.099645808064295E-16</v>
      </c>
      <c r="K151" s="46">
        <f t="shared" si="96"/>
        <v>195.12092223640221</v>
      </c>
      <c r="L151" s="46" t="str">
        <f t="shared" si="97"/>
        <v>-</v>
      </c>
      <c r="M151" s="46" t="str">
        <f t="shared" si="98"/>
        <v>-</v>
      </c>
      <c r="N151" s="46">
        <f t="shared" si="99"/>
        <v>195.12092223640221</v>
      </c>
      <c r="O151" s="46">
        <f t="shared" si="100"/>
        <v>195.12092223640221</v>
      </c>
      <c r="P151" s="47">
        <f t="shared" si="101"/>
        <v>-0.23194182232402297</v>
      </c>
      <c r="Q151" s="47">
        <f t="shared" si="102"/>
        <v>-0.23194182232402297</v>
      </c>
      <c r="R151" s="48">
        <f t="shared" si="103"/>
        <v>1.1903958317949573E-3</v>
      </c>
      <c r="S151" s="48">
        <f t="shared" si="104"/>
        <v>1.1903958317949573E-3</v>
      </c>
    </row>
    <row r="152" spans="1:19" x14ac:dyDescent="0.2">
      <c r="A152" s="13"/>
      <c r="B152" s="14" t="s">
        <v>217</v>
      </c>
      <c r="C152" s="45">
        <f t="shared" si="89"/>
        <v>-10.547076877643361</v>
      </c>
      <c r="D152" s="57"/>
      <c r="E152" s="46">
        <f t="shared" si="90"/>
        <v>289.26413044624684</v>
      </c>
      <c r="F152" s="46">
        <f t="shared" si="91"/>
        <v>289.29577167686284</v>
      </c>
      <c r="G152" s="46">
        <f t="shared" si="92"/>
        <v>331.25204349614506</v>
      </c>
      <c r="H152" s="46">
        <f t="shared" si="93"/>
        <v>331.35118601877019</v>
      </c>
      <c r="I152" s="46" t="str">
        <f t="shared" si="94"/>
        <v>-</v>
      </c>
      <c r="J152" s="46">
        <f t="shared" si="95"/>
        <v>-1.099645808064295E-16</v>
      </c>
      <c r="K152" s="46">
        <f t="shared" si="96"/>
        <v>195.12092223640221</v>
      </c>
      <c r="L152" s="46" t="str">
        <f t="shared" si="97"/>
        <v>-</v>
      </c>
      <c r="M152" s="46" t="str">
        <f t="shared" si="98"/>
        <v>-</v>
      </c>
      <c r="N152" s="46">
        <f t="shared" si="99"/>
        <v>195.12092223640221</v>
      </c>
      <c r="O152" s="46">
        <f t="shared" si="100"/>
        <v>195.12092223640221</v>
      </c>
      <c r="P152" s="47">
        <f t="shared" si="101"/>
        <v>-0.23194182232402297</v>
      </c>
      <c r="Q152" s="47">
        <f t="shared" si="102"/>
        <v>-0.23194182232402297</v>
      </c>
      <c r="R152" s="48">
        <f t="shared" si="103"/>
        <v>1.1903958317949573E-3</v>
      </c>
      <c r="S152" s="48">
        <f t="shared" si="104"/>
        <v>1.1903958317949573E-3</v>
      </c>
    </row>
    <row r="153" spans="1:19" x14ac:dyDescent="0.2">
      <c r="A153" s="13"/>
      <c r="B153" s="14" t="s">
        <v>218</v>
      </c>
      <c r="C153" s="45" t="str">
        <f t="shared" si="89"/>
        <v>-</v>
      </c>
      <c r="D153" s="57"/>
      <c r="E153" s="46" t="str">
        <f t="shared" si="90"/>
        <v>-</v>
      </c>
      <c r="F153" s="46" t="str">
        <f t="shared" si="91"/>
        <v>-</v>
      </c>
      <c r="G153" s="46" t="str">
        <f t="shared" si="92"/>
        <v>-</v>
      </c>
      <c r="H153" s="46" t="str">
        <f t="shared" si="93"/>
        <v>-</v>
      </c>
      <c r="I153" s="46" t="str">
        <f t="shared" si="94"/>
        <v>-</v>
      </c>
      <c r="J153" s="46" t="str">
        <f t="shared" si="95"/>
        <v>-</v>
      </c>
      <c r="K153" s="46" t="str">
        <f t="shared" si="96"/>
        <v>-</v>
      </c>
      <c r="L153" s="46" t="str">
        <f t="shared" si="97"/>
        <v>-</v>
      </c>
      <c r="M153" s="46" t="str">
        <f t="shared" si="98"/>
        <v>-</v>
      </c>
      <c r="N153" s="46" t="str">
        <f t="shared" si="99"/>
        <v>-</v>
      </c>
      <c r="O153" s="46" t="str">
        <f t="shared" si="100"/>
        <v>-</v>
      </c>
      <c r="P153" s="47" t="str">
        <f t="shared" si="101"/>
        <v>-</v>
      </c>
      <c r="Q153" s="47" t="str">
        <f t="shared" si="102"/>
        <v>-</v>
      </c>
      <c r="R153" s="49" t="str">
        <f t="shared" si="103"/>
        <v>-</v>
      </c>
      <c r="S153" s="49" t="str">
        <f t="shared" si="104"/>
        <v>-</v>
      </c>
    </row>
    <row r="154" spans="1:19" x14ac:dyDescent="0.2">
      <c r="A154" s="59"/>
      <c r="B154" t="s">
        <v>219</v>
      </c>
      <c r="C154" s="45" t="str">
        <f t="shared" si="89"/>
        <v>-</v>
      </c>
      <c r="D154" s="57"/>
      <c r="E154" s="46" t="str">
        <f t="shared" si="90"/>
        <v>-</v>
      </c>
      <c r="F154" s="46" t="str">
        <f t="shared" si="91"/>
        <v>-</v>
      </c>
      <c r="G154" s="46" t="str">
        <f t="shared" si="92"/>
        <v>-</v>
      </c>
      <c r="H154" s="46" t="str">
        <f t="shared" si="93"/>
        <v>-</v>
      </c>
      <c r="I154" s="46" t="str">
        <f t="shared" si="94"/>
        <v>-</v>
      </c>
      <c r="J154" s="46" t="str">
        <f t="shared" si="95"/>
        <v>-</v>
      </c>
      <c r="K154" s="46" t="str">
        <f t="shared" si="96"/>
        <v>-</v>
      </c>
      <c r="L154" s="46" t="str">
        <f t="shared" si="97"/>
        <v>-</v>
      </c>
      <c r="M154" s="46" t="str">
        <f t="shared" si="98"/>
        <v>-</v>
      </c>
      <c r="N154" s="46" t="str">
        <f t="shared" si="99"/>
        <v>-</v>
      </c>
      <c r="O154" s="46" t="str">
        <f t="shared" si="100"/>
        <v>-</v>
      </c>
      <c r="P154" s="47" t="str">
        <f t="shared" si="101"/>
        <v>-</v>
      </c>
      <c r="Q154" s="47" t="str">
        <f t="shared" si="102"/>
        <v>-</v>
      </c>
      <c r="R154" s="49" t="str">
        <f t="shared" si="103"/>
        <v>-</v>
      </c>
      <c r="S154" s="49" t="str">
        <f t="shared" si="104"/>
        <v>-</v>
      </c>
    </row>
    <row r="155" spans="1:19" x14ac:dyDescent="0.2">
      <c r="C155" s="59"/>
    </row>
    <row r="156" spans="1:19" x14ac:dyDescent="0.2">
      <c r="C156" s="50"/>
      <c r="P156" s="50"/>
    </row>
    <row r="157" spans="1:19" x14ac:dyDescent="0.2">
      <c r="C157" s="51"/>
    </row>
    <row r="158" spans="1:19" x14ac:dyDescent="0.2">
      <c r="C158" s="1"/>
    </row>
    <row r="166" spans="1:4" x14ac:dyDescent="0.2">
      <c r="C166" s="1"/>
    </row>
    <row r="167" spans="1:4" x14ac:dyDescent="0.2">
      <c r="C167" s="1"/>
    </row>
    <row r="169" spans="1:4" x14ac:dyDescent="0.2">
      <c r="C169" s="1"/>
    </row>
    <row r="170" spans="1:4" x14ac:dyDescent="0.2">
      <c r="C170" s="1"/>
    </row>
    <row r="171" spans="1:4" x14ac:dyDescent="0.2">
      <c r="A171" s="36"/>
      <c r="B171" s="36"/>
      <c r="C171" s="1"/>
      <c r="D171" s="36"/>
    </row>
    <row r="172" spans="1:4" x14ac:dyDescent="0.2">
      <c r="A172" s="36"/>
      <c r="B172" s="36"/>
      <c r="C172" s="36"/>
      <c r="D172" s="36"/>
    </row>
    <row r="173" spans="1:4" x14ac:dyDescent="0.2">
      <c r="A173" s="36"/>
      <c r="B173" s="36"/>
      <c r="C173" s="1"/>
      <c r="D173" s="36"/>
    </row>
    <row r="174" spans="1:4" x14ac:dyDescent="0.2">
      <c r="A174" s="36"/>
      <c r="B174" s="36"/>
      <c r="C174" s="1"/>
      <c r="D174" s="36"/>
    </row>
    <row r="182" spans="1:3" x14ac:dyDescent="0.2">
      <c r="C182" s="1"/>
    </row>
    <row r="183" spans="1:3" x14ac:dyDescent="0.2">
      <c r="C183" s="1"/>
    </row>
    <row r="185" spans="1:3" x14ac:dyDescent="0.2">
      <c r="C185" s="1"/>
    </row>
    <row r="186" spans="1:3" x14ac:dyDescent="0.2">
      <c r="A186" s="36"/>
      <c r="B186" s="36"/>
      <c r="C186" s="1"/>
    </row>
    <row r="187" spans="1:3" x14ac:dyDescent="0.2">
      <c r="A187" s="36"/>
      <c r="B187" s="36"/>
      <c r="C187" s="1"/>
    </row>
    <row r="188" spans="1:3" x14ac:dyDescent="0.2">
      <c r="A188" s="36"/>
      <c r="B188" s="36"/>
      <c r="C188" s="36"/>
    </row>
    <row r="189" spans="1:3" x14ac:dyDescent="0.2">
      <c r="A189" s="36"/>
      <c r="B189" s="52"/>
      <c r="C189" s="36"/>
    </row>
    <row r="190" spans="1:3" x14ac:dyDescent="0.2">
      <c r="B190" s="52"/>
    </row>
    <row r="191" spans="1:3" x14ac:dyDescent="0.2">
      <c r="B191" s="52"/>
    </row>
    <row r="192" spans="1:3" x14ac:dyDescent="0.2">
      <c r="B192" s="52"/>
    </row>
    <row r="193" spans="2:3" x14ac:dyDescent="0.2">
      <c r="B193" s="52"/>
    </row>
    <row r="194" spans="2:3" x14ac:dyDescent="0.2">
      <c r="B194" s="52"/>
    </row>
    <row r="195" spans="2:3" x14ac:dyDescent="0.2">
      <c r="B195" s="52"/>
    </row>
    <row r="196" spans="2:3" x14ac:dyDescent="0.2">
      <c r="B196" s="52"/>
    </row>
    <row r="197" spans="2:3" x14ac:dyDescent="0.2">
      <c r="B197" s="52"/>
    </row>
    <row r="198" spans="2:3" x14ac:dyDescent="0.2">
      <c r="B198" s="52"/>
    </row>
    <row r="199" spans="2:3" x14ac:dyDescent="0.2">
      <c r="B199" s="52"/>
    </row>
    <row r="200" spans="2:3" x14ac:dyDescent="0.2">
      <c r="B200" s="52"/>
    </row>
    <row r="201" spans="2:3" x14ac:dyDescent="0.2">
      <c r="B201" s="52"/>
    </row>
    <row r="202" spans="2:3" x14ac:dyDescent="0.2">
      <c r="B202" s="52"/>
    </row>
    <row r="203" spans="2:3" x14ac:dyDescent="0.2">
      <c r="B203" s="52"/>
    </row>
    <row r="204" spans="2:3" x14ac:dyDescent="0.2">
      <c r="B204" s="52"/>
      <c r="C204" s="36"/>
    </row>
  </sheetData>
  <mergeCells count="1">
    <mergeCell ref="C58:M58"/>
  </mergeCells>
  <conditionalFormatting sqref="C5:AY24">
    <cfRule type="colorScale" priority="1">
      <colorScale>
        <cfvo type="num" val="-1"/>
        <cfvo type="num" val="0"/>
        <cfvo type="num" val="1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X204"/>
  <sheetViews>
    <sheetView zoomScale="70" zoomScaleNormal="70" workbookViewId="0"/>
  </sheetViews>
  <sheetFormatPr baseColWidth="10" defaultColWidth="8.83203125" defaultRowHeight="16" x14ac:dyDescent="0.2"/>
  <cols>
    <col min="1" max="1" width="8.6640625" customWidth="1"/>
    <col min="2" max="2" width="39.83203125" customWidth="1"/>
    <col min="3" max="3" width="25.5" customWidth="1"/>
    <col min="4" max="4" width="30.1640625" customWidth="1"/>
    <col min="5" max="5" width="17" customWidth="1"/>
    <col min="6" max="6" width="16.6640625" customWidth="1"/>
    <col min="7" max="7" width="14.5" customWidth="1"/>
    <col min="8" max="8" width="15.5" customWidth="1"/>
    <col min="9" max="9" width="15.6640625" customWidth="1"/>
    <col min="10" max="10" width="17" customWidth="1"/>
    <col min="11" max="11" width="15.6640625" customWidth="1"/>
    <col min="12" max="12" width="16.5" customWidth="1"/>
    <col min="13" max="13" width="16.6640625" customWidth="1"/>
    <col min="15" max="15" width="13.33203125" customWidth="1"/>
    <col min="16" max="16" width="12.83203125" customWidth="1"/>
    <col min="17" max="17" width="12" customWidth="1"/>
    <col min="18" max="18" width="12.5" customWidth="1"/>
    <col min="47" max="47" width="14.33203125" customWidth="1"/>
    <col min="48" max="48" width="15.5" customWidth="1"/>
    <col min="51" max="51" width="16.5" customWidth="1"/>
  </cols>
  <sheetData>
    <row r="1" spans="1:128" x14ac:dyDescent="0.2">
      <c r="A1" s="3" t="s">
        <v>46</v>
      </c>
      <c r="B1" s="4"/>
      <c r="C1" s="4"/>
      <c r="D1" s="4"/>
      <c r="E1" s="4"/>
      <c r="F1" s="4"/>
      <c r="G1" s="4"/>
      <c r="H1" s="4"/>
      <c r="I1" s="5"/>
      <c r="J1" s="5"/>
      <c r="K1" s="4"/>
      <c r="L1" s="5"/>
      <c r="M1" s="5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5"/>
      <c r="Z1" s="5"/>
      <c r="AA1" s="4"/>
      <c r="AB1" s="4"/>
      <c r="AC1" s="4"/>
      <c r="AD1" s="4"/>
      <c r="AE1" s="5"/>
      <c r="AF1" s="5"/>
      <c r="AG1" s="5"/>
      <c r="AH1" s="4"/>
      <c r="AI1" s="4"/>
      <c r="AJ1" s="5"/>
      <c r="AK1" s="4"/>
      <c r="AL1" s="4"/>
      <c r="AM1" s="4"/>
      <c r="AN1" s="4"/>
      <c r="AO1" s="5"/>
      <c r="AP1" s="4"/>
      <c r="AQ1" s="4"/>
      <c r="AR1" s="5"/>
      <c r="AS1" s="5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</row>
    <row r="2" spans="1:128" x14ac:dyDescent="0.2">
      <c r="C2" s="6" t="s">
        <v>47</v>
      </c>
    </row>
    <row r="3" spans="1:128" ht="94.5" customHeight="1" x14ac:dyDescent="0.2">
      <c r="B3" s="6"/>
      <c r="C3" t="s">
        <v>53</v>
      </c>
      <c r="D3" t="s">
        <v>54</v>
      </c>
      <c r="E3" t="s">
        <v>55</v>
      </c>
      <c r="F3" t="s">
        <v>56</v>
      </c>
      <c r="G3" t="s">
        <v>57</v>
      </c>
      <c r="H3" t="s">
        <v>58</v>
      </c>
      <c r="I3" t="s">
        <v>59</v>
      </c>
      <c r="J3" t="s">
        <v>60</v>
      </c>
      <c r="K3" t="s">
        <v>61</v>
      </c>
      <c r="L3" t="s">
        <v>62</v>
      </c>
      <c r="M3" t="s">
        <v>63</v>
      </c>
      <c r="N3" t="s">
        <v>64</v>
      </c>
      <c r="O3" t="s">
        <v>65</v>
      </c>
      <c r="P3" t="s">
        <v>66</v>
      </c>
      <c r="Q3" t="s">
        <v>67</v>
      </c>
      <c r="R3" t="s">
        <v>68</v>
      </c>
      <c r="S3" t="s">
        <v>69</v>
      </c>
      <c r="T3" t="s">
        <v>70</v>
      </c>
      <c r="U3" t="s">
        <v>71</v>
      </c>
      <c r="V3" t="s">
        <v>72</v>
      </c>
      <c r="W3" t="s">
        <v>73</v>
      </c>
      <c r="X3" t="s">
        <v>74</v>
      </c>
      <c r="Y3" t="s">
        <v>75</v>
      </c>
      <c r="Z3" t="s">
        <v>76</v>
      </c>
      <c r="AA3" t="s">
        <v>77</v>
      </c>
      <c r="AB3" t="s">
        <v>78</v>
      </c>
      <c r="AC3" t="s">
        <v>79</v>
      </c>
      <c r="AD3" t="s">
        <v>80</v>
      </c>
      <c r="AE3" t="s">
        <v>81</v>
      </c>
      <c r="AF3" t="s">
        <v>82</v>
      </c>
      <c r="AG3" t="s">
        <v>83</v>
      </c>
      <c r="AH3" t="s">
        <v>84</v>
      </c>
      <c r="AI3" t="s">
        <v>85</v>
      </c>
      <c r="AJ3" t="s">
        <v>86</v>
      </c>
      <c r="AK3" t="s">
        <v>87</v>
      </c>
      <c r="AL3" t="s">
        <v>88</v>
      </c>
      <c r="AM3" t="s">
        <v>89</v>
      </c>
      <c r="AN3" t="s">
        <v>90</v>
      </c>
      <c r="AO3" t="s">
        <v>91</v>
      </c>
      <c r="AP3" t="s">
        <v>92</v>
      </c>
      <c r="AQ3" t="s">
        <v>93</v>
      </c>
      <c r="AR3" t="s">
        <v>94</v>
      </c>
      <c r="AS3" t="s">
        <v>95</v>
      </c>
      <c r="AT3" t="s">
        <v>96</v>
      </c>
      <c r="AU3" t="s">
        <v>49</v>
      </c>
      <c r="AV3" t="s">
        <v>44</v>
      </c>
      <c r="AW3" t="s">
        <v>50</v>
      </c>
      <c r="AX3" t="s">
        <v>51</v>
      </c>
      <c r="AY3" t="s">
        <v>45</v>
      </c>
      <c r="BC3" s="6"/>
      <c r="BD3" s="8" t="s">
        <v>114</v>
      </c>
      <c r="BE3" s="9" t="s">
        <v>115</v>
      </c>
      <c r="BF3" s="9" t="s">
        <v>221</v>
      </c>
      <c r="BG3" s="9" t="s">
        <v>220</v>
      </c>
    </row>
    <row r="4" spans="1:128" x14ac:dyDescent="0.2">
      <c r="A4" s="54" t="s">
        <v>43</v>
      </c>
      <c r="B4" s="6" t="s">
        <v>52</v>
      </c>
      <c r="C4" s="55" t="s">
        <v>0</v>
      </c>
      <c r="D4" s="55" t="s">
        <v>1</v>
      </c>
      <c r="E4" s="55" t="s">
        <v>2</v>
      </c>
      <c r="F4" s="55" t="s">
        <v>3</v>
      </c>
      <c r="G4" s="55" t="s">
        <v>4</v>
      </c>
      <c r="H4" s="55" t="s">
        <v>5</v>
      </c>
      <c r="I4" s="55" t="s">
        <v>6</v>
      </c>
      <c r="J4" s="55" t="s">
        <v>7</v>
      </c>
      <c r="K4" s="55" t="s">
        <v>8</v>
      </c>
      <c r="L4" s="55" t="s">
        <v>9</v>
      </c>
      <c r="M4" s="55" t="s">
        <v>10</v>
      </c>
      <c r="N4" s="55" t="s">
        <v>11</v>
      </c>
      <c r="O4" s="55" t="s">
        <v>12</v>
      </c>
      <c r="P4" s="55" t="s">
        <v>13</v>
      </c>
      <c r="Q4" s="55" t="s">
        <v>14</v>
      </c>
      <c r="R4" s="55" t="s">
        <v>15</v>
      </c>
      <c r="S4" s="55" t="s">
        <v>16</v>
      </c>
      <c r="T4" s="55" t="s">
        <v>17</v>
      </c>
      <c r="U4" s="55" t="s">
        <v>18</v>
      </c>
      <c r="V4" s="55" t="s">
        <v>19</v>
      </c>
      <c r="W4" s="55" t="s">
        <v>20</v>
      </c>
      <c r="X4" s="55" t="s">
        <v>21</v>
      </c>
      <c r="Y4" s="55" t="s">
        <v>22</v>
      </c>
      <c r="Z4" s="55" t="s">
        <v>23</v>
      </c>
      <c r="AA4" s="55" t="s">
        <v>24</v>
      </c>
      <c r="AB4" s="55" t="s">
        <v>25</v>
      </c>
      <c r="AC4" s="55" t="s">
        <v>26</v>
      </c>
      <c r="AD4" s="55" t="s">
        <v>27</v>
      </c>
      <c r="AE4" s="55" t="s">
        <v>28</v>
      </c>
      <c r="AF4" s="55" t="s">
        <v>29</v>
      </c>
      <c r="AG4" s="55" t="s">
        <v>30</v>
      </c>
      <c r="AH4" s="55" t="s">
        <v>31</v>
      </c>
      <c r="AI4" s="55" t="s">
        <v>32</v>
      </c>
      <c r="AJ4" s="55" t="s">
        <v>33</v>
      </c>
      <c r="AK4" s="55" t="s">
        <v>34</v>
      </c>
      <c r="AL4" s="55" t="s">
        <v>35</v>
      </c>
      <c r="AM4" s="55" t="s">
        <v>36</v>
      </c>
      <c r="AN4" s="55" t="s">
        <v>37</v>
      </c>
      <c r="AO4" s="55" t="s">
        <v>38</v>
      </c>
      <c r="AP4" s="55" t="s">
        <v>39</v>
      </c>
      <c r="AQ4" s="55" t="s">
        <v>40</v>
      </c>
      <c r="AR4" s="55" t="s">
        <v>41</v>
      </c>
      <c r="AS4" s="55" t="s">
        <v>42</v>
      </c>
      <c r="AT4" s="55" t="s">
        <v>48</v>
      </c>
      <c r="AU4" s="55" t="s">
        <v>49</v>
      </c>
      <c r="AV4" s="55" t="s">
        <v>44</v>
      </c>
      <c r="AW4" s="55" t="s">
        <v>50</v>
      </c>
      <c r="AX4" s="55" t="s">
        <v>51</v>
      </c>
      <c r="AY4" s="55" t="s">
        <v>45</v>
      </c>
      <c r="BC4" s="6" t="s">
        <v>116</v>
      </c>
      <c r="BD4" t="s">
        <v>117</v>
      </c>
    </row>
    <row r="5" spans="1:128" x14ac:dyDescent="0.2">
      <c r="A5" s="54" t="s">
        <v>0</v>
      </c>
      <c r="B5" s="6" t="s">
        <v>222</v>
      </c>
      <c r="C5" s="56">
        <v>1</v>
      </c>
      <c r="D5" s="56">
        <v>-1</v>
      </c>
      <c r="E5" s="56">
        <v>0.79525000000000001</v>
      </c>
      <c r="F5" s="56">
        <v>0.20474999999999999</v>
      </c>
      <c r="G5" s="56">
        <v>0</v>
      </c>
      <c r="H5" s="56">
        <v>0.79447999999999996</v>
      </c>
      <c r="I5" s="56">
        <v>4.6904000000000001E-2</v>
      </c>
      <c r="J5" s="56">
        <v>0.14749999999999999</v>
      </c>
      <c r="K5" s="56">
        <v>0</v>
      </c>
      <c r="L5" s="56">
        <v>1.0232E-2</v>
      </c>
      <c r="M5" s="56">
        <v>2.5658E-3</v>
      </c>
      <c r="N5" s="56">
        <v>0.79159000000000002</v>
      </c>
      <c r="O5" s="56">
        <v>0</v>
      </c>
      <c r="P5" s="56">
        <v>-7.0329000000000005E-7</v>
      </c>
      <c r="Q5" s="56">
        <v>-4.9230000000000001E-6</v>
      </c>
      <c r="R5" s="56">
        <v>-1.4066E-6</v>
      </c>
      <c r="S5" s="56">
        <v>4.1025999999999997E-17</v>
      </c>
      <c r="T5" s="56">
        <v>-1.1928E-5</v>
      </c>
      <c r="U5" s="56">
        <v>3.4823E-2</v>
      </c>
      <c r="V5" s="56">
        <v>1.2880000000000001E-2</v>
      </c>
      <c r="W5" s="56">
        <v>3.9816999999999998E-2</v>
      </c>
      <c r="X5" s="56">
        <v>0</v>
      </c>
      <c r="Y5" s="56">
        <v>1.8634999999999999E-3</v>
      </c>
      <c r="Z5" s="56">
        <v>6.8926000000000002E-4</v>
      </c>
      <c r="AA5" s="56">
        <v>0.45646999999999999</v>
      </c>
      <c r="AB5" s="56">
        <v>0.39829999999999999</v>
      </c>
      <c r="AC5" s="56">
        <v>4.0682999999999997E-2</v>
      </c>
      <c r="AD5" s="56">
        <v>0.21576999999999999</v>
      </c>
      <c r="AE5" s="56">
        <v>-0.47509000000000001</v>
      </c>
      <c r="AF5" s="56">
        <v>-0.15836</v>
      </c>
      <c r="AG5" s="56">
        <v>-0.15836</v>
      </c>
      <c r="AH5" s="56">
        <v>1.9906E-2</v>
      </c>
      <c r="AI5" s="56">
        <v>0.13009000000000001</v>
      </c>
      <c r="AJ5" s="56">
        <v>-4.5040999999999998E-2</v>
      </c>
      <c r="AK5" s="56">
        <v>-0.1384</v>
      </c>
      <c r="AL5" s="56">
        <v>2.4615000000000002E-16</v>
      </c>
      <c r="AM5" s="56">
        <v>0.22692999999999999</v>
      </c>
      <c r="AN5" s="56">
        <v>2.1194000000000001E-2</v>
      </c>
      <c r="AO5" s="56">
        <v>1.8363000000000001E-20</v>
      </c>
      <c r="AP5" s="56">
        <v>0</v>
      </c>
      <c r="AQ5" s="56">
        <v>0</v>
      </c>
      <c r="AR5" s="56">
        <v>6.1264999999999997E-15</v>
      </c>
      <c r="AS5" s="56">
        <v>1.7094E-16</v>
      </c>
      <c r="AT5" s="56">
        <v>0.10765</v>
      </c>
      <c r="AU5" s="56">
        <v>-0.16225000000000001</v>
      </c>
      <c r="AV5" s="56">
        <v>-0.24817</v>
      </c>
      <c r="AW5" s="56">
        <v>4.7703000000000002E-2</v>
      </c>
      <c r="AX5" s="56">
        <v>0.14746999999999999</v>
      </c>
      <c r="AY5" s="56">
        <v>-7.0329E-6</v>
      </c>
      <c r="BB5" s="54" t="s">
        <v>0</v>
      </c>
      <c r="BC5" s="6" t="s">
        <v>222</v>
      </c>
      <c r="BD5" s="11">
        <f t="shared" ref="BD5:BD8" si="0">AU5</f>
        <v>-0.16225000000000001</v>
      </c>
      <c r="BE5" s="33">
        <f t="shared" ref="BE5:BE8" si="1">IFERROR(-1/BD5,"-")</f>
        <v>6.1633281972265017</v>
      </c>
      <c r="BF5">
        <v>89.415099999999995</v>
      </c>
      <c r="BG5">
        <f t="shared" ref="BG5:BG8" si="2">IFERROR(BF5/BE5,"-")</f>
        <v>14.507599975000002</v>
      </c>
    </row>
    <row r="6" spans="1:128" x14ac:dyDescent="0.2">
      <c r="A6" s="54" t="s">
        <v>1</v>
      </c>
      <c r="B6" s="6" t="s">
        <v>223</v>
      </c>
      <c r="C6" s="56">
        <v>-1</v>
      </c>
      <c r="D6" s="56">
        <v>1</v>
      </c>
      <c r="E6" s="56">
        <v>-0.95520000000000005</v>
      </c>
      <c r="F6" s="56">
        <v>-4.4801000000000001E-2</v>
      </c>
      <c r="G6" s="56">
        <v>0</v>
      </c>
      <c r="H6" s="56">
        <v>-0.95355999999999996</v>
      </c>
      <c r="I6" s="56">
        <v>-4.4724999999999999E-3</v>
      </c>
      <c r="J6" s="56">
        <v>-3.8016000000000001E-2</v>
      </c>
      <c r="K6" s="56">
        <v>0</v>
      </c>
      <c r="L6" s="56">
        <v>-2.2361999999999998E-3</v>
      </c>
      <c r="M6" s="56">
        <v>-3.8737999999999999E-4</v>
      </c>
      <c r="N6" s="56">
        <v>-0.95201000000000002</v>
      </c>
      <c r="O6" s="56">
        <v>0</v>
      </c>
      <c r="P6" s="56">
        <v>2.6562000000000001E-17</v>
      </c>
      <c r="Q6" s="56">
        <v>-1.3281E-17</v>
      </c>
      <c r="R6" s="56">
        <v>5.3124000000000002E-17</v>
      </c>
      <c r="S6" s="56">
        <v>2.125E-16</v>
      </c>
      <c r="T6" s="56">
        <v>-1.3281000000000001E-16</v>
      </c>
      <c r="U6" s="56">
        <v>-3.2610999999999998E-3</v>
      </c>
      <c r="V6" s="56">
        <v>-1.2061999999999999E-3</v>
      </c>
      <c r="W6" s="56">
        <v>-1.0252000000000001E-2</v>
      </c>
      <c r="X6" s="56">
        <v>0</v>
      </c>
      <c r="Y6" s="56">
        <v>-2.5972000000000001E-4</v>
      </c>
      <c r="Z6" s="56">
        <v>-9.6061000000000001E-5</v>
      </c>
      <c r="AA6" s="56">
        <v>-0.5151</v>
      </c>
      <c r="AB6" s="56">
        <v>-0.44946999999999998</v>
      </c>
      <c r="AC6" s="56">
        <v>-8.1813999999999998E-2</v>
      </c>
      <c r="AD6" s="56">
        <v>-0.43260999999999999</v>
      </c>
      <c r="AE6" s="56">
        <v>0.59931000000000001</v>
      </c>
      <c r="AF6" s="56">
        <v>0.19977</v>
      </c>
      <c r="AG6" s="56">
        <v>0.19977</v>
      </c>
      <c r="AH6" s="56">
        <v>-2.2445E-2</v>
      </c>
      <c r="AI6" s="56">
        <v>-0.13646</v>
      </c>
      <c r="AJ6" s="56">
        <v>6.9919999999999996E-2</v>
      </c>
      <c r="AK6" s="56">
        <v>0.17710000000000001</v>
      </c>
      <c r="AL6" s="56">
        <v>1.3812E-15</v>
      </c>
      <c r="AM6" s="56">
        <v>-0.25586999999999999</v>
      </c>
      <c r="AN6" s="56">
        <v>-3.4116E-2</v>
      </c>
      <c r="AO6" s="56">
        <v>1.8805999999999999E-19</v>
      </c>
      <c r="AP6" s="56">
        <v>0</v>
      </c>
      <c r="AQ6" s="56">
        <v>0</v>
      </c>
      <c r="AR6" s="56">
        <v>1.1049999999999999E-14</v>
      </c>
      <c r="AS6" s="56">
        <v>9.5622999999999996E-16</v>
      </c>
      <c r="AT6" s="56">
        <v>-2.7719000000000001E-2</v>
      </c>
      <c r="AU6" s="56">
        <v>0.21290000000000001</v>
      </c>
      <c r="AV6" s="56">
        <v>0.34344000000000002</v>
      </c>
      <c r="AW6" s="56">
        <v>-4.4672999999999996E-3</v>
      </c>
      <c r="AX6" s="56">
        <v>-3.7971999999999999E-2</v>
      </c>
      <c r="AY6" s="56">
        <v>3.7187000000000002E-16</v>
      </c>
      <c r="BB6" s="54" t="s">
        <v>1</v>
      </c>
      <c r="BC6" s="6" t="s">
        <v>223</v>
      </c>
      <c r="BD6" s="11">
        <f t="shared" si="0"/>
        <v>0.21290000000000001</v>
      </c>
      <c r="BE6" s="33">
        <f t="shared" si="1"/>
        <v>-4.697040864255519</v>
      </c>
      <c r="BF6">
        <v>10.881399999999999</v>
      </c>
      <c r="BG6">
        <f t="shared" si="2"/>
        <v>-2.3166500599999997</v>
      </c>
    </row>
    <row r="7" spans="1:128" x14ac:dyDescent="0.2">
      <c r="A7" s="54" t="s">
        <v>2</v>
      </c>
      <c r="B7" s="6" t="s">
        <v>224</v>
      </c>
      <c r="C7" s="56">
        <v>2.7514000000000002E-16</v>
      </c>
      <c r="D7" s="56">
        <v>-8.9419000000000004E-16</v>
      </c>
      <c r="E7" s="56">
        <v>1</v>
      </c>
      <c r="F7" s="56">
        <v>-1</v>
      </c>
      <c r="G7" s="56">
        <v>0</v>
      </c>
      <c r="H7" s="56">
        <v>0.99773000000000001</v>
      </c>
      <c r="I7" s="56">
        <v>-0.12171</v>
      </c>
      <c r="J7" s="56">
        <v>-0.6472</v>
      </c>
      <c r="K7" s="56">
        <v>0</v>
      </c>
      <c r="L7" s="56">
        <v>-0.15445999999999999</v>
      </c>
      <c r="M7" s="56">
        <v>3.2123E-3</v>
      </c>
      <c r="N7" s="56">
        <v>0.99294000000000004</v>
      </c>
      <c r="O7" s="56">
        <v>0</v>
      </c>
      <c r="P7" s="56">
        <v>0</v>
      </c>
      <c r="Q7" s="56">
        <v>0</v>
      </c>
      <c r="R7" s="56">
        <v>0</v>
      </c>
      <c r="S7" s="56">
        <v>1.2897E-17</v>
      </c>
      <c r="T7" s="56">
        <v>0</v>
      </c>
      <c r="U7" s="56">
        <v>-8.6819999999999994E-2</v>
      </c>
      <c r="V7" s="56">
        <v>-3.2112000000000002E-2</v>
      </c>
      <c r="W7" s="56">
        <v>-0.15492</v>
      </c>
      <c r="X7" s="56">
        <v>0</v>
      </c>
      <c r="Y7" s="56">
        <v>2.3352999999999998E-3</v>
      </c>
      <c r="Z7" s="56">
        <v>8.6373999999999999E-4</v>
      </c>
      <c r="AA7" s="56">
        <v>0.34786</v>
      </c>
      <c r="AB7" s="56">
        <v>0.30353000000000002</v>
      </c>
      <c r="AC7" s="56">
        <v>3.4419999999999999E-2</v>
      </c>
      <c r="AD7" s="56">
        <v>0.18262</v>
      </c>
      <c r="AE7" s="56">
        <v>0</v>
      </c>
      <c r="AF7" s="56">
        <v>0</v>
      </c>
      <c r="AG7" s="56">
        <v>0</v>
      </c>
      <c r="AH7" s="56">
        <v>1.5153E-2</v>
      </c>
      <c r="AI7" s="56">
        <v>9.8391000000000006E-2</v>
      </c>
      <c r="AJ7" s="56">
        <v>0</v>
      </c>
      <c r="AK7" s="56">
        <v>1.5153E-2</v>
      </c>
      <c r="AL7" s="56">
        <v>-3.6111999999999999E-16</v>
      </c>
      <c r="AM7" s="56">
        <v>0.17274</v>
      </c>
      <c r="AN7" s="56">
        <v>1.6773E-2</v>
      </c>
      <c r="AO7" s="56">
        <v>4.1982000000000001E-21</v>
      </c>
      <c r="AP7" s="56">
        <v>0</v>
      </c>
      <c r="AQ7" s="56">
        <v>0</v>
      </c>
      <c r="AR7" s="56">
        <v>-1.1005E-15</v>
      </c>
      <c r="AS7" s="56">
        <v>-1.2037E-16</v>
      </c>
      <c r="AT7" s="56">
        <v>-0.41887000000000002</v>
      </c>
      <c r="AU7" s="56">
        <v>3.1933999999999997E-2</v>
      </c>
      <c r="AV7" s="56">
        <v>0.17282</v>
      </c>
      <c r="AW7" s="56">
        <v>-0.11892999999999999</v>
      </c>
      <c r="AX7" s="56">
        <v>-0.57379000000000002</v>
      </c>
      <c r="AY7" s="56">
        <v>0</v>
      </c>
      <c r="BB7" s="54" t="s">
        <v>2</v>
      </c>
      <c r="BC7" s="6" t="s">
        <v>224</v>
      </c>
      <c r="BD7" s="11">
        <f t="shared" si="0"/>
        <v>3.1933999999999997E-2</v>
      </c>
      <c r="BE7" s="33">
        <f t="shared" si="1"/>
        <v>-31.314586334314527</v>
      </c>
      <c r="BF7">
        <v>78.362099999999998</v>
      </c>
      <c r="BG7">
        <f t="shared" si="2"/>
        <v>-2.5024153013999997</v>
      </c>
    </row>
    <row r="8" spans="1:128" x14ac:dyDescent="0.2">
      <c r="A8" s="54" t="s">
        <v>3</v>
      </c>
      <c r="B8" s="6" t="s">
        <v>225</v>
      </c>
      <c r="C8" s="56">
        <v>1.4961E-14</v>
      </c>
      <c r="D8" s="56">
        <v>8.0149000000000003E-16</v>
      </c>
      <c r="E8" s="56">
        <v>-1</v>
      </c>
      <c r="F8" s="56">
        <v>1</v>
      </c>
      <c r="G8" s="56">
        <v>0</v>
      </c>
      <c r="H8" s="56">
        <v>-1.0017</v>
      </c>
      <c r="I8" s="56">
        <v>0.22908000000000001</v>
      </c>
      <c r="J8" s="56">
        <v>0.72040999999999999</v>
      </c>
      <c r="K8" s="56">
        <v>0</v>
      </c>
      <c r="L8" s="56">
        <v>4.9972999999999997E-2</v>
      </c>
      <c r="M8" s="56">
        <v>-5.9305999999999998E-5</v>
      </c>
      <c r="N8" s="56">
        <v>-1.0013000000000001</v>
      </c>
      <c r="O8" s="56">
        <v>0</v>
      </c>
      <c r="P8" s="56">
        <v>0</v>
      </c>
      <c r="Q8" s="56">
        <v>0</v>
      </c>
      <c r="R8" s="56">
        <v>0</v>
      </c>
      <c r="S8" s="56">
        <v>6.6791000000000002E-17</v>
      </c>
      <c r="T8" s="56">
        <v>0</v>
      </c>
      <c r="U8" s="56">
        <v>0.17004</v>
      </c>
      <c r="V8" s="56">
        <v>6.2893000000000004E-2</v>
      </c>
      <c r="W8" s="56">
        <v>0.19447</v>
      </c>
      <c r="X8" s="56">
        <v>0</v>
      </c>
      <c r="Y8" s="56">
        <v>-4.0042E-5</v>
      </c>
      <c r="Z8" s="56">
        <v>-1.4810000000000001E-5</v>
      </c>
      <c r="AA8" s="56">
        <v>-0.37060999999999999</v>
      </c>
      <c r="AB8" s="56">
        <v>-0.32339000000000001</v>
      </c>
      <c r="AC8" s="56">
        <v>-1.0433E-2</v>
      </c>
      <c r="AD8" s="56">
        <v>-5.5676000000000003E-2</v>
      </c>
      <c r="AE8" s="56">
        <v>0</v>
      </c>
      <c r="AF8" s="56">
        <v>0</v>
      </c>
      <c r="AG8" s="56">
        <v>0</v>
      </c>
      <c r="AH8" s="56">
        <v>-1.6167000000000001E-2</v>
      </c>
      <c r="AI8" s="56">
        <v>-0.11681</v>
      </c>
      <c r="AJ8" s="56">
        <v>0</v>
      </c>
      <c r="AK8" s="56">
        <v>-1.6288E-2</v>
      </c>
      <c r="AL8" s="56">
        <v>-4.6753000000000003E-16</v>
      </c>
      <c r="AM8" s="56">
        <v>-0.18429999999999999</v>
      </c>
      <c r="AN8" s="56">
        <v>-6.0594000000000004E-3</v>
      </c>
      <c r="AO8" s="56">
        <v>7.3377999999999996E-20</v>
      </c>
      <c r="AP8" s="56">
        <v>0</v>
      </c>
      <c r="AQ8" s="56">
        <v>0</v>
      </c>
      <c r="AR8" s="56">
        <v>5.3432999999999999E-15</v>
      </c>
      <c r="AS8" s="56">
        <v>1.0018999999999999E-16</v>
      </c>
      <c r="AT8" s="56">
        <v>0.52578999999999998</v>
      </c>
      <c r="AU8" s="56">
        <v>-2.2384999999999999E-2</v>
      </c>
      <c r="AV8" s="56">
        <v>-0.18462999999999999</v>
      </c>
      <c r="AW8" s="56">
        <v>0.23294000000000001</v>
      </c>
      <c r="AX8" s="56">
        <v>0.72026999999999997</v>
      </c>
      <c r="AY8" s="56">
        <v>0</v>
      </c>
      <c r="BB8" s="54" t="s">
        <v>3</v>
      </c>
      <c r="BC8" s="6" t="s">
        <v>225</v>
      </c>
      <c r="BD8" s="11">
        <f t="shared" si="0"/>
        <v>-2.2384999999999999E-2</v>
      </c>
      <c r="BE8" s="33">
        <f t="shared" si="1"/>
        <v>44.672771945499221</v>
      </c>
      <c r="BF8">
        <v>11.052490000000001</v>
      </c>
      <c r="BG8">
        <f t="shared" si="2"/>
        <v>0.24740998865</v>
      </c>
    </row>
    <row r="9" spans="1:128" x14ac:dyDescent="0.2">
      <c r="A9" s="54" t="s">
        <v>4</v>
      </c>
      <c r="B9" t="s">
        <v>97</v>
      </c>
      <c r="C9" s="56" t="e">
        <v>#NUM!</v>
      </c>
      <c r="D9" s="56" t="e">
        <v>#NUM!</v>
      </c>
      <c r="E9" s="56" t="e">
        <v>#NUM!</v>
      </c>
      <c r="F9" s="56" t="e">
        <v>#NUM!</v>
      </c>
      <c r="G9" s="56" t="e">
        <v>#NUM!</v>
      </c>
      <c r="H9" s="56" t="e">
        <v>#NUM!</v>
      </c>
      <c r="I9" s="56" t="e">
        <v>#NUM!</v>
      </c>
      <c r="J9" s="56" t="e">
        <v>#NUM!</v>
      </c>
      <c r="K9" s="56" t="e">
        <v>#NUM!</v>
      </c>
      <c r="L9" s="56" t="e">
        <v>#NUM!</v>
      </c>
      <c r="M9" s="56" t="e">
        <v>#NUM!</v>
      </c>
      <c r="N9" s="56" t="e">
        <v>#NUM!</v>
      </c>
      <c r="O9" s="56" t="e">
        <v>#NUM!</v>
      </c>
      <c r="P9" s="56" t="e">
        <v>#NUM!</v>
      </c>
      <c r="Q9" s="56" t="e">
        <v>#NUM!</v>
      </c>
      <c r="R9" s="56" t="e">
        <v>#NUM!</v>
      </c>
      <c r="S9" s="56" t="e">
        <v>#NUM!</v>
      </c>
      <c r="T9" s="56" t="e">
        <v>#NUM!</v>
      </c>
      <c r="U9" s="56" t="e">
        <v>#NUM!</v>
      </c>
      <c r="V9" s="56" t="e">
        <v>#NUM!</v>
      </c>
      <c r="W9" s="56" t="e">
        <v>#NUM!</v>
      </c>
      <c r="X9" s="56" t="e">
        <v>#NUM!</v>
      </c>
      <c r="Y9" s="56" t="e">
        <v>#NUM!</v>
      </c>
      <c r="Z9" s="56" t="e">
        <v>#NUM!</v>
      </c>
      <c r="AA9" s="56" t="e">
        <v>#NUM!</v>
      </c>
      <c r="AB9" s="56" t="e">
        <v>#NUM!</v>
      </c>
      <c r="AC9" s="56" t="e">
        <v>#NUM!</v>
      </c>
      <c r="AD9" s="56" t="e">
        <v>#NUM!</v>
      </c>
      <c r="AE9" s="56" t="e">
        <v>#NUM!</v>
      </c>
      <c r="AF9" s="56" t="e">
        <v>#NUM!</v>
      </c>
      <c r="AG9" s="56" t="e">
        <v>#NUM!</v>
      </c>
      <c r="AH9" s="56" t="e">
        <v>#NUM!</v>
      </c>
      <c r="AI9" s="56" t="e">
        <v>#NUM!</v>
      </c>
      <c r="AJ9" s="56" t="e">
        <v>#NUM!</v>
      </c>
      <c r="AK9" s="56" t="e">
        <v>#NUM!</v>
      </c>
      <c r="AL9" s="56" t="e">
        <v>#NUM!</v>
      </c>
      <c r="AM9" s="56" t="e">
        <v>#NUM!</v>
      </c>
      <c r="AN9" s="56" t="e">
        <v>#NUM!</v>
      </c>
      <c r="AO9" s="56" t="e">
        <v>#NUM!</v>
      </c>
      <c r="AP9" s="56" t="e">
        <v>#NUM!</v>
      </c>
      <c r="AQ9" s="56" t="e">
        <v>#NUM!</v>
      </c>
      <c r="AR9" s="56" t="e">
        <v>#NUM!</v>
      </c>
      <c r="AS9" s="56" t="e">
        <v>#NUM!</v>
      </c>
      <c r="AT9" s="56" t="e">
        <v>#NUM!</v>
      </c>
      <c r="AU9" s="56" t="e">
        <v>#NUM!</v>
      </c>
      <c r="AV9" s="56" t="e">
        <v>#NUM!</v>
      </c>
      <c r="AW9" s="56" t="e">
        <v>#NUM!</v>
      </c>
      <c r="AX9" s="56" t="e">
        <v>#NUM!</v>
      </c>
      <c r="AY9" s="56" t="e">
        <v>#NUM!</v>
      </c>
      <c r="BB9" s="59" t="s">
        <v>4</v>
      </c>
      <c r="BC9" t="s">
        <v>97</v>
      </c>
      <c r="BD9" s="11" t="e">
        <f>AU9</f>
        <v>#NUM!</v>
      </c>
      <c r="BE9" s="33" t="str">
        <f t="shared" ref="BE9:BE29" si="3">IFERROR(-1/BD9,"-")</f>
        <v>-</v>
      </c>
      <c r="BF9">
        <v>6.9085400000000003</v>
      </c>
      <c r="BG9" t="str">
        <f t="shared" ref="BG9:BG15" si="4">IFERROR(BF9/BE9,"-")</f>
        <v>-</v>
      </c>
    </row>
    <row r="10" spans="1:128" x14ac:dyDescent="0.2">
      <c r="A10" s="54" t="s">
        <v>16</v>
      </c>
      <c r="B10" t="s">
        <v>98</v>
      </c>
      <c r="C10" s="56">
        <v>3.0828999999999999E-13</v>
      </c>
      <c r="D10" s="56">
        <v>6.4740999999999994E-14</v>
      </c>
      <c r="E10" s="56">
        <v>2.7746000000000001E-13</v>
      </c>
      <c r="F10" s="56">
        <v>9.5570000000000003E-14</v>
      </c>
      <c r="G10" s="56">
        <v>0</v>
      </c>
      <c r="H10" s="56">
        <v>0</v>
      </c>
      <c r="I10" s="56">
        <v>0</v>
      </c>
      <c r="J10" s="56">
        <v>0</v>
      </c>
      <c r="K10" s="56">
        <v>0</v>
      </c>
      <c r="L10" s="56">
        <v>0</v>
      </c>
      <c r="M10" s="56">
        <v>1.7340999999999999E-15</v>
      </c>
      <c r="N10" s="56">
        <v>0</v>
      </c>
      <c r="O10" s="56">
        <v>0</v>
      </c>
      <c r="P10" s="56">
        <v>-9.9964999999999998E-2</v>
      </c>
      <c r="Q10" s="56">
        <v>-0.69974999999999998</v>
      </c>
      <c r="R10" s="56">
        <v>-0.19993</v>
      </c>
      <c r="S10" s="56">
        <v>1</v>
      </c>
      <c r="T10" s="56">
        <v>0</v>
      </c>
      <c r="U10" s="56">
        <v>-7.2797000000000001E-2</v>
      </c>
      <c r="V10" s="56">
        <v>-2.6925000000000001E-2</v>
      </c>
      <c r="W10" s="56">
        <v>-0.18873000000000001</v>
      </c>
      <c r="X10" s="56">
        <v>0</v>
      </c>
      <c r="Y10" s="56">
        <v>2.7938999999999999E-15</v>
      </c>
      <c r="Z10" s="56">
        <v>1.1561E-15</v>
      </c>
      <c r="AA10" s="56">
        <v>-0.21903</v>
      </c>
      <c r="AB10" s="56">
        <v>-0.19112000000000001</v>
      </c>
      <c r="AC10" s="56">
        <v>-1.2828E-3</v>
      </c>
      <c r="AD10" s="56">
        <v>-7.0660999999999996E-3</v>
      </c>
      <c r="AE10" s="56">
        <v>2.6205E-14</v>
      </c>
      <c r="AF10" s="56">
        <v>2.0038999999999999E-14</v>
      </c>
      <c r="AG10" s="56">
        <v>1.1561E-14</v>
      </c>
      <c r="AH10" s="56">
        <v>-9.5548999999999999E-3</v>
      </c>
      <c r="AI10" s="56">
        <v>-7.0801000000000003E-2</v>
      </c>
      <c r="AJ10" s="56">
        <v>6.1658000000000001E-15</v>
      </c>
      <c r="AK10" s="56">
        <v>-9.5481000000000003E-3</v>
      </c>
      <c r="AL10" s="56">
        <v>1.3873E-14</v>
      </c>
      <c r="AM10" s="56">
        <v>-0.10893</v>
      </c>
      <c r="AN10" s="56">
        <v>-1.8154E-3</v>
      </c>
      <c r="AO10" s="56">
        <v>4.0456000000000003E-18</v>
      </c>
      <c r="AP10" s="56">
        <v>0</v>
      </c>
      <c r="AQ10" s="56">
        <v>0</v>
      </c>
      <c r="AR10" s="56">
        <v>5.9191999999999997E-13</v>
      </c>
      <c r="AS10" s="56">
        <v>1.2717000000000001E-14</v>
      </c>
      <c r="AT10" s="56">
        <v>-0.51027999999999996</v>
      </c>
      <c r="AU10" s="56">
        <v>-1.1364000000000001E-2</v>
      </c>
      <c r="AV10" s="56">
        <v>-0.10893</v>
      </c>
      <c r="AW10" s="56">
        <v>-9.9723000000000006E-2</v>
      </c>
      <c r="AX10" s="56">
        <v>-0.69901999999999997</v>
      </c>
      <c r="AY10" s="56">
        <v>3.5356E-4</v>
      </c>
      <c r="BB10" s="13" t="s">
        <v>5</v>
      </c>
      <c r="BC10" s="14" t="s">
        <v>118</v>
      </c>
      <c r="BD10" s="15" t="e">
        <f>-BD9</f>
        <v>#NUM!</v>
      </c>
      <c r="BE10" s="16" t="str">
        <f t="shared" si="3"/>
        <v>-</v>
      </c>
      <c r="BF10">
        <v>71.416600000000003</v>
      </c>
      <c r="BG10" t="str">
        <f t="shared" si="4"/>
        <v>-</v>
      </c>
    </row>
    <row r="11" spans="1:128" x14ac:dyDescent="0.2">
      <c r="A11" s="54" t="s">
        <v>17</v>
      </c>
      <c r="B11" t="s">
        <v>99</v>
      </c>
      <c r="C11" s="56">
        <v>2.1916E-10</v>
      </c>
      <c r="D11" s="56">
        <v>-1.1385E-11</v>
      </c>
      <c r="E11" s="56">
        <v>1.3121999999999999E-10</v>
      </c>
      <c r="F11" s="56">
        <v>5.6958E-12</v>
      </c>
      <c r="G11" s="56">
        <v>0</v>
      </c>
      <c r="H11" s="56">
        <v>0</v>
      </c>
      <c r="I11" s="56">
        <v>0</v>
      </c>
      <c r="J11" s="56">
        <v>0</v>
      </c>
      <c r="K11" s="56">
        <v>0</v>
      </c>
      <c r="L11" s="56">
        <v>0</v>
      </c>
      <c r="M11" s="56">
        <v>1.2735999999999999E-12</v>
      </c>
      <c r="N11" s="56">
        <v>0</v>
      </c>
      <c r="O11" s="56">
        <v>0</v>
      </c>
      <c r="P11" s="56">
        <v>0.11414000000000001</v>
      </c>
      <c r="Q11" s="56">
        <v>0.79896999999999996</v>
      </c>
      <c r="R11" s="56">
        <v>0.22828000000000001</v>
      </c>
      <c r="S11" s="56">
        <v>2.4644999999999998E-12</v>
      </c>
      <c r="T11" s="56">
        <v>1</v>
      </c>
      <c r="U11" s="56">
        <v>0</v>
      </c>
      <c r="V11" s="56">
        <v>0</v>
      </c>
      <c r="W11" s="56">
        <v>0</v>
      </c>
      <c r="X11" s="56">
        <v>0</v>
      </c>
      <c r="Y11" s="56">
        <v>-5.9833999999999995E-13</v>
      </c>
      <c r="Z11" s="56">
        <v>-2.7477000000000001E-14</v>
      </c>
      <c r="AA11" s="56">
        <v>0</v>
      </c>
      <c r="AB11" s="56">
        <v>0</v>
      </c>
      <c r="AC11" s="56">
        <v>0</v>
      </c>
      <c r="AD11" s="56">
        <v>0</v>
      </c>
      <c r="AE11" s="56">
        <v>8.8997999999999999E-11</v>
      </c>
      <c r="AF11" s="56">
        <v>2.222E-12</v>
      </c>
      <c r="AG11" s="56">
        <v>2.2804999999999999E-11</v>
      </c>
      <c r="AH11" s="56">
        <v>0</v>
      </c>
      <c r="AI11" s="56">
        <v>0</v>
      </c>
      <c r="AJ11" s="56">
        <v>-1.2807E-12</v>
      </c>
      <c r="AK11" s="56">
        <v>0</v>
      </c>
      <c r="AL11" s="56">
        <v>1.1531E-11</v>
      </c>
      <c r="AM11" s="56">
        <v>0</v>
      </c>
      <c r="AN11" s="56">
        <v>0</v>
      </c>
      <c r="AO11" s="56">
        <v>-8.8894E-16</v>
      </c>
      <c r="AP11" s="56">
        <v>0</v>
      </c>
      <c r="AQ11" s="56">
        <v>0</v>
      </c>
      <c r="AR11" s="56">
        <v>-9.5358999999999999E-11</v>
      </c>
      <c r="AS11" s="56">
        <v>2.1390999999999999E-11</v>
      </c>
      <c r="AT11" s="56">
        <v>0</v>
      </c>
      <c r="AU11" s="56">
        <v>0</v>
      </c>
      <c r="AV11" s="56">
        <v>0</v>
      </c>
      <c r="AW11" s="56">
        <v>0</v>
      </c>
      <c r="AX11" s="56">
        <v>0</v>
      </c>
      <c r="AY11" s="56">
        <v>1.1414</v>
      </c>
      <c r="BB11" s="59" t="s">
        <v>6</v>
      </c>
      <c r="BC11" t="s">
        <v>104</v>
      </c>
      <c r="BD11" s="11">
        <f t="shared" ref="BD11:BD17" si="5">AU16</f>
        <v>0</v>
      </c>
      <c r="BE11" s="33" t="str">
        <f t="shared" si="3"/>
        <v>-</v>
      </c>
      <c r="BF11">
        <v>3.8805700000000001</v>
      </c>
      <c r="BG11" t="str">
        <f t="shared" si="4"/>
        <v>-</v>
      </c>
    </row>
    <row r="12" spans="1:128" x14ac:dyDescent="0.2">
      <c r="A12" s="54" t="s">
        <v>19</v>
      </c>
      <c r="B12" t="s">
        <v>100</v>
      </c>
      <c r="C12" s="56">
        <v>-1.3156E-14</v>
      </c>
      <c r="D12" s="56">
        <v>1.9735000000000001E-14</v>
      </c>
      <c r="E12" s="56">
        <v>-1.9735000000000001E-14</v>
      </c>
      <c r="F12" s="56">
        <v>-2.1379E-14</v>
      </c>
      <c r="G12" s="56">
        <v>0</v>
      </c>
      <c r="H12" s="56">
        <v>-1.1287999999999999E-2</v>
      </c>
      <c r="I12" s="56">
        <v>-5.2820999999999999E-4</v>
      </c>
      <c r="J12" s="56">
        <v>-1.4017999999999999E-3</v>
      </c>
      <c r="K12" s="56">
        <v>0</v>
      </c>
      <c r="L12" s="56">
        <v>-1.0158E-4</v>
      </c>
      <c r="M12" s="56">
        <v>1.4358999999999999E-5</v>
      </c>
      <c r="N12" s="56">
        <v>-1.0718999999999999E-2</v>
      </c>
      <c r="O12" s="56">
        <v>0</v>
      </c>
      <c r="P12" s="56">
        <v>-3.5434E-5</v>
      </c>
      <c r="Q12" s="56">
        <v>-2.4803E-4</v>
      </c>
      <c r="R12" s="56">
        <v>-7.0866999999999998E-5</v>
      </c>
      <c r="S12" s="56">
        <v>-1.0278000000000001E-15</v>
      </c>
      <c r="T12" s="56">
        <v>-5.4290999999999996E-4</v>
      </c>
      <c r="U12" s="56">
        <v>-1.0004999999999999</v>
      </c>
      <c r="V12" s="56">
        <v>1</v>
      </c>
      <c r="W12" s="56">
        <v>-4.2819000000000001E-4</v>
      </c>
      <c r="X12" s="56">
        <v>0</v>
      </c>
      <c r="Y12" s="56">
        <v>1.0183000000000001E-5</v>
      </c>
      <c r="Z12" s="56">
        <v>3.7662E-6</v>
      </c>
      <c r="AA12" s="56">
        <v>0.52781999999999996</v>
      </c>
      <c r="AB12" s="56">
        <v>0.46056999999999998</v>
      </c>
      <c r="AC12" s="56">
        <v>1.6348999999999999E-2</v>
      </c>
      <c r="AD12" s="56">
        <v>8.7032999999999999E-2</v>
      </c>
      <c r="AE12" s="56">
        <v>1.4059999999999999E-3</v>
      </c>
      <c r="AF12" s="56">
        <v>4.6868000000000002E-4</v>
      </c>
      <c r="AG12" s="56">
        <v>4.6868000000000002E-4</v>
      </c>
      <c r="AH12" s="56">
        <v>2.3022999999999998E-2</v>
      </c>
      <c r="AI12" s="56">
        <v>0.16555</v>
      </c>
      <c r="AJ12" s="56">
        <v>1.6404000000000001E-4</v>
      </c>
      <c r="AK12" s="56">
        <v>2.3470000000000001E-2</v>
      </c>
      <c r="AL12" s="56">
        <v>3.2891000000000001E-15</v>
      </c>
      <c r="AM12" s="56">
        <v>0.26246999999999998</v>
      </c>
      <c r="AN12" s="56">
        <v>9.4313000000000001E-3</v>
      </c>
      <c r="AO12" s="56">
        <v>8.0299999999999998E-19</v>
      </c>
      <c r="AP12" s="56">
        <v>0</v>
      </c>
      <c r="AQ12" s="56">
        <v>0</v>
      </c>
      <c r="AR12" s="56">
        <v>1.7103E-13</v>
      </c>
      <c r="AS12" s="56">
        <v>-4.1113999999999997E-15</v>
      </c>
      <c r="AT12" s="56">
        <v>-1.1577E-3</v>
      </c>
      <c r="AU12" s="56">
        <v>3.3064999999999997E-2</v>
      </c>
      <c r="AV12" s="56">
        <v>0.26386999999999999</v>
      </c>
      <c r="AW12" s="56">
        <v>-5.3790000000000001E-4</v>
      </c>
      <c r="AX12" s="56">
        <v>-1.5858999999999999E-3</v>
      </c>
      <c r="AY12" s="56">
        <v>-3.5434000000000003E-4</v>
      </c>
      <c r="BB12" s="59" t="s">
        <v>8</v>
      </c>
      <c r="BC12" t="s">
        <v>105</v>
      </c>
      <c r="BD12" s="11" t="e">
        <f t="shared" si="5"/>
        <v>#NUM!</v>
      </c>
      <c r="BE12" s="33" t="str">
        <f t="shared" si="3"/>
        <v>-</v>
      </c>
      <c r="BF12">
        <v>0</v>
      </c>
      <c r="BG12" t="str">
        <f t="shared" si="4"/>
        <v>-</v>
      </c>
    </row>
    <row r="13" spans="1:128" x14ac:dyDescent="0.2">
      <c r="A13" s="54" t="s">
        <v>20</v>
      </c>
      <c r="B13" t="s">
        <v>101</v>
      </c>
      <c r="C13" s="56">
        <v>-1.3033E-14</v>
      </c>
      <c r="D13" s="56">
        <v>1.6291E-15</v>
      </c>
      <c r="E13" s="56">
        <v>-2.2808E-14</v>
      </c>
      <c r="F13" s="56">
        <v>2.851E-15</v>
      </c>
      <c r="G13" s="56">
        <v>0</v>
      </c>
      <c r="H13" s="56">
        <v>0</v>
      </c>
      <c r="I13" s="56">
        <v>0</v>
      </c>
      <c r="J13" s="56">
        <v>0</v>
      </c>
      <c r="K13" s="56">
        <v>0</v>
      </c>
      <c r="L13" s="56">
        <v>0</v>
      </c>
      <c r="M13" s="56">
        <v>0</v>
      </c>
      <c r="N13" s="56">
        <v>4.0169000000000003E-3</v>
      </c>
      <c r="O13" s="56">
        <v>0</v>
      </c>
      <c r="P13" s="56">
        <v>0</v>
      </c>
      <c r="Q13" s="56">
        <v>0</v>
      </c>
      <c r="R13" s="56">
        <v>0</v>
      </c>
      <c r="S13" s="56">
        <v>-4.5818999999999996E-16</v>
      </c>
      <c r="T13" s="56">
        <v>0</v>
      </c>
      <c r="U13" s="56">
        <v>0</v>
      </c>
      <c r="V13" s="56">
        <v>0</v>
      </c>
      <c r="W13" s="56">
        <v>1</v>
      </c>
      <c r="X13" s="56">
        <v>0</v>
      </c>
      <c r="Y13" s="56">
        <v>0</v>
      </c>
      <c r="Z13" s="56">
        <v>0</v>
      </c>
      <c r="AA13" s="56">
        <v>0.53613</v>
      </c>
      <c r="AB13" s="56">
        <v>0.46781</v>
      </c>
      <c r="AC13" s="56">
        <v>3.2170999999999998E-2</v>
      </c>
      <c r="AD13" s="56">
        <v>0.17071</v>
      </c>
      <c r="AE13" s="56">
        <v>0</v>
      </c>
      <c r="AF13" s="56">
        <v>0</v>
      </c>
      <c r="AG13" s="56">
        <v>0</v>
      </c>
      <c r="AH13" s="56">
        <v>2.3386000000000001E-2</v>
      </c>
      <c r="AI13" s="56">
        <v>0.16250999999999999</v>
      </c>
      <c r="AJ13" s="56">
        <v>0</v>
      </c>
      <c r="AK13" s="56">
        <v>2.3404000000000001E-2</v>
      </c>
      <c r="AL13" s="56">
        <v>-2.0363999999999999E-16</v>
      </c>
      <c r="AM13" s="56">
        <v>0.26658999999999999</v>
      </c>
      <c r="AN13" s="56">
        <v>1.5219E-2</v>
      </c>
      <c r="AO13" s="56">
        <v>2.7344E-19</v>
      </c>
      <c r="AP13" s="56">
        <v>0</v>
      </c>
      <c r="AQ13" s="56">
        <v>0</v>
      </c>
      <c r="AR13" s="56">
        <v>-6.5165000000000006E-14</v>
      </c>
      <c r="AS13" s="56">
        <v>-8.1455999999999997E-16</v>
      </c>
      <c r="AT13" s="56">
        <v>-0.99926000000000004</v>
      </c>
      <c r="AU13" s="56">
        <v>3.8607000000000002E-2</v>
      </c>
      <c r="AV13" s="56">
        <v>0.26645999999999997</v>
      </c>
      <c r="AW13" s="56">
        <v>0</v>
      </c>
      <c r="AX13" s="56">
        <v>7.3826000000000002E-4</v>
      </c>
      <c r="AY13" s="56">
        <v>0</v>
      </c>
      <c r="BB13" s="59" t="s">
        <v>9</v>
      </c>
      <c r="BC13" t="s">
        <v>106</v>
      </c>
      <c r="BD13" s="11">
        <f t="shared" si="5"/>
        <v>3.0166999999999999E-2</v>
      </c>
      <c r="BE13" s="33">
        <f t="shared" si="3"/>
        <v>-33.14880498558027</v>
      </c>
      <c r="BF13">
        <v>0.78635259999999996</v>
      </c>
      <c r="BG13">
        <f t="shared" si="4"/>
        <v>-2.37218988842E-2</v>
      </c>
    </row>
    <row r="14" spans="1:128" x14ac:dyDescent="0.2">
      <c r="A14" s="54" t="s">
        <v>21</v>
      </c>
      <c r="B14" t="s">
        <v>102</v>
      </c>
      <c r="C14" s="56" t="e">
        <v>#NUM!</v>
      </c>
      <c r="D14" s="56" t="e">
        <v>#NUM!</v>
      </c>
      <c r="E14" s="56" t="e">
        <v>#NUM!</v>
      </c>
      <c r="F14" s="56" t="e">
        <v>#NUM!</v>
      </c>
      <c r="G14" s="56" t="e">
        <v>#NUM!</v>
      </c>
      <c r="H14" s="56" t="e">
        <v>#NUM!</v>
      </c>
      <c r="I14" s="56" t="e">
        <v>#NUM!</v>
      </c>
      <c r="J14" s="56" t="e">
        <v>#NUM!</v>
      </c>
      <c r="K14" s="56" t="e">
        <v>#NUM!</v>
      </c>
      <c r="L14" s="56" t="e">
        <v>#NUM!</v>
      </c>
      <c r="M14" s="56" t="e">
        <v>#NUM!</v>
      </c>
      <c r="N14" s="56" t="e">
        <v>#NUM!</v>
      </c>
      <c r="O14" s="56" t="e">
        <v>#NUM!</v>
      </c>
      <c r="P14" s="56" t="e">
        <v>#NUM!</v>
      </c>
      <c r="Q14" s="56" t="e">
        <v>#NUM!</v>
      </c>
      <c r="R14" s="56" t="e">
        <v>#NUM!</v>
      </c>
      <c r="S14" s="56" t="e">
        <v>#NUM!</v>
      </c>
      <c r="T14" s="56" t="e">
        <v>#NUM!</v>
      </c>
      <c r="U14" s="56" t="e">
        <v>#NUM!</v>
      </c>
      <c r="V14" s="56" t="e">
        <v>#NUM!</v>
      </c>
      <c r="W14" s="56" t="e">
        <v>#NUM!</v>
      </c>
      <c r="X14" s="56" t="e">
        <v>#NUM!</v>
      </c>
      <c r="Y14" s="56" t="e">
        <v>#NUM!</v>
      </c>
      <c r="Z14" s="56" t="e">
        <v>#NUM!</v>
      </c>
      <c r="AA14" s="56" t="e">
        <v>#NUM!</v>
      </c>
      <c r="AB14" s="56" t="e">
        <v>#NUM!</v>
      </c>
      <c r="AC14" s="56" t="e">
        <v>#NUM!</v>
      </c>
      <c r="AD14" s="56" t="e">
        <v>#NUM!</v>
      </c>
      <c r="AE14" s="56" t="e">
        <v>#NUM!</v>
      </c>
      <c r="AF14" s="56" t="e">
        <v>#NUM!</v>
      </c>
      <c r="AG14" s="56" t="e">
        <v>#NUM!</v>
      </c>
      <c r="AH14" s="56" t="e">
        <v>#NUM!</v>
      </c>
      <c r="AI14" s="56" t="e">
        <v>#NUM!</v>
      </c>
      <c r="AJ14" s="56" t="e">
        <v>#NUM!</v>
      </c>
      <c r="AK14" s="56" t="e">
        <v>#NUM!</v>
      </c>
      <c r="AL14" s="56" t="e">
        <v>#NUM!</v>
      </c>
      <c r="AM14" s="56" t="e">
        <v>#NUM!</v>
      </c>
      <c r="AN14" s="56" t="e">
        <v>#NUM!</v>
      </c>
      <c r="AO14" s="56" t="e">
        <v>#NUM!</v>
      </c>
      <c r="AP14" s="56" t="e">
        <v>#NUM!</v>
      </c>
      <c r="AQ14" s="56" t="e">
        <v>#NUM!</v>
      </c>
      <c r="AR14" s="56" t="e">
        <v>#NUM!</v>
      </c>
      <c r="AS14" s="56" t="e">
        <v>#NUM!</v>
      </c>
      <c r="AT14" s="56" t="e">
        <v>#NUM!</v>
      </c>
      <c r="AU14" s="56" t="e">
        <v>#NUM!</v>
      </c>
      <c r="AV14" s="56" t="e">
        <v>#NUM!</v>
      </c>
      <c r="AW14" s="56" t="e">
        <v>#NUM!</v>
      </c>
      <c r="AX14" s="56" t="e">
        <v>#NUM!</v>
      </c>
      <c r="AY14" s="56" t="e">
        <v>#NUM!</v>
      </c>
      <c r="BB14" s="59" t="s">
        <v>10</v>
      </c>
      <c r="BC14" t="s">
        <v>107</v>
      </c>
      <c r="BD14" s="11">
        <f t="shared" si="5"/>
        <v>-2.9576999999999999E-2</v>
      </c>
      <c r="BE14" s="33">
        <f t="shared" si="3"/>
        <v>33.810055110389833</v>
      </c>
      <c r="BF14">
        <v>2.3033399999999999</v>
      </c>
      <c r="BG14">
        <f t="shared" si="4"/>
        <v>6.8125887179999997E-2</v>
      </c>
    </row>
    <row r="15" spans="1:128" x14ac:dyDescent="0.2">
      <c r="A15" s="54" t="s">
        <v>27</v>
      </c>
      <c r="B15" t="s">
        <v>103</v>
      </c>
      <c r="C15" s="56">
        <v>7.7004000000000002E-15</v>
      </c>
      <c r="D15" s="56">
        <v>2.4750999999999999E-15</v>
      </c>
      <c r="E15" s="56">
        <v>1.6500999999999999E-14</v>
      </c>
      <c r="F15" s="56">
        <v>2.4063999999999998E-15</v>
      </c>
      <c r="G15" s="56">
        <v>0</v>
      </c>
      <c r="H15" s="56">
        <v>0</v>
      </c>
      <c r="I15" s="56">
        <v>9.7548000000000002E-6</v>
      </c>
      <c r="J15" s="56">
        <v>5.1560000000000001E-5</v>
      </c>
      <c r="K15" s="56">
        <v>0</v>
      </c>
      <c r="L15" s="56">
        <v>3.2271E-6</v>
      </c>
      <c r="M15" s="56">
        <v>0</v>
      </c>
      <c r="N15" s="56">
        <v>0</v>
      </c>
      <c r="O15" s="56">
        <v>0</v>
      </c>
      <c r="P15" s="56">
        <v>3.5025E-7</v>
      </c>
      <c r="Q15" s="56">
        <v>2.4517000000000002E-6</v>
      </c>
      <c r="R15" s="56">
        <v>7.0050000000000001E-7</v>
      </c>
      <c r="S15" s="56">
        <v>1.2032E-16</v>
      </c>
      <c r="T15" s="56">
        <v>5.4210999999999996E-6</v>
      </c>
      <c r="U15" s="56">
        <v>7.0829000000000004E-6</v>
      </c>
      <c r="V15" s="56">
        <v>2.6197000000000001E-6</v>
      </c>
      <c r="W15" s="56">
        <v>1.4147E-5</v>
      </c>
      <c r="X15" s="56">
        <v>0</v>
      </c>
      <c r="Y15" s="56">
        <v>0</v>
      </c>
      <c r="Z15" s="56">
        <v>0</v>
      </c>
      <c r="AA15" s="56">
        <v>0</v>
      </c>
      <c r="AB15" s="56">
        <v>0</v>
      </c>
      <c r="AC15" s="56">
        <v>-0.99982000000000004</v>
      </c>
      <c r="AD15" s="56">
        <v>1</v>
      </c>
      <c r="AE15" s="56">
        <v>0</v>
      </c>
      <c r="AF15" s="56">
        <v>0</v>
      </c>
      <c r="AG15" s="56">
        <v>0</v>
      </c>
      <c r="AH15" s="56">
        <v>0</v>
      </c>
      <c r="AI15" s="56">
        <v>0</v>
      </c>
      <c r="AJ15" s="56">
        <v>0</v>
      </c>
      <c r="AK15" s="56">
        <v>0</v>
      </c>
      <c r="AL15" s="56">
        <v>5.5002999999999999E-16</v>
      </c>
      <c r="AM15" s="56">
        <v>0</v>
      </c>
      <c r="AN15" s="56">
        <v>0</v>
      </c>
      <c r="AO15" s="56">
        <v>1.217E-19</v>
      </c>
      <c r="AP15" s="56">
        <v>0</v>
      </c>
      <c r="AQ15" s="56">
        <v>0</v>
      </c>
      <c r="AR15" s="56">
        <v>1.1001E-14</v>
      </c>
      <c r="AS15" s="56">
        <v>4.6409000000000001E-16</v>
      </c>
      <c r="AT15" s="56">
        <v>3.8248999999999999E-5</v>
      </c>
      <c r="AU15" s="56">
        <v>0</v>
      </c>
      <c r="AV15" s="56">
        <v>0</v>
      </c>
      <c r="AW15" s="56">
        <v>9.7025000000000007E-6</v>
      </c>
      <c r="AX15" s="56">
        <v>5.2395999999999998E-5</v>
      </c>
      <c r="AY15" s="56">
        <v>3.5024999999999999E-6</v>
      </c>
      <c r="BB15" s="59" t="s">
        <v>12</v>
      </c>
      <c r="BC15" t="s">
        <v>108</v>
      </c>
      <c r="BD15" s="11" t="e">
        <f t="shared" si="5"/>
        <v>#NUM!</v>
      </c>
      <c r="BE15" s="33" t="str">
        <f t="shared" si="3"/>
        <v>-</v>
      </c>
      <c r="BF15">
        <v>0</v>
      </c>
      <c r="BG15" t="str">
        <f t="shared" si="4"/>
        <v>-</v>
      </c>
    </row>
    <row r="16" spans="1:128" x14ac:dyDescent="0.2">
      <c r="A16" s="54" t="s">
        <v>6</v>
      </c>
      <c r="B16" t="s">
        <v>104</v>
      </c>
      <c r="C16" s="56">
        <v>-4.9552999999999997E-14</v>
      </c>
      <c r="D16" s="56">
        <v>-5.7175999999999997E-15</v>
      </c>
      <c r="E16" s="56">
        <v>7.6234999999999993E-15</v>
      </c>
      <c r="F16" s="56">
        <v>-5.2412E-15</v>
      </c>
      <c r="G16" s="56">
        <v>0</v>
      </c>
      <c r="H16" s="56">
        <v>-7.7594999999999999E-3</v>
      </c>
      <c r="I16" s="56">
        <v>1</v>
      </c>
      <c r="J16" s="56">
        <v>-1.0012000000000001</v>
      </c>
      <c r="K16" s="56">
        <v>0</v>
      </c>
      <c r="L16" s="56">
        <v>-6.0945E-5</v>
      </c>
      <c r="M16" s="56">
        <v>0</v>
      </c>
      <c r="N16" s="56">
        <v>-6.3461000000000004E-3</v>
      </c>
      <c r="O16" s="56">
        <v>0</v>
      </c>
      <c r="P16" s="56">
        <v>-1.394E-5</v>
      </c>
      <c r="Q16" s="56">
        <v>-9.7577000000000004E-5</v>
      </c>
      <c r="R16" s="56">
        <v>-2.7878999999999999E-5</v>
      </c>
      <c r="S16" s="56">
        <v>-1.0125E-15</v>
      </c>
      <c r="T16" s="56">
        <v>-2.6831000000000001E-4</v>
      </c>
      <c r="U16" s="56">
        <v>0.76259999999999994</v>
      </c>
      <c r="V16" s="56">
        <v>0.28205999999999998</v>
      </c>
      <c r="W16" s="56">
        <v>-0.27023999999999998</v>
      </c>
      <c r="X16" s="56">
        <v>0</v>
      </c>
      <c r="Y16" s="56">
        <v>0</v>
      </c>
      <c r="Z16" s="56">
        <v>0</v>
      </c>
      <c r="AA16" s="56">
        <v>0</v>
      </c>
      <c r="AB16" s="56">
        <v>0</v>
      </c>
      <c r="AC16" s="56">
        <v>0</v>
      </c>
      <c r="AD16" s="56">
        <v>0</v>
      </c>
      <c r="AE16" s="56">
        <v>-1.6217E-3</v>
      </c>
      <c r="AF16" s="56">
        <v>-5.4056000000000004E-4</v>
      </c>
      <c r="AG16" s="56">
        <v>-5.4056000000000004E-4</v>
      </c>
      <c r="AH16" s="56">
        <v>0</v>
      </c>
      <c r="AI16" s="56">
        <v>0</v>
      </c>
      <c r="AJ16" s="56">
        <v>-1.8919E-4</v>
      </c>
      <c r="AK16" s="56">
        <v>0</v>
      </c>
      <c r="AL16" s="56">
        <v>9.5294000000000006E-16</v>
      </c>
      <c r="AM16" s="56">
        <v>0</v>
      </c>
      <c r="AN16" s="56">
        <v>0</v>
      </c>
      <c r="AO16" s="56">
        <v>-5.5255E-19</v>
      </c>
      <c r="AP16" s="56">
        <v>0</v>
      </c>
      <c r="AQ16" s="56">
        <v>0</v>
      </c>
      <c r="AR16" s="56">
        <v>-3.4306000000000002E-14</v>
      </c>
      <c r="AS16" s="56">
        <v>-2.7396999999999999E-15</v>
      </c>
      <c r="AT16" s="56">
        <v>-0.73065999999999998</v>
      </c>
      <c r="AU16" s="56">
        <v>0</v>
      </c>
      <c r="AV16" s="56">
        <v>0</v>
      </c>
      <c r="AW16" s="56">
        <v>1.0447</v>
      </c>
      <c r="AX16" s="56">
        <v>-1.0008999999999999</v>
      </c>
      <c r="AY16" s="56">
        <v>-1.394E-4</v>
      </c>
      <c r="BB16" s="59" t="s">
        <v>13</v>
      </c>
      <c r="BC16" t="s">
        <v>109</v>
      </c>
      <c r="BD16" s="11">
        <f t="shared" si="5"/>
        <v>-5.4292000000000003E-3</v>
      </c>
      <c r="BE16" s="33">
        <f t="shared" si="3"/>
        <v>184.1891991453621</v>
      </c>
      <c r="BF16">
        <v>1.3800699999999999</v>
      </c>
      <c r="BG16" s="59">
        <f>IFERROR(BF16/BE16,"-")</f>
        <v>7.492676044E-3</v>
      </c>
    </row>
    <row r="17" spans="1:128" x14ac:dyDescent="0.2">
      <c r="A17" s="54" t="s">
        <v>8</v>
      </c>
      <c r="B17" t="s">
        <v>105</v>
      </c>
      <c r="C17" s="56" t="e">
        <v>#NUM!</v>
      </c>
      <c r="D17" s="56" t="e">
        <v>#NUM!</v>
      </c>
      <c r="E17" s="56" t="e">
        <v>#NUM!</v>
      </c>
      <c r="F17" s="56" t="e">
        <v>#NUM!</v>
      </c>
      <c r="G17" s="56" t="e">
        <v>#NUM!</v>
      </c>
      <c r="H17" s="56" t="e">
        <v>#NUM!</v>
      </c>
      <c r="I17" s="56" t="e">
        <v>#NUM!</v>
      </c>
      <c r="J17" s="56" t="e">
        <v>#NUM!</v>
      </c>
      <c r="K17" s="56" t="e">
        <v>#NUM!</v>
      </c>
      <c r="L17" s="56" t="e">
        <v>#NUM!</v>
      </c>
      <c r="M17" s="56" t="e">
        <v>#NUM!</v>
      </c>
      <c r="N17" s="56" t="e">
        <v>#NUM!</v>
      </c>
      <c r="O17" s="56" t="e">
        <v>#NUM!</v>
      </c>
      <c r="P17" s="56" t="e">
        <v>#NUM!</v>
      </c>
      <c r="Q17" s="56" t="e">
        <v>#NUM!</v>
      </c>
      <c r="R17" s="56" t="e">
        <v>#NUM!</v>
      </c>
      <c r="S17" s="56" t="e">
        <v>#NUM!</v>
      </c>
      <c r="T17" s="56" t="e">
        <v>#NUM!</v>
      </c>
      <c r="U17" s="56" t="e">
        <v>#NUM!</v>
      </c>
      <c r="V17" s="56" t="e">
        <v>#NUM!</v>
      </c>
      <c r="W17" s="56" t="e">
        <v>#NUM!</v>
      </c>
      <c r="X17" s="56" t="e">
        <v>#NUM!</v>
      </c>
      <c r="Y17" s="56" t="e">
        <v>#NUM!</v>
      </c>
      <c r="Z17" s="56" t="e">
        <v>#NUM!</v>
      </c>
      <c r="AA17" s="56" t="e">
        <v>#NUM!</v>
      </c>
      <c r="AB17" s="56" t="e">
        <v>#NUM!</v>
      </c>
      <c r="AC17" s="56" t="e">
        <v>#NUM!</v>
      </c>
      <c r="AD17" s="56" t="e">
        <v>#NUM!</v>
      </c>
      <c r="AE17" s="56" t="e">
        <v>#NUM!</v>
      </c>
      <c r="AF17" s="56" t="e">
        <v>#NUM!</v>
      </c>
      <c r="AG17" s="56" t="e">
        <v>#NUM!</v>
      </c>
      <c r="AH17" s="56" t="e">
        <v>#NUM!</v>
      </c>
      <c r="AI17" s="56" t="e">
        <v>#NUM!</v>
      </c>
      <c r="AJ17" s="56" t="e">
        <v>#NUM!</v>
      </c>
      <c r="AK17" s="56" t="e">
        <v>#NUM!</v>
      </c>
      <c r="AL17" s="56" t="e">
        <v>#NUM!</v>
      </c>
      <c r="AM17" s="56" t="e">
        <v>#NUM!</v>
      </c>
      <c r="AN17" s="56" t="e">
        <v>#NUM!</v>
      </c>
      <c r="AO17" s="56" t="e">
        <v>#NUM!</v>
      </c>
      <c r="AP17" s="56" t="e">
        <v>#NUM!</v>
      </c>
      <c r="AQ17" s="56" t="e">
        <v>#NUM!</v>
      </c>
      <c r="AR17" s="56" t="e">
        <v>#NUM!</v>
      </c>
      <c r="AS17" s="56" t="e">
        <v>#NUM!</v>
      </c>
      <c r="AT17" s="56" t="e">
        <v>#NUM!</v>
      </c>
      <c r="AU17" s="56" t="e">
        <v>#NUM!</v>
      </c>
      <c r="AV17" s="56" t="e">
        <v>#NUM!</v>
      </c>
      <c r="AW17" s="56" t="e">
        <v>#NUM!</v>
      </c>
      <c r="AX17" s="56" t="e">
        <v>#NUM!</v>
      </c>
      <c r="AY17" s="56" t="e">
        <v>#NUM!</v>
      </c>
      <c r="BB17" s="59" t="s">
        <v>15</v>
      </c>
      <c r="BC17" t="s">
        <v>110</v>
      </c>
      <c r="BD17" s="11">
        <f t="shared" si="5"/>
        <v>1.9188E-2</v>
      </c>
      <c r="BE17" s="33">
        <f t="shared" si="3"/>
        <v>-52.115905774442361</v>
      </c>
      <c r="BF17">
        <v>1.19533</v>
      </c>
      <c r="BG17" s="59">
        <f t="shared" ref="BG17:BG29" si="6">IFERROR(BF17/BE17,"-")</f>
        <v>-2.2935992039999999E-2</v>
      </c>
    </row>
    <row r="18" spans="1:128" x14ac:dyDescent="0.2">
      <c r="A18" s="54" t="s">
        <v>9</v>
      </c>
      <c r="B18" t="s">
        <v>106</v>
      </c>
      <c r="C18" s="56">
        <v>-1.6525E-13</v>
      </c>
      <c r="D18" s="56">
        <v>-3.3801999999999998E-14</v>
      </c>
      <c r="E18" s="56">
        <v>-1.6525E-13</v>
      </c>
      <c r="F18" s="56">
        <v>-2.0657000000000001E-14</v>
      </c>
      <c r="G18" s="56">
        <v>0</v>
      </c>
      <c r="H18" s="56">
        <v>1.4097999999999999E-2</v>
      </c>
      <c r="I18" s="56">
        <v>0</v>
      </c>
      <c r="J18" s="56">
        <v>-0.99892999999999998</v>
      </c>
      <c r="K18" s="56">
        <v>0</v>
      </c>
      <c r="L18" s="56">
        <v>1</v>
      </c>
      <c r="M18" s="56">
        <v>3.1860000000000003E-5</v>
      </c>
      <c r="N18" s="56">
        <v>1.2319999999999999E-2</v>
      </c>
      <c r="O18" s="56">
        <v>0</v>
      </c>
      <c r="P18" s="56">
        <v>2.6149E-5</v>
      </c>
      <c r="Q18" s="56">
        <v>1.8304000000000001E-4</v>
      </c>
      <c r="R18" s="56">
        <v>5.2298E-5</v>
      </c>
      <c r="S18" s="56">
        <v>-1.1736999999999999E-15</v>
      </c>
      <c r="T18" s="56">
        <v>4.6040000000000002E-4</v>
      </c>
      <c r="U18" s="56">
        <v>0</v>
      </c>
      <c r="V18" s="56">
        <v>0</v>
      </c>
      <c r="W18" s="56">
        <v>-0.26963999999999999</v>
      </c>
      <c r="X18" s="56">
        <v>0</v>
      </c>
      <c r="Y18" s="56">
        <v>1.5316E-5</v>
      </c>
      <c r="Z18" s="56">
        <v>5.665E-6</v>
      </c>
      <c r="AA18" s="56">
        <v>0.39659</v>
      </c>
      <c r="AB18" s="56">
        <v>0.34605000000000002</v>
      </c>
      <c r="AC18" s="56">
        <v>2.4164000000000001E-2</v>
      </c>
      <c r="AD18" s="56">
        <v>0.12834000000000001</v>
      </c>
      <c r="AE18" s="56">
        <v>3.8064000000000001E-3</v>
      </c>
      <c r="AF18" s="56">
        <v>1.2688E-3</v>
      </c>
      <c r="AG18" s="56">
        <v>1.2688E-3</v>
      </c>
      <c r="AH18" s="56">
        <v>1.7299999999999999E-2</v>
      </c>
      <c r="AI18" s="56">
        <v>0.12021999999999999</v>
      </c>
      <c r="AJ18" s="56">
        <v>4.4408000000000002E-4</v>
      </c>
      <c r="AK18" s="56">
        <v>1.8457999999999999E-2</v>
      </c>
      <c r="AL18" s="56">
        <v>-3.1923999999999997E-14</v>
      </c>
      <c r="AM18" s="56">
        <v>0.19722000000000001</v>
      </c>
      <c r="AN18" s="56">
        <v>1.1264E-2</v>
      </c>
      <c r="AO18" s="56">
        <v>4.5845999999999999E-19</v>
      </c>
      <c r="AP18" s="56">
        <v>0</v>
      </c>
      <c r="AQ18" s="56">
        <v>0</v>
      </c>
      <c r="AR18" s="56">
        <v>-1.6525E-13</v>
      </c>
      <c r="AS18" s="56">
        <v>-1.3615000000000001E-14</v>
      </c>
      <c r="AT18" s="56">
        <v>-0.72902</v>
      </c>
      <c r="AU18" s="56">
        <v>3.0166999999999999E-2</v>
      </c>
      <c r="AV18" s="56">
        <v>0.20102999999999999</v>
      </c>
      <c r="AW18" s="56">
        <v>0</v>
      </c>
      <c r="AX18" s="56">
        <v>-0.99865999999999999</v>
      </c>
      <c r="AY18" s="56">
        <v>2.6149000000000002E-4</v>
      </c>
      <c r="BB18" s="59" t="s">
        <v>16</v>
      </c>
      <c r="BC18" t="s">
        <v>98</v>
      </c>
      <c r="BD18" s="11">
        <f>AU10</f>
        <v>-1.1364000000000001E-2</v>
      </c>
      <c r="BE18" s="33">
        <f t="shared" si="3"/>
        <v>87.997184090109116</v>
      </c>
      <c r="BF18">
        <v>0.97013000000000005</v>
      </c>
      <c r="BG18" s="59">
        <f t="shared" si="6"/>
        <v>1.1024557320000001E-2</v>
      </c>
    </row>
    <row r="19" spans="1:128" x14ac:dyDescent="0.2">
      <c r="A19" s="54" t="s">
        <v>10</v>
      </c>
      <c r="B19" t="s">
        <v>107</v>
      </c>
      <c r="C19" s="56">
        <v>-1.9674999999999999E-13</v>
      </c>
      <c r="D19" s="56">
        <v>-1.093E-13</v>
      </c>
      <c r="E19" s="56">
        <v>-5.4651999999999998E-13</v>
      </c>
      <c r="F19" s="56">
        <v>-2.1588000000000001E-13</v>
      </c>
      <c r="G19" s="56">
        <v>0</v>
      </c>
      <c r="H19" s="56">
        <v>0</v>
      </c>
      <c r="I19" s="56">
        <v>-1.2543999999999999E-4</v>
      </c>
      <c r="J19" s="56">
        <v>-9.5770999999999996E-4</v>
      </c>
      <c r="K19" s="56">
        <v>0</v>
      </c>
      <c r="L19" s="56">
        <v>-5.7008E-5</v>
      </c>
      <c r="M19" s="56">
        <v>1</v>
      </c>
      <c r="N19" s="56">
        <v>-0.97421999999999997</v>
      </c>
      <c r="O19" s="56">
        <v>0</v>
      </c>
      <c r="P19" s="56">
        <v>-9.0516999999999999E-15</v>
      </c>
      <c r="Q19" s="56">
        <v>-9.5640999999999994E-15</v>
      </c>
      <c r="R19" s="56">
        <v>-1.8102999999999999E-14</v>
      </c>
      <c r="S19" s="56">
        <v>-1.1614E-14</v>
      </c>
      <c r="T19" s="56">
        <v>-2.9375000000000001E-14</v>
      </c>
      <c r="U19" s="56">
        <v>-1.0117E-4</v>
      </c>
      <c r="V19" s="56">
        <v>-3.7419000000000002E-5</v>
      </c>
      <c r="W19" s="56">
        <v>-2.9135000000000001E-4</v>
      </c>
      <c r="X19" s="56">
        <v>0</v>
      </c>
      <c r="Y19" s="56">
        <v>0.72711000000000003</v>
      </c>
      <c r="Z19" s="56">
        <v>0.26893</v>
      </c>
      <c r="AA19" s="56">
        <v>-0.37669999999999998</v>
      </c>
      <c r="AB19" s="56">
        <v>-0.32868999999999998</v>
      </c>
      <c r="AC19" s="56">
        <v>-5.9847999999999998E-2</v>
      </c>
      <c r="AD19" s="56">
        <v>-0.31667000000000001</v>
      </c>
      <c r="AE19" s="56">
        <v>0</v>
      </c>
      <c r="AF19" s="56">
        <v>0</v>
      </c>
      <c r="AG19" s="56">
        <v>0</v>
      </c>
      <c r="AH19" s="56">
        <v>-1.6427000000000001E-2</v>
      </c>
      <c r="AI19" s="56">
        <v>-9.9876999999999994E-2</v>
      </c>
      <c r="AJ19" s="56">
        <v>0</v>
      </c>
      <c r="AK19" s="56">
        <v>0</v>
      </c>
      <c r="AL19" s="56">
        <v>8.1977999999999992E-15</v>
      </c>
      <c r="AM19" s="56">
        <v>-0.18726999999999999</v>
      </c>
      <c r="AN19" s="56">
        <v>-2.4969000000000002E-2</v>
      </c>
      <c r="AO19" s="56">
        <v>-1.3009000000000001E-17</v>
      </c>
      <c r="AP19" s="56">
        <v>0</v>
      </c>
      <c r="AQ19" s="56">
        <v>0</v>
      </c>
      <c r="AR19" s="56">
        <v>1.5303000000000001E-13</v>
      </c>
      <c r="AS19" s="56">
        <v>-4.987E-14</v>
      </c>
      <c r="AT19" s="56">
        <v>-7.8770999999999995E-4</v>
      </c>
      <c r="AU19" s="56">
        <v>-2.9576999999999999E-2</v>
      </c>
      <c r="AV19" s="56">
        <v>-0.15704000000000001</v>
      </c>
      <c r="AW19" s="56">
        <v>-1.3859000000000001E-4</v>
      </c>
      <c r="AX19" s="56">
        <v>-1.0790999999999999E-3</v>
      </c>
      <c r="AY19" s="56">
        <v>2.0494000000000001E-15</v>
      </c>
      <c r="BB19" s="59" t="s">
        <v>17</v>
      </c>
      <c r="BC19" t="s">
        <v>99</v>
      </c>
      <c r="BD19" s="11">
        <f>AU11</f>
        <v>0</v>
      </c>
      <c r="BE19" s="33" t="str">
        <f t="shared" si="3"/>
        <v>-</v>
      </c>
      <c r="BF19">
        <v>3.2705000000000002</v>
      </c>
      <c r="BG19" s="59" t="str">
        <f t="shared" si="6"/>
        <v>-</v>
      </c>
    </row>
    <row r="20" spans="1:128" x14ac:dyDescent="0.2">
      <c r="A20" s="54" t="s">
        <v>12</v>
      </c>
      <c r="B20" t="s">
        <v>108</v>
      </c>
      <c r="C20" s="56" t="e">
        <v>#NUM!</v>
      </c>
      <c r="D20" s="56" t="e">
        <v>#NUM!</v>
      </c>
      <c r="E20" s="56" t="e">
        <v>#NUM!</v>
      </c>
      <c r="F20" s="56" t="e">
        <v>#NUM!</v>
      </c>
      <c r="G20" s="56" t="e">
        <v>#NUM!</v>
      </c>
      <c r="H20" s="56" t="e">
        <v>#NUM!</v>
      </c>
      <c r="I20" s="56" t="e">
        <v>#NUM!</v>
      </c>
      <c r="J20" s="56" t="e">
        <v>#NUM!</v>
      </c>
      <c r="K20" s="56" t="e">
        <v>#NUM!</v>
      </c>
      <c r="L20" s="56" t="e">
        <v>#NUM!</v>
      </c>
      <c r="M20" s="56" t="e">
        <v>#NUM!</v>
      </c>
      <c r="N20" s="56" t="e">
        <v>#NUM!</v>
      </c>
      <c r="O20" s="56" t="e">
        <v>#NUM!</v>
      </c>
      <c r="P20" s="56" t="e">
        <v>#NUM!</v>
      </c>
      <c r="Q20" s="56" t="e">
        <v>#NUM!</v>
      </c>
      <c r="R20" s="56" t="e">
        <v>#NUM!</v>
      </c>
      <c r="S20" s="56" t="e">
        <v>#NUM!</v>
      </c>
      <c r="T20" s="56" t="e">
        <v>#NUM!</v>
      </c>
      <c r="U20" s="56" t="e">
        <v>#NUM!</v>
      </c>
      <c r="V20" s="56" t="e">
        <v>#NUM!</v>
      </c>
      <c r="W20" s="56" t="e">
        <v>#NUM!</v>
      </c>
      <c r="X20" s="56" t="e">
        <v>#NUM!</v>
      </c>
      <c r="Y20" s="56" t="e">
        <v>#NUM!</v>
      </c>
      <c r="Z20" s="56" t="e">
        <v>#NUM!</v>
      </c>
      <c r="AA20" s="56" t="e">
        <v>#NUM!</v>
      </c>
      <c r="AB20" s="56" t="e">
        <v>#NUM!</v>
      </c>
      <c r="AC20" s="56" t="e">
        <v>#NUM!</v>
      </c>
      <c r="AD20" s="56" t="e">
        <v>#NUM!</v>
      </c>
      <c r="AE20" s="56" t="e">
        <v>#NUM!</v>
      </c>
      <c r="AF20" s="56" t="e">
        <v>#NUM!</v>
      </c>
      <c r="AG20" s="56" t="e">
        <v>#NUM!</v>
      </c>
      <c r="AH20" s="56" t="e">
        <v>#NUM!</v>
      </c>
      <c r="AI20" s="56" t="e">
        <v>#NUM!</v>
      </c>
      <c r="AJ20" s="56" t="e">
        <v>#NUM!</v>
      </c>
      <c r="AK20" s="56" t="e">
        <v>#NUM!</v>
      </c>
      <c r="AL20" s="56" t="e">
        <v>#NUM!</v>
      </c>
      <c r="AM20" s="56" t="e">
        <v>#NUM!</v>
      </c>
      <c r="AN20" s="56" t="e">
        <v>#NUM!</v>
      </c>
      <c r="AO20" s="56" t="e">
        <v>#NUM!</v>
      </c>
      <c r="AP20" s="56" t="e">
        <v>#NUM!</v>
      </c>
      <c r="AQ20" s="56" t="e">
        <v>#NUM!</v>
      </c>
      <c r="AR20" s="56" t="e">
        <v>#NUM!</v>
      </c>
      <c r="AS20" s="56" t="e">
        <v>#NUM!</v>
      </c>
      <c r="AT20" s="56" t="e">
        <v>#NUM!</v>
      </c>
      <c r="AU20" s="56" t="e">
        <v>#NUM!</v>
      </c>
      <c r="AV20" s="56" t="e">
        <v>#NUM!</v>
      </c>
      <c r="AW20" s="56" t="e">
        <v>#NUM!</v>
      </c>
      <c r="AX20" s="56" t="e">
        <v>#NUM!</v>
      </c>
      <c r="AY20" s="56" t="e">
        <v>#NUM!</v>
      </c>
      <c r="BB20" s="13" t="s">
        <v>18</v>
      </c>
      <c r="BC20" s="14" t="s">
        <v>119</v>
      </c>
      <c r="BD20" s="15">
        <f>-BD21</f>
        <v>-3.3064999999999997E-2</v>
      </c>
      <c r="BE20" s="16">
        <f t="shared" si="3"/>
        <v>30.243459851807049</v>
      </c>
      <c r="BF20">
        <v>4.2061900000000003</v>
      </c>
      <c r="BG20" s="59">
        <f t="shared" si="6"/>
        <v>0.13907767234999999</v>
      </c>
    </row>
    <row r="21" spans="1:128" x14ac:dyDescent="0.2">
      <c r="A21" s="54" t="s">
        <v>13</v>
      </c>
      <c r="B21" t="s">
        <v>109</v>
      </c>
      <c r="C21" s="56">
        <v>4.6813000000000005E-13</v>
      </c>
      <c r="D21" s="56">
        <v>2.8607999999999998E-13</v>
      </c>
      <c r="E21" s="56">
        <v>6.2417999999999997E-13</v>
      </c>
      <c r="F21" s="56">
        <v>1.3004000000000001E-14</v>
      </c>
      <c r="G21" s="56">
        <v>0</v>
      </c>
      <c r="H21" s="56">
        <v>-0.20163</v>
      </c>
      <c r="I21" s="56">
        <v>-8.6339999999999993E-3</v>
      </c>
      <c r="J21" s="56">
        <v>-2.4174999999999999E-2</v>
      </c>
      <c r="K21" s="56">
        <v>0</v>
      </c>
      <c r="L21" s="56">
        <v>-1.7267999999999999E-3</v>
      </c>
      <c r="M21" s="56">
        <v>2.8446000000000001E-15</v>
      </c>
      <c r="N21" s="56">
        <v>-0.18540000000000001</v>
      </c>
      <c r="O21" s="56">
        <v>0</v>
      </c>
      <c r="P21" s="56">
        <v>1</v>
      </c>
      <c r="Q21" s="56">
        <v>-1.0043</v>
      </c>
      <c r="R21" s="56">
        <v>-1.0816000000000001E-3</v>
      </c>
      <c r="S21" s="56">
        <v>8.9399999999999993E-15</v>
      </c>
      <c r="T21" s="56">
        <v>-8.6791999999999998E-3</v>
      </c>
      <c r="U21" s="56">
        <v>0.72406999999999999</v>
      </c>
      <c r="V21" s="56">
        <v>0.26780999999999999</v>
      </c>
      <c r="W21" s="56">
        <v>-0.27717999999999998</v>
      </c>
      <c r="X21" s="56">
        <v>0</v>
      </c>
      <c r="Y21" s="56">
        <v>7.1113999999999996E-15</v>
      </c>
      <c r="Z21" s="56">
        <v>3.2509E-15</v>
      </c>
      <c r="AA21" s="56">
        <v>-0.10478</v>
      </c>
      <c r="AB21" s="56">
        <v>-9.1425999999999993E-2</v>
      </c>
      <c r="AC21" s="56">
        <v>-1.0377000000000001E-2</v>
      </c>
      <c r="AD21" s="56">
        <v>-5.7120999999999998E-2</v>
      </c>
      <c r="AE21" s="56">
        <v>1.8204999999999999E-13</v>
      </c>
      <c r="AF21" s="56">
        <v>2.9258E-14</v>
      </c>
      <c r="AG21" s="56">
        <v>3.5759999999999997E-14</v>
      </c>
      <c r="AH21" s="56">
        <v>-4.5605999999999997E-3</v>
      </c>
      <c r="AI21" s="56">
        <v>-3.3793999999999998E-2</v>
      </c>
      <c r="AJ21" s="56">
        <v>2.6007000000000002E-14</v>
      </c>
      <c r="AK21" s="56">
        <v>-4.5627000000000003E-3</v>
      </c>
      <c r="AL21" s="56">
        <v>1.5929999999999999E-13</v>
      </c>
      <c r="AM21" s="56">
        <v>-5.1991000000000002E-2</v>
      </c>
      <c r="AN21" s="56">
        <v>-8.6651000000000002E-4</v>
      </c>
      <c r="AO21" s="56">
        <v>2.1032999999999999E-17</v>
      </c>
      <c r="AP21" s="56">
        <v>0</v>
      </c>
      <c r="AQ21" s="56">
        <v>0</v>
      </c>
      <c r="AR21" s="56">
        <v>1.7685E-12</v>
      </c>
      <c r="AS21" s="56">
        <v>6.8268999999999999E-14</v>
      </c>
      <c r="AT21" s="56">
        <v>-0.74939999999999996</v>
      </c>
      <c r="AU21" s="56">
        <v>-5.4292000000000003E-3</v>
      </c>
      <c r="AV21" s="56">
        <v>-5.1991000000000002E-2</v>
      </c>
      <c r="AW21" s="56">
        <v>0.99187999999999998</v>
      </c>
      <c r="AX21" s="56">
        <v>-1.0266</v>
      </c>
      <c r="AY21" s="56">
        <v>-5.4079000000000002E-3</v>
      </c>
      <c r="BB21" s="59" t="s">
        <v>19</v>
      </c>
      <c r="BC21" t="s">
        <v>100</v>
      </c>
      <c r="BD21" s="11">
        <f>AU12</f>
        <v>3.3064999999999997E-2</v>
      </c>
      <c r="BE21" s="33">
        <f t="shared" si="3"/>
        <v>-30.243459851807049</v>
      </c>
      <c r="BF21">
        <v>1.0513429999999999</v>
      </c>
      <c r="BG21" s="59">
        <f t="shared" si="6"/>
        <v>-3.4762656294999993E-2</v>
      </c>
    </row>
    <row r="22" spans="1:128" x14ac:dyDescent="0.2">
      <c r="A22" s="54" t="s">
        <v>15</v>
      </c>
      <c r="B22" t="s">
        <v>110</v>
      </c>
      <c r="C22" s="56">
        <v>-3.6409999999999998E-13</v>
      </c>
      <c r="D22" s="56">
        <v>-9.1026000000000005E-14</v>
      </c>
      <c r="E22" s="56">
        <v>-4.4211999999999999E-13</v>
      </c>
      <c r="F22" s="56">
        <v>-1.4954000000000001E-13</v>
      </c>
      <c r="G22" s="56">
        <v>0</v>
      </c>
      <c r="H22" s="56">
        <v>0</v>
      </c>
      <c r="I22" s="56">
        <v>0</v>
      </c>
      <c r="J22" s="56">
        <v>0</v>
      </c>
      <c r="K22" s="56">
        <v>0</v>
      </c>
      <c r="L22" s="56">
        <v>0</v>
      </c>
      <c r="M22" s="56">
        <v>-5.6891000000000001E-15</v>
      </c>
      <c r="N22" s="56">
        <v>0</v>
      </c>
      <c r="O22" s="56">
        <v>0</v>
      </c>
      <c r="P22" s="56">
        <v>0</v>
      </c>
      <c r="Q22" s="56">
        <v>-1.0008999999999999</v>
      </c>
      <c r="R22" s="56">
        <v>1</v>
      </c>
      <c r="S22" s="56">
        <v>-7.3145999999999994E-15</v>
      </c>
      <c r="T22" s="56">
        <v>0</v>
      </c>
      <c r="U22" s="56">
        <v>0</v>
      </c>
      <c r="V22" s="56">
        <v>0</v>
      </c>
      <c r="W22" s="56">
        <v>-0.27137</v>
      </c>
      <c r="X22" s="56">
        <v>0</v>
      </c>
      <c r="Y22" s="56">
        <v>3.0477000000000002E-16</v>
      </c>
      <c r="Z22" s="56">
        <v>-1.4223000000000001E-15</v>
      </c>
      <c r="AA22" s="56">
        <v>0.36971999999999999</v>
      </c>
      <c r="AB22" s="56">
        <v>0.32261000000000001</v>
      </c>
      <c r="AC22" s="56">
        <v>0</v>
      </c>
      <c r="AD22" s="56">
        <v>0</v>
      </c>
      <c r="AE22" s="56">
        <v>-3.9010999999999999E-14</v>
      </c>
      <c r="AF22" s="56">
        <v>5.6891000000000001E-15</v>
      </c>
      <c r="AG22" s="56">
        <v>-1.2191E-14</v>
      </c>
      <c r="AH22" s="56">
        <v>1.6128E-2</v>
      </c>
      <c r="AI22" s="56">
        <v>0.11951000000000001</v>
      </c>
      <c r="AJ22" s="56">
        <v>-4.0636E-15</v>
      </c>
      <c r="AK22" s="56">
        <v>1.6123999999999999E-2</v>
      </c>
      <c r="AL22" s="56">
        <v>-2.2756E-14</v>
      </c>
      <c r="AM22" s="56">
        <v>0.18385000000000001</v>
      </c>
      <c r="AN22" s="56">
        <v>3.0642E-3</v>
      </c>
      <c r="AO22" s="56">
        <v>-6.1509999999999999E-18</v>
      </c>
      <c r="AP22" s="56">
        <v>0</v>
      </c>
      <c r="AQ22" s="56">
        <v>0</v>
      </c>
      <c r="AR22" s="56">
        <v>-8.0622999999999999E-13</v>
      </c>
      <c r="AS22" s="56">
        <v>-1.8693E-14</v>
      </c>
      <c r="AT22" s="56">
        <v>-0.73370000000000002</v>
      </c>
      <c r="AU22" s="56">
        <v>1.9188E-2</v>
      </c>
      <c r="AV22" s="56">
        <v>0.18385000000000001</v>
      </c>
      <c r="AW22" s="56">
        <v>0</v>
      </c>
      <c r="AX22" s="56">
        <v>-1.0051000000000001</v>
      </c>
      <c r="AY22" s="56">
        <v>0</v>
      </c>
      <c r="BB22" s="13" t="s">
        <v>48</v>
      </c>
      <c r="BC22" s="14" t="s">
        <v>120</v>
      </c>
      <c r="BD22" s="15">
        <f>-BD23</f>
        <v>-3.8607000000000002E-2</v>
      </c>
      <c r="BE22" s="16">
        <f t="shared" si="3"/>
        <v>25.902038490429195</v>
      </c>
      <c r="BF22">
        <v>14.140165</v>
      </c>
      <c r="BG22" s="59">
        <f t="shared" si="6"/>
        <v>0.54590935015499997</v>
      </c>
    </row>
    <row r="23" spans="1:128" x14ac:dyDescent="0.2">
      <c r="A23" s="54" t="s">
        <v>23</v>
      </c>
      <c r="B23" t="s">
        <v>111</v>
      </c>
      <c r="C23" s="56">
        <v>-1.1289E-12</v>
      </c>
      <c r="D23" s="56">
        <v>-2.2174999999999999E-13</v>
      </c>
      <c r="E23" s="56">
        <v>-6.0476000000000004E-13</v>
      </c>
      <c r="F23" s="56">
        <v>-2.4190999999999998E-13</v>
      </c>
      <c r="G23" s="56">
        <v>0</v>
      </c>
      <c r="H23" s="56">
        <v>6.0396999999999999E-2</v>
      </c>
      <c r="I23" s="56">
        <v>5.5241999999999997E-5</v>
      </c>
      <c r="J23" s="56">
        <v>6.2051999999999995E-4</v>
      </c>
      <c r="K23" s="56">
        <v>0</v>
      </c>
      <c r="L23" s="56">
        <v>3.5565999999999998E-5</v>
      </c>
      <c r="M23" s="56">
        <v>5.5679000000000004E-4</v>
      </c>
      <c r="N23" s="56">
        <v>5.3423999999999999E-2</v>
      </c>
      <c r="O23" s="56">
        <v>0</v>
      </c>
      <c r="P23" s="56">
        <v>-4.0948000000000002E-15</v>
      </c>
      <c r="Q23" s="56">
        <v>-1.7639000000000001E-14</v>
      </c>
      <c r="R23" s="56">
        <v>-8.1894999999999995E-15</v>
      </c>
      <c r="S23" s="56">
        <v>-1.7639000000000001E-14</v>
      </c>
      <c r="T23" s="56">
        <v>-5.7956999999999997E-14</v>
      </c>
      <c r="U23" s="56">
        <v>3.8878000000000003E-5</v>
      </c>
      <c r="V23" s="56">
        <v>1.438E-5</v>
      </c>
      <c r="W23" s="56">
        <v>1.5872E-4</v>
      </c>
      <c r="X23" s="56">
        <v>0</v>
      </c>
      <c r="Y23" s="56">
        <v>-0.99941999999999998</v>
      </c>
      <c r="Z23" s="56">
        <v>1</v>
      </c>
      <c r="AA23" s="56">
        <v>0.56277999999999995</v>
      </c>
      <c r="AB23" s="56">
        <v>0.49106</v>
      </c>
      <c r="AC23" s="56">
        <v>8.9321999999999999E-2</v>
      </c>
      <c r="AD23" s="56">
        <v>0.47333999999999998</v>
      </c>
      <c r="AE23" s="56">
        <v>6.5656000000000006E-2</v>
      </c>
      <c r="AF23" s="56">
        <v>2.1885000000000002E-2</v>
      </c>
      <c r="AG23" s="56">
        <v>2.1885000000000002E-2</v>
      </c>
      <c r="AH23" s="56">
        <v>2.4548E-2</v>
      </c>
      <c r="AI23" s="56">
        <v>0.14924999999999999</v>
      </c>
      <c r="AJ23" s="56">
        <v>7.6598999999999999E-3</v>
      </c>
      <c r="AK23" s="56">
        <v>4.4268000000000002E-2</v>
      </c>
      <c r="AL23" s="56">
        <v>-1.1087E-13</v>
      </c>
      <c r="AM23" s="56">
        <v>0.27984999999999999</v>
      </c>
      <c r="AN23" s="56">
        <v>3.7312999999999999E-2</v>
      </c>
      <c r="AO23" s="56">
        <v>-1.1689E-17</v>
      </c>
      <c r="AP23" s="56">
        <v>0</v>
      </c>
      <c r="AQ23" s="56">
        <v>0</v>
      </c>
      <c r="AR23" s="56">
        <v>-2.4191000000000001E-12</v>
      </c>
      <c r="AS23" s="56">
        <v>-6.2995999999999997E-14</v>
      </c>
      <c r="AT23" s="56">
        <v>4.2913000000000001E-4</v>
      </c>
      <c r="AU23" s="56">
        <v>8.9241000000000001E-2</v>
      </c>
      <c r="AV23" s="56">
        <v>0.34549999999999997</v>
      </c>
      <c r="AW23" s="56">
        <v>5.3257000000000002E-5</v>
      </c>
      <c r="AX23" s="56">
        <v>5.8785E-4</v>
      </c>
      <c r="AY23" s="56">
        <v>-1.1591000000000001E-13</v>
      </c>
      <c r="BB23" s="59" t="s">
        <v>20</v>
      </c>
      <c r="BC23" t="s">
        <v>101</v>
      </c>
      <c r="BD23" s="11">
        <f>AU13</f>
        <v>3.8607000000000002E-2</v>
      </c>
      <c r="BE23" s="33">
        <f t="shared" si="3"/>
        <v>-25.902038490429195</v>
      </c>
      <c r="BF23">
        <v>3.5345849999999999</v>
      </c>
      <c r="BG23" s="59">
        <f t="shared" si="6"/>
        <v>-0.13645972309500001</v>
      </c>
    </row>
    <row r="24" spans="1:128" x14ac:dyDescent="0.2">
      <c r="A24" s="54" t="s">
        <v>24</v>
      </c>
      <c r="B24" t="s">
        <v>112</v>
      </c>
      <c r="C24" s="56">
        <v>-2.7514999999999998E-15</v>
      </c>
      <c r="D24" s="56">
        <v>-3.4394000000000002E-16</v>
      </c>
      <c r="E24" s="56">
        <v>-9.4009999999999995E-15</v>
      </c>
      <c r="F24" s="56">
        <v>-1.1465E-15</v>
      </c>
      <c r="G24" s="56">
        <v>0</v>
      </c>
      <c r="H24" s="56">
        <v>0</v>
      </c>
      <c r="I24" s="56">
        <v>0</v>
      </c>
      <c r="J24" s="56">
        <v>0</v>
      </c>
      <c r="K24" s="56">
        <v>0</v>
      </c>
      <c r="L24" s="56">
        <v>0</v>
      </c>
      <c r="M24" s="56">
        <v>-5.1386999999999996E-6</v>
      </c>
      <c r="N24" s="56">
        <v>0</v>
      </c>
      <c r="O24" s="56">
        <v>0</v>
      </c>
      <c r="P24" s="56">
        <v>0</v>
      </c>
      <c r="Q24" s="56">
        <v>0</v>
      </c>
      <c r="R24" s="56">
        <v>0</v>
      </c>
      <c r="S24" s="56">
        <v>-1.5764000000000001E-16</v>
      </c>
      <c r="T24" s="56">
        <v>0</v>
      </c>
      <c r="U24" s="56">
        <v>0</v>
      </c>
      <c r="V24" s="56">
        <v>0</v>
      </c>
      <c r="W24" s="56">
        <v>0</v>
      </c>
      <c r="X24" s="56">
        <v>0</v>
      </c>
      <c r="Y24" s="56">
        <v>-3.8686999999999999E-6</v>
      </c>
      <c r="Z24" s="56">
        <v>-1.4308999999999999E-6</v>
      </c>
      <c r="AA24" s="56">
        <v>1</v>
      </c>
      <c r="AB24" s="56">
        <v>-0.99975000000000003</v>
      </c>
      <c r="AC24" s="56">
        <v>8.7670999999999999E-2</v>
      </c>
      <c r="AD24" s="56">
        <v>0.46496999999999999</v>
      </c>
      <c r="AE24" s="56">
        <v>-5.2002000000000005E-4</v>
      </c>
      <c r="AF24" s="56">
        <v>-1.7333999999999999E-4</v>
      </c>
      <c r="AG24" s="56">
        <v>-1.7333999999999999E-4</v>
      </c>
      <c r="AH24" s="56">
        <v>-4.9965000000000002E-2</v>
      </c>
      <c r="AI24" s="56">
        <v>-0.32713999999999999</v>
      </c>
      <c r="AJ24" s="56">
        <v>-6.0668999999999998E-5</v>
      </c>
      <c r="AK24" s="56">
        <v>-5.0115E-2</v>
      </c>
      <c r="AL24" s="56">
        <v>0</v>
      </c>
      <c r="AM24" s="56">
        <v>-0.5696</v>
      </c>
      <c r="AN24" s="56">
        <v>-5.2588999999999997E-2</v>
      </c>
      <c r="AO24" s="56">
        <v>-1.2594999999999999E-19</v>
      </c>
      <c r="AP24" s="56">
        <v>0</v>
      </c>
      <c r="AQ24" s="56">
        <v>0</v>
      </c>
      <c r="AR24" s="56">
        <v>-6.4201999999999997E-15</v>
      </c>
      <c r="AS24" s="56">
        <v>-1.5764000000000001E-16</v>
      </c>
      <c r="AT24" s="56">
        <v>0</v>
      </c>
      <c r="AU24" s="56">
        <v>-0.10276</v>
      </c>
      <c r="AV24" s="56">
        <v>-0.57011999999999996</v>
      </c>
      <c r="AW24" s="56">
        <v>0</v>
      </c>
      <c r="AX24" s="56">
        <v>0</v>
      </c>
      <c r="AY24" s="56">
        <v>0</v>
      </c>
      <c r="BB24" s="59" t="s">
        <v>21</v>
      </c>
      <c r="BC24" t="s">
        <v>102</v>
      </c>
      <c r="BD24" s="11" t="e">
        <f>AU14</f>
        <v>#NUM!</v>
      </c>
      <c r="BE24" s="33" t="str">
        <f t="shared" si="3"/>
        <v>-</v>
      </c>
      <c r="BF24">
        <v>0</v>
      </c>
      <c r="BG24" s="59" t="str">
        <f t="shared" si="6"/>
        <v>-</v>
      </c>
    </row>
    <row r="25" spans="1:128" x14ac:dyDescent="0.2">
      <c r="C25" s="6"/>
      <c r="D25" s="1"/>
      <c r="E25" s="1"/>
      <c r="F25" s="1"/>
      <c r="I25" s="1"/>
      <c r="J25" s="1"/>
      <c r="L25" s="1"/>
      <c r="S25" s="1"/>
      <c r="T25" s="1"/>
      <c r="V25" s="1"/>
      <c r="AE25" s="1"/>
      <c r="AF25" s="1"/>
      <c r="AG25" s="1"/>
      <c r="AJ25" s="1"/>
      <c r="AO25" s="1"/>
      <c r="AR25" s="1"/>
      <c r="AS25" s="1"/>
      <c r="BB25" s="59" t="s">
        <v>23</v>
      </c>
      <c r="BC25" t="s">
        <v>111</v>
      </c>
      <c r="BD25" s="11">
        <f>AU23</f>
        <v>8.9241000000000001E-2</v>
      </c>
      <c r="BE25" s="33">
        <f t="shared" si="3"/>
        <v>-11.205611770374604</v>
      </c>
      <c r="BF25">
        <v>0.39099800000000001</v>
      </c>
      <c r="BG25" s="59">
        <f t="shared" si="6"/>
        <v>-3.4893052517999998E-2</v>
      </c>
    </row>
    <row r="26" spans="1:128" x14ac:dyDescent="0.2">
      <c r="C26" s="1"/>
      <c r="D26" s="1"/>
      <c r="E26" s="1"/>
      <c r="F26" s="1"/>
      <c r="S26" s="1"/>
      <c r="AO26" s="1"/>
      <c r="AR26" s="1"/>
      <c r="AS26" s="1"/>
      <c r="BB26" s="59" t="s">
        <v>24</v>
      </c>
      <c r="BC26" t="s">
        <v>121</v>
      </c>
      <c r="BD26" s="11">
        <f>AU24</f>
        <v>-0.10276</v>
      </c>
      <c r="BE26" s="33">
        <f t="shared" si="3"/>
        <v>9.7314130011677697</v>
      </c>
      <c r="BF26">
        <v>40.586399999999998</v>
      </c>
      <c r="BG26" s="59">
        <f t="shared" si="6"/>
        <v>4.1706584639999997</v>
      </c>
    </row>
    <row r="27" spans="1:128" x14ac:dyDescent="0.2">
      <c r="G27" s="10"/>
      <c r="BB27" s="13" t="s">
        <v>25</v>
      </c>
      <c r="BC27" s="14" t="s">
        <v>122</v>
      </c>
      <c r="BD27" s="15">
        <f>-BD26</f>
        <v>0.10276</v>
      </c>
      <c r="BE27" s="16">
        <f t="shared" si="3"/>
        <v>-9.7314130011677697</v>
      </c>
      <c r="BF27">
        <v>35.414999999999999</v>
      </c>
      <c r="BG27" s="59">
        <f t="shared" si="6"/>
        <v>-3.6392453999999996</v>
      </c>
    </row>
    <row r="28" spans="1:128" x14ac:dyDescent="0.2">
      <c r="BB28" s="13" t="s">
        <v>26</v>
      </c>
      <c r="BC28" s="14" t="s">
        <v>123</v>
      </c>
      <c r="BD28" s="15">
        <f>-BD29</f>
        <v>0</v>
      </c>
      <c r="BE28" s="16" t="str">
        <f t="shared" si="3"/>
        <v>-</v>
      </c>
      <c r="BF28">
        <v>12.37053</v>
      </c>
      <c r="BG28" s="59" t="str">
        <f t="shared" si="6"/>
        <v>-</v>
      </c>
    </row>
    <row r="29" spans="1:128" x14ac:dyDescent="0.2">
      <c r="E29" s="12"/>
      <c r="G29" s="33"/>
      <c r="S29" s="1"/>
      <c r="AE29" s="1"/>
      <c r="AF29" s="1"/>
      <c r="AG29" s="1"/>
      <c r="AJ29" s="1"/>
      <c r="AO29" s="1"/>
      <c r="AR29" s="1"/>
      <c r="AS29" s="1"/>
      <c r="BB29" s="59" t="s">
        <v>27</v>
      </c>
      <c r="BC29" t="s">
        <v>103</v>
      </c>
      <c r="BD29" s="11">
        <f>AU15</f>
        <v>0</v>
      </c>
      <c r="BE29" s="33" t="str">
        <f t="shared" si="3"/>
        <v>-</v>
      </c>
      <c r="BF29">
        <v>28.2013</v>
      </c>
      <c r="BG29" s="59" t="str">
        <f t="shared" si="6"/>
        <v>-</v>
      </c>
    </row>
    <row r="31" spans="1:128" x14ac:dyDescent="0.2">
      <c r="A31" s="3" t="s">
        <v>124</v>
      </c>
      <c r="B31" s="4"/>
      <c r="C31" s="4"/>
      <c r="D31" s="4"/>
      <c r="E31" s="4"/>
      <c r="F31" s="4"/>
      <c r="G31" s="4"/>
      <c r="H31" s="4"/>
      <c r="I31" s="5"/>
      <c r="J31" s="5"/>
      <c r="K31" s="4"/>
      <c r="L31" s="5"/>
      <c r="M31" s="5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5"/>
      <c r="Z31" s="5"/>
      <c r="AA31" s="4"/>
      <c r="AB31" s="4"/>
      <c r="AC31" s="4"/>
      <c r="AD31" s="4"/>
      <c r="AE31" s="5"/>
      <c r="AF31" s="5"/>
      <c r="AG31" s="5"/>
      <c r="AH31" s="4"/>
      <c r="AI31" s="4"/>
      <c r="AJ31" s="5"/>
      <c r="AK31" s="4"/>
      <c r="AL31" s="4"/>
      <c r="AM31" s="4"/>
      <c r="AN31" s="4"/>
      <c r="AO31" s="5"/>
      <c r="AP31" s="4"/>
      <c r="AQ31" s="4"/>
      <c r="AR31" s="5"/>
      <c r="AS31" s="5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</row>
    <row r="32" spans="1:128" x14ac:dyDescent="0.2">
      <c r="X32" t="s">
        <v>125</v>
      </c>
      <c r="Y32" t="s">
        <v>125</v>
      </c>
      <c r="Z32" t="s">
        <v>125</v>
      </c>
      <c r="AA32" t="s">
        <v>125</v>
      </c>
      <c r="AB32" t="s">
        <v>125</v>
      </c>
      <c r="AC32" t="s">
        <v>125</v>
      </c>
      <c r="AD32" t="s">
        <v>125</v>
      </c>
      <c r="AE32" t="s">
        <v>125</v>
      </c>
      <c r="AF32" t="s">
        <v>125</v>
      </c>
      <c r="AG32" t="s">
        <v>125</v>
      </c>
      <c r="AH32" t="s">
        <v>125</v>
      </c>
      <c r="AI32" t="s">
        <v>125</v>
      </c>
      <c r="AJ32" t="s">
        <v>125</v>
      </c>
      <c r="AK32" t="s">
        <v>125</v>
      </c>
      <c r="AL32" t="s">
        <v>125</v>
      </c>
      <c r="AM32" t="s">
        <v>125</v>
      </c>
      <c r="AN32" t="s">
        <v>125</v>
      </c>
      <c r="AO32" t="s">
        <v>125</v>
      </c>
      <c r="AP32" t="s">
        <v>125</v>
      </c>
      <c r="AQ32" t="s">
        <v>125</v>
      </c>
      <c r="AR32" t="s">
        <v>125</v>
      </c>
      <c r="AS32" t="s">
        <v>126</v>
      </c>
      <c r="AT32" t="s">
        <v>126</v>
      </c>
      <c r="AU32" t="s">
        <v>126</v>
      </c>
      <c r="AV32" t="s">
        <v>126</v>
      </c>
      <c r="AW32" t="s">
        <v>126</v>
      </c>
      <c r="AX32" t="s">
        <v>126</v>
      </c>
      <c r="AY32" t="s">
        <v>126</v>
      </c>
      <c r="AZ32" t="s">
        <v>126</v>
      </c>
      <c r="BA32" t="s">
        <v>126</v>
      </c>
      <c r="BB32" t="s">
        <v>126</v>
      </c>
      <c r="BC32" t="s">
        <v>126</v>
      </c>
      <c r="BD32" t="s">
        <v>126</v>
      </c>
      <c r="BE32" t="s">
        <v>126</v>
      </c>
      <c r="BF32" t="s">
        <v>126</v>
      </c>
      <c r="BG32" t="s">
        <v>126</v>
      </c>
      <c r="BH32" t="s">
        <v>126</v>
      </c>
      <c r="BI32" t="s">
        <v>126</v>
      </c>
      <c r="BJ32" t="s">
        <v>127</v>
      </c>
      <c r="BK32" t="s">
        <v>127</v>
      </c>
      <c r="BL32" t="s">
        <v>127</v>
      </c>
      <c r="BM32" t="s">
        <v>127</v>
      </c>
      <c r="BN32" t="s">
        <v>127</v>
      </c>
      <c r="BP32" t="s">
        <v>128</v>
      </c>
      <c r="BQ32" t="s">
        <v>128</v>
      </c>
      <c r="BR32" t="s">
        <v>128</v>
      </c>
      <c r="BS32" t="s">
        <v>128</v>
      </c>
      <c r="BT32" t="s">
        <v>128</v>
      </c>
      <c r="BU32" t="s">
        <v>129</v>
      </c>
      <c r="BV32" t="s">
        <v>129</v>
      </c>
      <c r="BW32" t="s">
        <v>129</v>
      </c>
      <c r="BX32" t="s">
        <v>129</v>
      </c>
      <c r="BY32" t="s">
        <v>129</v>
      </c>
      <c r="BZ32" t="s">
        <v>129</v>
      </c>
      <c r="CA32" t="s">
        <v>129</v>
      </c>
      <c r="CB32" t="s">
        <v>129</v>
      </c>
      <c r="CC32" t="s">
        <v>129</v>
      </c>
      <c r="CD32" t="s">
        <v>129</v>
      </c>
      <c r="CE32" t="s">
        <v>129</v>
      </c>
      <c r="CF32" t="s">
        <v>129</v>
      </c>
      <c r="CG32" t="s">
        <v>129</v>
      </c>
      <c r="CH32" t="s">
        <v>129</v>
      </c>
      <c r="CI32" t="s">
        <v>129</v>
      </c>
      <c r="CJ32" t="s">
        <v>129</v>
      </c>
      <c r="CK32" t="s">
        <v>129</v>
      </c>
      <c r="CL32" s="17" t="s">
        <v>130</v>
      </c>
      <c r="CM32" s="17" t="s">
        <v>130</v>
      </c>
      <c r="CN32" s="17" t="s">
        <v>130</v>
      </c>
      <c r="CO32" s="17" t="s">
        <v>130</v>
      </c>
      <c r="CP32" s="17" t="s">
        <v>130</v>
      </c>
      <c r="CQ32" s="17" t="s">
        <v>130</v>
      </c>
      <c r="CR32" s="17" t="s">
        <v>130</v>
      </c>
      <c r="CS32" s="17" t="s">
        <v>130</v>
      </c>
      <c r="CT32" s="17" t="s">
        <v>130</v>
      </c>
      <c r="CU32" s="17" t="s">
        <v>130</v>
      </c>
      <c r="CV32" s="17" t="s">
        <v>130</v>
      </c>
      <c r="CW32" s="17" t="s">
        <v>130</v>
      </c>
      <c r="CX32" s="17" t="s">
        <v>130</v>
      </c>
      <c r="CY32" s="17" t="s">
        <v>130</v>
      </c>
      <c r="CZ32" s="17" t="s">
        <v>130</v>
      </c>
      <c r="DA32" s="17" t="s">
        <v>130</v>
      </c>
      <c r="DB32" s="17" t="s">
        <v>130</v>
      </c>
      <c r="DC32" s="18" t="s">
        <v>131</v>
      </c>
      <c r="DD32" s="18" t="s">
        <v>131</v>
      </c>
      <c r="DE32" s="18" t="s">
        <v>131</v>
      </c>
      <c r="DF32" s="18" t="s">
        <v>131</v>
      </c>
      <c r="DG32" s="18" t="s">
        <v>131</v>
      </c>
      <c r="DH32" s="18" t="s">
        <v>131</v>
      </c>
      <c r="DI32" s="18" t="s">
        <v>131</v>
      </c>
      <c r="DJ32" s="18" t="s">
        <v>131</v>
      </c>
      <c r="DK32" s="18" t="s">
        <v>131</v>
      </c>
      <c r="DL32" s="18" t="s">
        <v>131</v>
      </c>
      <c r="DM32" s="18" t="s">
        <v>131</v>
      </c>
      <c r="DN32" s="18" t="s">
        <v>131</v>
      </c>
      <c r="DO32" s="18" t="s">
        <v>131</v>
      </c>
      <c r="DP32" s="18" t="s">
        <v>131</v>
      </c>
      <c r="DQ32" s="18" t="s">
        <v>131</v>
      </c>
      <c r="DR32" s="18" t="s">
        <v>131</v>
      </c>
      <c r="DS32" s="18" t="s">
        <v>131</v>
      </c>
      <c r="DT32" s="19" t="s">
        <v>132</v>
      </c>
      <c r="DU32" s="20" t="s">
        <v>133</v>
      </c>
      <c r="DV32" s="21" t="s">
        <v>134</v>
      </c>
      <c r="DW32" s="17" t="s">
        <v>135</v>
      </c>
      <c r="DX32" s="22" t="s">
        <v>136</v>
      </c>
    </row>
    <row r="33" spans="1:128" x14ac:dyDescent="0.2">
      <c r="C33" t="s">
        <v>137</v>
      </c>
      <c r="D33" t="s">
        <v>138</v>
      </c>
      <c r="E33" t="s">
        <v>139</v>
      </c>
      <c r="F33" t="s">
        <v>140</v>
      </c>
      <c r="G33" t="s">
        <v>45</v>
      </c>
      <c r="H33" t="s">
        <v>141</v>
      </c>
      <c r="I33" t="s">
        <v>142</v>
      </c>
      <c r="J33" t="s">
        <v>143</v>
      </c>
      <c r="K33" t="s">
        <v>144</v>
      </c>
      <c r="L33" t="s">
        <v>145</v>
      </c>
      <c r="M33" t="s">
        <v>146</v>
      </c>
      <c r="N33" t="s">
        <v>147</v>
      </c>
      <c r="O33" t="s">
        <v>148</v>
      </c>
      <c r="P33" t="s">
        <v>149</v>
      </c>
      <c r="Q33" t="s">
        <v>150</v>
      </c>
      <c r="R33" t="s">
        <v>151</v>
      </c>
      <c r="S33" t="s">
        <v>152</v>
      </c>
      <c r="T33" t="s">
        <v>153</v>
      </c>
      <c r="U33" t="s">
        <v>154</v>
      </c>
      <c r="V33" t="s">
        <v>155</v>
      </c>
      <c r="W33" t="s">
        <v>44</v>
      </c>
      <c r="X33" t="s">
        <v>137</v>
      </c>
      <c r="Y33" t="s">
        <v>138</v>
      </c>
      <c r="Z33" t="s">
        <v>139</v>
      </c>
      <c r="AA33" t="s">
        <v>140</v>
      </c>
      <c r="AB33" t="s">
        <v>45</v>
      </c>
      <c r="AC33" t="s">
        <v>141</v>
      </c>
      <c r="AD33" t="s">
        <v>142</v>
      </c>
      <c r="AE33" t="s">
        <v>143</v>
      </c>
      <c r="AF33" t="s">
        <v>144</v>
      </c>
      <c r="AG33" t="s">
        <v>145</v>
      </c>
      <c r="AH33" t="s">
        <v>146</v>
      </c>
      <c r="AI33" t="s">
        <v>147</v>
      </c>
      <c r="AJ33" t="s">
        <v>148</v>
      </c>
      <c r="AK33" t="s">
        <v>149</v>
      </c>
      <c r="AL33" t="s">
        <v>150</v>
      </c>
      <c r="AM33" t="s">
        <v>156</v>
      </c>
      <c r="AN33" t="s">
        <v>157</v>
      </c>
      <c r="AO33" t="s">
        <v>158</v>
      </c>
      <c r="AP33" t="s">
        <v>159</v>
      </c>
      <c r="AQ33" t="s">
        <v>160</v>
      </c>
      <c r="AR33" t="s">
        <v>161</v>
      </c>
      <c r="AS33" t="s">
        <v>137</v>
      </c>
      <c r="AT33" t="s">
        <v>138</v>
      </c>
      <c r="AU33" t="s">
        <v>139</v>
      </c>
      <c r="AV33" t="s">
        <v>140</v>
      </c>
      <c r="AW33" t="s">
        <v>45</v>
      </c>
      <c r="AX33" t="s">
        <v>141</v>
      </c>
      <c r="AY33" t="s">
        <v>142</v>
      </c>
      <c r="AZ33" t="s">
        <v>143</v>
      </c>
      <c r="BA33" t="s">
        <v>144</v>
      </c>
      <c r="BB33" t="s">
        <v>145</v>
      </c>
      <c r="BC33" t="s">
        <v>146</v>
      </c>
      <c r="BD33" t="s">
        <v>148</v>
      </c>
      <c r="BE33" t="s">
        <v>149</v>
      </c>
      <c r="BF33" t="s">
        <v>150</v>
      </c>
      <c r="BG33" t="s">
        <v>151</v>
      </c>
      <c r="BH33" t="s">
        <v>152</v>
      </c>
      <c r="BI33" t="s">
        <v>153</v>
      </c>
      <c r="BJ33" t="s">
        <v>141</v>
      </c>
      <c r="BK33" t="s">
        <v>142</v>
      </c>
      <c r="BL33" t="s">
        <v>162</v>
      </c>
      <c r="BM33" t="s">
        <v>163</v>
      </c>
      <c r="BN33" t="s">
        <v>164</v>
      </c>
      <c r="BP33" t="s">
        <v>141</v>
      </c>
      <c r="BQ33" t="s">
        <v>142</v>
      </c>
      <c r="BR33" t="s">
        <v>162</v>
      </c>
      <c r="BS33" t="s">
        <v>163</v>
      </c>
      <c r="BT33" t="s">
        <v>164</v>
      </c>
      <c r="BU33" t="s">
        <v>137</v>
      </c>
      <c r="BV33" t="s">
        <v>138</v>
      </c>
      <c r="BW33" t="s">
        <v>139</v>
      </c>
      <c r="BX33" t="s">
        <v>140</v>
      </c>
      <c r="BY33" t="s">
        <v>45</v>
      </c>
      <c r="BZ33" t="s">
        <v>141</v>
      </c>
      <c r="CA33" t="s">
        <v>142</v>
      </c>
      <c r="CB33" t="s">
        <v>143</v>
      </c>
      <c r="CC33" t="s">
        <v>144</v>
      </c>
      <c r="CD33" t="s">
        <v>145</v>
      </c>
      <c r="CE33" t="s">
        <v>146</v>
      </c>
      <c r="CF33" t="s">
        <v>148</v>
      </c>
      <c r="CG33" t="s">
        <v>149</v>
      </c>
      <c r="CH33" t="s">
        <v>150</v>
      </c>
      <c r="CI33" t="s">
        <v>151</v>
      </c>
      <c r="CJ33" t="s">
        <v>152</v>
      </c>
      <c r="CK33" t="s">
        <v>153</v>
      </c>
      <c r="CL33" t="s">
        <v>137</v>
      </c>
      <c r="CM33" t="s">
        <v>138</v>
      </c>
      <c r="CN33" t="s">
        <v>139</v>
      </c>
      <c r="CO33" t="s">
        <v>45</v>
      </c>
      <c r="CP33" t="s">
        <v>141</v>
      </c>
      <c r="CQ33" t="s">
        <v>142</v>
      </c>
      <c r="CR33" t="s">
        <v>143</v>
      </c>
      <c r="CS33" t="s">
        <v>144</v>
      </c>
      <c r="CT33" t="s">
        <v>165</v>
      </c>
      <c r="CU33" t="s">
        <v>146</v>
      </c>
      <c r="CV33" t="s">
        <v>44</v>
      </c>
      <c r="CW33" t="s">
        <v>148</v>
      </c>
      <c r="CX33" t="s">
        <v>149</v>
      </c>
      <c r="CY33" t="s">
        <v>150</v>
      </c>
      <c r="CZ33" t="s">
        <v>151</v>
      </c>
      <c r="DA33" t="s">
        <v>152</v>
      </c>
      <c r="DB33" t="s">
        <v>153</v>
      </c>
      <c r="DC33" t="s">
        <v>137</v>
      </c>
      <c r="DD33" t="s">
        <v>138</v>
      </c>
      <c r="DE33" t="s">
        <v>139</v>
      </c>
      <c r="DF33" t="s">
        <v>140</v>
      </c>
      <c r="DG33" t="s">
        <v>166</v>
      </c>
      <c r="DH33" t="s">
        <v>141</v>
      </c>
      <c r="DI33" t="s">
        <v>142</v>
      </c>
      <c r="DJ33" t="s">
        <v>143</v>
      </c>
      <c r="DK33" t="s">
        <v>144</v>
      </c>
      <c r="DL33" t="s">
        <v>145</v>
      </c>
      <c r="DM33" t="s">
        <v>146</v>
      </c>
      <c r="DN33" t="s">
        <v>148</v>
      </c>
      <c r="DO33" t="s">
        <v>149</v>
      </c>
      <c r="DP33" t="s">
        <v>150</v>
      </c>
      <c r="DQ33" t="s">
        <v>151</v>
      </c>
      <c r="DR33" t="s">
        <v>152</v>
      </c>
      <c r="DS33" t="s">
        <v>153</v>
      </c>
    </row>
    <row r="34" spans="1:128" x14ac:dyDescent="0.2">
      <c r="B34" s="6"/>
      <c r="C34">
        <v>1</v>
      </c>
      <c r="D34">
        <v>2</v>
      </c>
      <c r="E34">
        <v>3</v>
      </c>
      <c r="F34">
        <v>4</v>
      </c>
      <c r="G34">
        <v>5</v>
      </c>
      <c r="H34">
        <v>6</v>
      </c>
      <c r="I34">
        <v>7</v>
      </c>
      <c r="J34">
        <v>8</v>
      </c>
      <c r="K34">
        <v>9</v>
      </c>
      <c r="L34">
        <v>10</v>
      </c>
      <c r="M34">
        <v>11</v>
      </c>
      <c r="N34">
        <v>12</v>
      </c>
      <c r="O34">
        <v>13</v>
      </c>
      <c r="P34">
        <v>14</v>
      </c>
      <c r="Q34">
        <v>15</v>
      </c>
      <c r="R34">
        <v>16</v>
      </c>
      <c r="S34">
        <v>17</v>
      </c>
      <c r="T34">
        <v>18</v>
      </c>
      <c r="U34">
        <v>19</v>
      </c>
      <c r="V34">
        <v>20</v>
      </c>
      <c r="W34">
        <v>21</v>
      </c>
      <c r="X34">
        <v>22</v>
      </c>
      <c r="Y34">
        <v>23</v>
      </c>
      <c r="Z34">
        <v>24</v>
      </c>
      <c r="AA34">
        <v>25</v>
      </c>
      <c r="AB34">
        <v>26</v>
      </c>
      <c r="AC34">
        <v>27</v>
      </c>
      <c r="AD34">
        <v>28</v>
      </c>
      <c r="AE34">
        <v>29</v>
      </c>
      <c r="AF34">
        <v>30</v>
      </c>
      <c r="AG34">
        <v>31</v>
      </c>
      <c r="AH34">
        <v>32</v>
      </c>
      <c r="AI34">
        <v>33</v>
      </c>
      <c r="AJ34">
        <v>34</v>
      </c>
      <c r="AK34">
        <v>35</v>
      </c>
      <c r="AL34">
        <v>36</v>
      </c>
      <c r="AM34">
        <v>37</v>
      </c>
      <c r="AN34">
        <v>38</v>
      </c>
      <c r="AO34">
        <v>39</v>
      </c>
      <c r="AP34">
        <v>40</v>
      </c>
      <c r="AQ34">
        <v>41</v>
      </c>
      <c r="AR34">
        <v>42</v>
      </c>
      <c r="AS34">
        <v>43</v>
      </c>
      <c r="AT34">
        <v>44</v>
      </c>
      <c r="AU34">
        <v>45</v>
      </c>
      <c r="AV34">
        <v>46</v>
      </c>
      <c r="AW34">
        <v>47</v>
      </c>
      <c r="AX34">
        <v>48</v>
      </c>
      <c r="AY34">
        <v>49</v>
      </c>
      <c r="AZ34">
        <v>50</v>
      </c>
      <c r="BA34">
        <v>51</v>
      </c>
      <c r="BB34">
        <v>52</v>
      </c>
      <c r="BC34">
        <v>53</v>
      </c>
      <c r="BD34">
        <v>54</v>
      </c>
      <c r="BE34">
        <v>55</v>
      </c>
      <c r="BF34">
        <v>56</v>
      </c>
      <c r="BG34">
        <v>57</v>
      </c>
      <c r="BH34">
        <v>58</v>
      </c>
      <c r="BI34">
        <v>59</v>
      </c>
      <c r="BJ34">
        <v>60</v>
      </c>
      <c r="BK34">
        <v>61</v>
      </c>
      <c r="BL34">
        <v>62</v>
      </c>
      <c r="BM34">
        <v>63</v>
      </c>
      <c r="BN34">
        <v>64</v>
      </c>
      <c r="BO34">
        <v>65</v>
      </c>
      <c r="BP34">
        <v>66</v>
      </c>
      <c r="BQ34">
        <v>67</v>
      </c>
      <c r="BR34">
        <v>68</v>
      </c>
      <c r="BS34">
        <v>69</v>
      </c>
      <c r="BT34">
        <v>70</v>
      </c>
      <c r="BU34">
        <v>71</v>
      </c>
      <c r="BV34">
        <v>72</v>
      </c>
      <c r="BW34">
        <v>73</v>
      </c>
      <c r="BX34">
        <v>74</v>
      </c>
      <c r="BY34">
        <v>75</v>
      </c>
      <c r="BZ34">
        <v>76</v>
      </c>
      <c r="CA34">
        <v>77</v>
      </c>
      <c r="CB34">
        <v>78</v>
      </c>
      <c r="CC34">
        <v>79</v>
      </c>
      <c r="CD34">
        <v>80</v>
      </c>
      <c r="CE34">
        <v>81</v>
      </c>
      <c r="CF34">
        <v>82</v>
      </c>
      <c r="CG34">
        <v>83</v>
      </c>
      <c r="CH34">
        <v>84</v>
      </c>
      <c r="CI34">
        <v>85</v>
      </c>
      <c r="CJ34">
        <v>86</v>
      </c>
      <c r="CK34">
        <v>87</v>
      </c>
      <c r="CL34">
        <v>88</v>
      </c>
      <c r="CM34">
        <v>89</v>
      </c>
      <c r="CN34">
        <v>90</v>
      </c>
      <c r="CO34">
        <v>91</v>
      </c>
      <c r="CP34">
        <v>92</v>
      </c>
      <c r="CQ34">
        <v>93</v>
      </c>
      <c r="CR34">
        <v>94</v>
      </c>
      <c r="CS34">
        <v>95</v>
      </c>
      <c r="CT34">
        <v>96</v>
      </c>
      <c r="CU34">
        <v>97</v>
      </c>
      <c r="CV34">
        <v>98</v>
      </c>
      <c r="CW34">
        <v>99</v>
      </c>
      <c r="CX34">
        <v>100</v>
      </c>
      <c r="CY34">
        <v>101</v>
      </c>
      <c r="CZ34">
        <v>102</v>
      </c>
      <c r="DA34">
        <v>103</v>
      </c>
      <c r="DB34">
        <v>104</v>
      </c>
      <c r="DC34">
        <v>105</v>
      </c>
      <c r="DD34">
        <v>106</v>
      </c>
      <c r="DE34">
        <v>107</v>
      </c>
      <c r="DF34">
        <v>108</v>
      </c>
      <c r="DG34">
        <v>109</v>
      </c>
      <c r="DH34">
        <v>110</v>
      </c>
      <c r="DI34">
        <v>111</v>
      </c>
      <c r="DJ34">
        <v>112</v>
      </c>
      <c r="DK34">
        <v>113</v>
      </c>
      <c r="DL34">
        <v>114</v>
      </c>
      <c r="DM34">
        <v>115</v>
      </c>
      <c r="DN34">
        <v>116</v>
      </c>
      <c r="DO34">
        <v>117</v>
      </c>
      <c r="DP34">
        <v>118</v>
      </c>
      <c r="DQ34">
        <v>119</v>
      </c>
      <c r="DR34">
        <v>120</v>
      </c>
      <c r="DS34">
        <v>121</v>
      </c>
      <c r="DT34">
        <v>122</v>
      </c>
      <c r="DU34">
        <v>123</v>
      </c>
      <c r="DV34">
        <v>124</v>
      </c>
    </row>
    <row r="35" spans="1:128" x14ac:dyDescent="0.2">
      <c r="B35" s="6" t="s">
        <v>52</v>
      </c>
      <c r="C35" s="7" t="s">
        <v>113</v>
      </c>
    </row>
    <row r="36" spans="1:128" x14ac:dyDescent="0.2">
      <c r="A36" s="54" t="s">
        <v>0</v>
      </c>
      <c r="B36" s="6" t="s">
        <v>222</v>
      </c>
      <c r="C36" s="2">
        <v>-3.4823E-2</v>
      </c>
      <c r="D36" s="2">
        <v>0</v>
      </c>
      <c r="E36" s="2">
        <v>0.79525000000000001</v>
      </c>
      <c r="F36" s="2">
        <v>0.20474999999999999</v>
      </c>
      <c r="G36" s="2">
        <v>-1.1928E-5</v>
      </c>
      <c r="H36" s="2">
        <v>4.6904000000000001E-2</v>
      </c>
      <c r="I36" s="2">
        <v>0.14749000000000001</v>
      </c>
      <c r="J36" s="2">
        <v>0</v>
      </c>
      <c r="K36" s="2">
        <v>1.8634999999999999E-3</v>
      </c>
      <c r="L36" s="2">
        <v>4.0682999999999997E-2</v>
      </c>
      <c r="M36" s="2">
        <v>0.21576999999999999</v>
      </c>
      <c r="N36" s="2">
        <v>-1.1928E-5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3.4823E-2</v>
      </c>
      <c r="V36" s="2">
        <v>0.10765</v>
      </c>
      <c r="W36" s="2">
        <v>-0.24817</v>
      </c>
      <c r="X36" s="2">
        <v>-35.259</v>
      </c>
      <c r="Y36" s="2">
        <v>0</v>
      </c>
      <c r="Z36" s="2">
        <v>66.623000000000005</v>
      </c>
      <c r="AA36" s="2">
        <v>64.433999999999997</v>
      </c>
      <c r="AB36" s="2">
        <v>-1.3743E-3</v>
      </c>
      <c r="AC36" s="2">
        <v>21.015999999999998</v>
      </c>
      <c r="AD36" s="2">
        <v>44.886000000000003</v>
      </c>
      <c r="AE36" s="2">
        <v>0</v>
      </c>
      <c r="AF36" s="2">
        <v>0.53174999999999994</v>
      </c>
      <c r="AG36" s="2">
        <v>1.1406000000000001</v>
      </c>
      <c r="AH36" s="2">
        <v>1.6182000000000001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-11.753</v>
      </c>
      <c r="AT36" s="2">
        <v>0</v>
      </c>
      <c r="AU36" s="2">
        <v>28.553000000000001</v>
      </c>
      <c r="AV36" s="2">
        <v>0</v>
      </c>
      <c r="AW36" s="2">
        <v>-4.5810000000000002E-4</v>
      </c>
      <c r="AX36" s="2">
        <v>6.5092999999999996</v>
      </c>
      <c r="AY36" s="2">
        <v>13.159000000000001</v>
      </c>
      <c r="AZ36" s="2">
        <v>0</v>
      </c>
      <c r="BA36" s="2">
        <v>0.21340999999999999</v>
      </c>
      <c r="BB36" s="2">
        <v>0.85080999999999996</v>
      </c>
      <c r="BC36" s="2">
        <v>4.8547000000000002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1.3355E-19</v>
      </c>
      <c r="BK36" s="2">
        <v>3.3386999999999998E-20</v>
      </c>
      <c r="BL36" s="2">
        <v>1.2018999999999999E-19</v>
      </c>
      <c r="BM36" s="2">
        <v>7.3451E-20</v>
      </c>
      <c r="BN36" s="2">
        <v>5.4252999999999999E-21</v>
      </c>
      <c r="BO36" s="2">
        <v>0</v>
      </c>
      <c r="BP36" s="2">
        <v>40.290999999999997</v>
      </c>
      <c r="BQ36" s="2">
        <v>87.198999999999998</v>
      </c>
      <c r="BR36" s="2">
        <v>0</v>
      </c>
      <c r="BS36" s="2">
        <v>1.1871</v>
      </c>
      <c r="BT36" s="2">
        <v>1.367</v>
      </c>
      <c r="BU36" s="2">
        <v>6.4101999999999996E-19</v>
      </c>
      <c r="BV36" s="2">
        <v>4.2734999999999998E-19</v>
      </c>
      <c r="BW36" s="2">
        <v>0</v>
      </c>
      <c r="BX36" s="2">
        <v>0</v>
      </c>
      <c r="BY36" s="2">
        <v>-2.3463E-7</v>
      </c>
      <c r="BZ36" s="2">
        <v>-1.6070000000000001E-8</v>
      </c>
      <c r="CA36" s="2">
        <v>-3.3792000000000002E-8</v>
      </c>
      <c r="CB36" s="2">
        <v>0</v>
      </c>
      <c r="CC36" s="2">
        <v>0</v>
      </c>
      <c r="CD36" s="2">
        <v>2.0032000000000001E-20</v>
      </c>
      <c r="CE36" s="2">
        <v>1.3563000000000001E-21</v>
      </c>
      <c r="CF36" s="2">
        <v>0</v>
      </c>
      <c r="CG36" s="2">
        <v>0</v>
      </c>
      <c r="CH36" s="2">
        <v>0</v>
      </c>
      <c r="CI36" s="2">
        <v>1.6026E-19</v>
      </c>
      <c r="CJ36" s="2">
        <v>1.6026E-19</v>
      </c>
      <c r="CK36" s="2">
        <v>1.1218000000000001E-18</v>
      </c>
      <c r="CL36" s="2">
        <v>-9.2803999999999998E-2</v>
      </c>
      <c r="CM36" s="2">
        <v>0</v>
      </c>
      <c r="CN36" s="2">
        <v>1.3806000000000001E-2</v>
      </c>
      <c r="CO36" s="2">
        <v>-5.7708000000000003E-7</v>
      </c>
      <c r="CP36" s="2">
        <v>3.4923999999999997E-2</v>
      </c>
      <c r="CQ36" s="2">
        <v>0.10982</v>
      </c>
      <c r="CR36" s="2">
        <v>0</v>
      </c>
      <c r="CS36" s="2">
        <v>8.9915999999999998E-4</v>
      </c>
      <c r="CT36" s="2">
        <v>5.6550000000000003E-2</v>
      </c>
      <c r="CU36" s="2">
        <v>1.0788E-3</v>
      </c>
      <c r="CV36" s="2">
        <v>-0.71819999999999995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-2.7859E-4</v>
      </c>
      <c r="DD36" s="2">
        <v>0</v>
      </c>
      <c r="DE36" s="2">
        <v>4.7943999999999999E-3</v>
      </c>
      <c r="DF36" s="2">
        <v>2.2727000000000001E-2</v>
      </c>
      <c r="DG36" s="2">
        <v>-2.0278000000000001E-8</v>
      </c>
      <c r="DH36" s="2">
        <v>1.0446999999999999E-4</v>
      </c>
      <c r="DI36" s="2">
        <v>3.2296000000000001E-4</v>
      </c>
      <c r="DJ36" s="2">
        <v>0</v>
      </c>
      <c r="DK36" s="2">
        <v>2.4447999999999999E-6</v>
      </c>
      <c r="DL36" s="2">
        <v>4.0682999999999997E-6</v>
      </c>
      <c r="DM36" s="2">
        <v>2.1577E-5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54.139000000000003</v>
      </c>
      <c r="DU36" s="2">
        <v>200.25</v>
      </c>
      <c r="DV36" s="2">
        <v>0</v>
      </c>
      <c r="DW36" s="24">
        <f t="shared" ref="DW36:DW39" si="7">SUM(CL36:DB36)</f>
        <v>-0.59392661707999994</v>
      </c>
      <c r="DX36">
        <f t="shared" ref="DX36:DX39" si="8">SUM(DC36:DS36)</f>
        <v>2.7698309821999997E-2</v>
      </c>
    </row>
    <row r="37" spans="1:128" x14ac:dyDescent="0.2">
      <c r="A37" s="54" t="s">
        <v>1</v>
      </c>
      <c r="B37" s="6" t="s">
        <v>223</v>
      </c>
      <c r="C37" s="2">
        <v>3.2610999999999998E-3</v>
      </c>
      <c r="D37" s="2">
        <v>0</v>
      </c>
      <c r="E37" s="2">
        <v>-0.95520000000000005</v>
      </c>
      <c r="F37" s="2">
        <v>-4.4801000000000001E-2</v>
      </c>
      <c r="G37" s="2">
        <v>-1.3281000000000001E-16</v>
      </c>
      <c r="H37" s="2">
        <v>-4.4724999999999999E-3</v>
      </c>
      <c r="I37" s="2">
        <v>-3.8016000000000001E-2</v>
      </c>
      <c r="J37" s="2">
        <v>0</v>
      </c>
      <c r="K37" s="2">
        <v>-2.5972000000000001E-4</v>
      </c>
      <c r="L37" s="2">
        <v>-8.1813999999999998E-2</v>
      </c>
      <c r="M37" s="2">
        <v>-0.43260999999999999</v>
      </c>
      <c r="N37" s="2">
        <v>-1.3281000000000001E-16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-3.2610999999999998E-3</v>
      </c>
      <c r="V37" s="2">
        <v>-2.7719000000000001E-2</v>
      </c>
      <c r="W37" s="2">
        <v>0.34344000000000002</v>
      </c>
      <c r="X37" s="2">
        <v>3.3018999999999998</v>
      </c>
      <c r="Y37" s="2">
        <v>0</v>
      </c>
      <c r="Z37" s="2">
        <v>-80.257999999999996</v>
      </c>
      <c r="AA37" s="2">
        <v>-14.099</v>
      </c>
      <c r="AB37" s="2">
        <v>3.3998999999999999E-15</v>
      </c>
      <c r="AC37" s="2">
        <v>-2.0023</v>
      </c>
      <c r="AD37" s="2">
        <v>-11.56</v>
      </c>
      <c r="AE37" s="2">
        <v>0</v>
      </c>
      <c r="AF37" s="2">
        <v>-7.3787000000000005E-2</v>
      </c>
      <c r="AG37" s="2">
        <v>-2.2938000000000001</v>
      </c>
      <c r="AH37" s="2">
        <v>-3.2444999999999999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1.1006</v>
      </c>
      <c r="AT37" s="2">
        <v>0</v>
      </c>
      <c r="AU37" s="2">
        <v>-34.396000000000001</v>
      </c>
      <c r="AV37" s="2">
        <v>0</v>
      </c>
      <c r="AW37" s="2">
        <v>2.7199E-14</v>
      </c>
      <c r="AX37" s="2">
        <v>-0.62017999999999995</v>
      </c>
      <c r="AY37" s="2">
        <v>-3.3887999999999998</v>
      </c>
      <c r="AZ37" s="2">
        <v>0</v>
      </c>
      <c r="BA37" s="2">
        <v>-2.9614000000000001E-2</v>
      </c>
      <c r="BB37" s="2">
        <v>-1.7110000000000001</v>
      </c>
      <c r="BC37" s="2">
        <v>-9.7335999999999991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8.3006E-19</v>
      </c>
      <c r="BK37" s="2">
        <v>4.1503E-19</v>
      </c>
      <c r="BL37" s="2">
        <v>3.8908999999999998E-19</v>
      </c>
      <c r="BM37" s="2">
        <v>2.3345E-19</v>
      </c>
      <c r="BN37" s="2">
        <v>2.1076000000000001E-20</v>
      </c>
      <c r="BO37" s="2">
        <v>0</v>
      </c>
      <c r="BP37" s="2">
        <v>-3.7730999999999999</v>
      </c>
      <c r="BQ37" s="2">
        <v>-22.452999999999999</v>
      </c>
      <c r="BR37" s="2">
        <v>0</v>
      </c>
      <c r="BS37" s="2">
        <v>-0.16544</v>
      </c>
      <c r="BT37" s="2">
        <v>-2.7490000000000001</v>
      </c>
      <c r="BU37" s="2">
        <v>2.0751999999999999E-18</v>
      </c>
      <c r="BV37" s="2">
        <v>9.8570000000000008E-19</v>
      </c>
      <c r="BW37" s="2">
        <v>9.6668000000000008E-7</v>
      </c>
      <c r="BX37" s="2">
        <v>0</v>
      </c>
      <c r="BY37" s="2">
        <v>6.0188999999999997E-8</v>
      </c>
      <c r="BZ37" s="2">
        <v>1.0146E-8</v>
      </c>
      <c r="CA37" s="2">
        <v>-1.8976000000000001E-9</v>
      </c>
      <c r="CB37" s="2">
        <v>3.3221999999999998E-8</v>
      </c>
      <c r="CC37" s="2">
        <v>3.3221999999999998E-8</v>
      </c>
      <c r="CD37" s="2">
        <v>5.1878999999999998E-20</v>
      </c>
      <c r="CE37" s="2">
        <v>4.8636000000000001E-21</v>
      </c>
      <c r="CF37" s="2">
        <v>0</v>
      </c>
      <c r="CG37" s="2">
        <v>0</v>
      </c>
      <c r="CH37" s="2">
        <v>0</v>
      </c>
      <c r="CI37" s="2">
        <v>2.0751999999999999E-19</v>
      </c>
      <c r="CJ37" s="2">
        <v>2.0751999999999999E-19</v>
      </c>
      <c r="CK37" s="2">
        <v>2.0751999999999999E-18</v>
      </c>
      <c r="CL37" s="2">
        <v>8.6908000000000003E-3</v>
      </c>
      <c r="CM37" s="2">
        <v>0</v>
      </c>
      <c r="CN37" s="2">
        <v>-1.6582E-2</v>
      </c>
      <c r="CO37" s="2">
        <v>0</v>
      </c>
      <c r="CP37" s="2">
        <v>-3.3302000000000002E-3</v>
      </c>
      <c r="CQ37" s="2">
        <v>-2.8306000000000001E-2</v>
      </c>
      <c r="CR37" s="2">
        <v>0</v>
      </c>
      <c r="CS37" s="2">
        <v>-1.2531E-4</v>
      </c>
      <c r="CT37" s="2">
        <v>-0.11372</v>
      </c>
      <c r="CU37" s="2">
        <v>-2.163E-3</v>
      </c>
      <c r="CV37" s="2">
        <v>0.99392000000000003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2.6089E-5</v>
      </c>
      <c r="DD37" s="2">
        <v>0</v>
      </c>
      <c r="DE37" s="2">
        <v>-5.7587000000000003E-3</v>
      </c>
      <c r="DF37" s="2">
        <v>-4.9728999999999997E-3</v>
      </c>
      <c r="DG37" s="2">
        <v>7.7817999999999997E-19</v>
      </c>
      <c r="DH37" s="2">
        <v>-9.7833E-6</v>
      </c>
      <c r="DI37" s="2">
        <v>-8.3158000000000006E-5</v>
      </c>
      <c r="DJ37" s="2">
        <v>0</v>
      </c>
      <c r="DK37" s="2">
        <v>-3.4073000000000001E-7</v>
      </c>
      <c r="DL37" s="2">
        <v>-8.1813999999999993E-6</v>
      </c>
      <c r="DM37" s="2">
        <v>-4.3260999999999998E-5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-49.88</v>
      </c>
      <c r="DU37" s="2">
        <v>-113.53</v>
      </c>
      <c r="DV37" s="2">
        <v>1.1016E-6</v>
      </c>
      <c r="DW37" s="24">
        <f t="shared" si="7"/>
        <v>0.83838429000000003</v>
      </c>
      <c r="DX37">
        <f t="shared" si="8"/>
        <v>-1.0850235429999999E-2</v>
      </c>
    </row>
    <row r="38" spans="1:128" x14ac:dyDescent="0.2">
      <c r="A38" s="54" t="s">
        <v>2</v>
      </c>
      <c r="B38" s="6" t="s">
        <v>224</v>
      </c>
      <c r="C38" s="2">
        <v>8.6819999999999994E-2</v>
      </c>
      <c r="D38" s="2">
        <v>6.8783999999999999E-15</v>
      </c>
      <c r="E38" s="2">
        <v>1</v>
      </c>
      <c r="F38" s="2">
        <v>-1</v>
      </c>
      <c r="G38" s="2">
        <v>0</v>
      </c>
      <c r="H38" s="2">
        <v>-0.12171</v>
      </c>
      <c r="I38" s="2">
        <v>-0.64720999999999995</v>
      </c>
      <c r="J38" s="2">
        <v>0</v>
      </c>
      <c r="K38" s="2">
        <v>2.3352999999999998E-3</v>
      </c>
      <c r="L38" s="2">
        <v>3.4419999999999999E-2</v>
      </c>
      <c r="M38" s="2">
        <v>0.18262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-8.6819999999999994E-2</v>
      </c>
      <c r="V38" s="2">
        <v>-0.41887000000000002</v>
      </c>
      <c r="W38" s="2">
        <v>0.17282</v>
      </c>
      <c r="X38" s="2">
        <v>87.905000000000001</v>
      </c>
      <c r="Y38" s="2">
        <v>-3.3808999999999999E-12</v>
      </c>
      <c r="Z38" s="2">
        <v>84.138000000000005</v>
      </c>
      <c r="AA38" s="2">
        <v>-314.7</v>
      </c>
      <c r="AB38" s="2">
        <v>0</v>
      </c>
      <c r="AC38" s="2">
        <v>-54.514000000000003</v>
      </c>
      <c r="AD38" s="2">
        <v>-196.84</v>
      </c>
      <c r="AE38" s="2">
        <v>0</v>
      </c>
      <c r="AF38" s="2">
        <v>0.66637999999999997</v>
      </c>
      <c r="AG38" s="2">
        <v>0.96503000000000005</v>
      </c>
      <c r="AH38" s="2">
        <v>1.3696999999999999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29.302</v>
      </c>
      <c r="AT38" s="2">
        <v>-2.8174000000000002E-13</v>
      </c>
      <c r="AU38" s="2">
        <v>36.058999999999997</v>
      </c>
      <c r="AV38" s="2">
        <v>0</v>
      </c>
      <c r="AW38" s="2">
        <v>0</v>
      </c>
      <c r="AX38" s="2">
        <v>-16.885000000000002</v>
      </c>
      <c r="AY38" s="2">
        <v>-57.704999999999998</v>
      </c>
      <c r="AZ38" s="2">
        <v>0</v>
      </c>
      <c r="BA38" s="2">
        <v>0.26745000000000002</v>
      </c>
      <c r="BB38" s="2">
        <v>0.71982000000000002</v>
      </c>
      <c r="BC38" s="2">
        <v>4.109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-9.2360999999999995E-20</v>
      </c>
      <c r="BK38" s="2">
        <v>-2.5188999999999999E-20</v>
      </c>
      <c r="BL38" s="2">
        <v>-5.8775000000000001E-20</v>
      </c>
      <c r="BM38" s="2">
        <v>3.3586E-20</v>
      </c>
      <c r="BN38" s="2">
        <v>1.3120000000000001E-21</v>
      </c>
      <c r="BO38" s="2">
        <v>0</v>
      </c>
      <c r="BP38" s="2">
        <v>-100.45</v>
      </c>
      <c r="BQ38" s="2">
        <v>-339.28</v>
      </c>
      <c r="BR38" s="2">
        <v>0</v>
      </c>
      <c r="BS38" s="2">
        <v>1.4876</v>
      </c>
      <c r="BT38" s="2">
        <v>1.1565000000000001</v>
      </c>
      <c r="BU38" s="2">
        <v>2.6868999999999998E-19</v>
      </c>
      <c r="BV38" s="2">
        <v>-3.6944999999999999E-19</v>
      </c>
      <c r="BW38" s="2">
        <v>0</v>
      </c>
      <c r="BX38" s="2">
        <v>0</v>
      </c>
      <c r="BY38" s="2">
        <v>-2.9498000000000001E-7</v>
      </c>
      <c r="BZ38" s="2">
        <v>8.1869000000000003E-7</v>
      </c>
      <c r="CA38" s="2">
        <v>7.3590000000000002E-7</v>
      </c>
      <c r="CB38" s="2">
        <v>0</v>
      </c>
      <c r="CC38" s="2">
        <v>0</v>
      </c>
      <c r="CD38" s="2">
        <v>-4.1981999999999998E-20</v>
      </c>
      <c r="CE38" s="2">
        <v>-1.7055E-21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6.7171999999999999E-20</v>
      </c>
      <c r="CL38" s="2">
        <v>0.23138</v>
      </c>
      <c r="CM38" s="2">
        <v>-7.9789000000000003E-15</v>
      </c>
      <c r="CN38" s="2">
        <v>1.736E-2</v>
      </c>
      <c r="CO38" s="2">
        <v>0</v>
      </c>
      <c r="CP38" s="2">
        <v>-9.0625999999999998E-2</v>
      </c>
      <c r="CQ38" s="2">
        <v>-0.4819</v>
      </c>
      <c r="CR38" s="2">
        <v>0</v>
      </c>
      <c r="CS38" s="2">
        <v>1.1268000000000001E-3</v>
      </c>
      <c r="CT38" s="2">
        <v>4.7842999999999997E-2</v>
      </c>
      <c r="CU38" s="2">
        <v>9.1310999999999996E-4</v>
      </c>
      <c r="CV38" s="2">
        <v>0.50014999999999998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6.9455999999999999E-4</v>
      </c>
      <c r="DD38" s="2">
        <v>-9.6727999999999999E-18</v>
      </c>
      <c r="DE38" s="2">
        <v>6.0288E-3</v>
      </c>
      <c r="DF38" s="2">
        <v>-0.111</v>
      </c>
      <c r="DG38" s="2">
        <v>0</v>
      </c>
      <c r="DH38" s="2">
        <v>-2.6046000000000001E-4</v>
      </c>
      <c r="DI38" s="2">
        <v>-1.2566000000000001E-3</v>
      </c>
      <c r="DJ38" s="2">
        <v>0</v>
      </c>
      <c r="DK38" s="2">
        <v>3.0637E-6</v>
      </c>
      <c r="DL38" s="2">
        <v>3.4419999999999998E-6</v>
      </c>
      <c r="DM38" s="2">
        <v>1.8261999999999999E-5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-33.435000000000002</v>
      </c>
      <c r="DU38" s="2">
        <v>-478.92</v>
      </c>
      <c r="DV38" s="2">
        <v>2.4111999999999999E-6</v>
      </c>
      <c r="DW38" s="24">
        <f t="shared" si="7"/>
        <v>0.22624690999999203</v>
      </c>
      <c r="DX38">
        <f t="shared" si="8"/>
        <v>-0.10576893229999999</v>
      </c>
    </row>
    <row r="39" spans="1:128" x14ac:dyDescent="0.2">
      <c r="A39" s="54" t="s">
        <v>3</v>
      </c>
      <c r="B39" s="6" t="s">
        <v>225</v>
      </c>
      <c r="C39" s="2">
        <v>-0.17004</v>
      </c>
      <c r="D39" s="2">
        <v>2.1372999999999998E-15</v>
      </c>
      <c r="E39" s="2">
        <v>-1</v>
      </c>
      <c r="F39" s="2">
        <v>1</v>
      </c>
      <c r="G39" s="2">
        <v>0</v>
      </c>
      <c r="H39" s="2">
        <v>0.22908000000000001</v>
      </c>
      <c r="I39" s="2">
        <v>0.72038000000000002</v>
      </c>
      <c r="J39" s="2">
        <v>0</v>
      </c>
      <c r="K39" s="2">
        <v>-4.0042E-5</v>
      </c>
      <c r="L39" s="2">
        <v>-1.0433E-2</v>
      </c>
      <c r="M39" s="2">
        <v>-5.5676000000000003E-2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0.17004</v>
      </c>
      <c r="V39" s="2">
        <v>0.52578999999999998</v>
      </c>
      <c r="W39" s="2">
        <v>-0.18462999999999999</v>
      </c>
      <c r="X39" s="2">
        <v>-172.17</v>
      </c>
      <c r="Y39" s="2">
        <v>8.2071999999999992E-12</v>
      </c>
      <c r="Z39" s="2">
        <v>-83.682000000000002</v>
      </c>
      <c r="AA39" s="2">
        <v>314.7</v>
      </c>
      <c r="AB39" s="2">
        <v>0</v>
      </c>
      <c r="AC39" s="2">
        <v>102.64</v>
      </c>
      <c r="AD39" s="2">
        <v>219.23</v>
      </c>
      <c r="AE39" s="2">
        <v>0</v>
      </c>
      <c r="AF39" s="2">
        <v>-1.1377E-2</v>
      </c>
      <c r="AG39" s="2">
        <v>-0.29252</v>
      </c>
      <c r="AH39" s="2">
        <v>-0.41757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-57.39</v>
      </c>
      <c r="AT39" s="2">
        <v>5.1978999999999999E-12</v>
      </c>
      <c r="AU39" s="2">
        <v>-35.863999999999997</v>
      </c>
      <c r="AV39" s="2">
        <v>0</v>
      </c>
      <c r="AW39" s="2">
        <v>0</v>
      </c>
      <c r="AX39" s="2">
        <v>31.791</v>
      </c>
      <c r="AY39" s="2">
        <v>64.27</v>
      </c>
      <c r="AZ39" s="2">
        <v>0</v>
      </c>
      <c r="BA39" s="2">
        <v>-4.5659000000000003E-3</v>
      </c>
      <c r="BB39" s="2">
        <v>-0.21819</v>
      </c>
      <c r="BC39" s="2">
        <v>-1.2526999999999999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1.0436E-18</v>
      </c>
      <c r="BK39" s="2">
        <v>-5.5441999999999997E-19</v>
      </c>
      <c r="BL39" s="2">
        <v>3.2613000000000002E-20</v>
      </c>
      <c r="BM39" s="2">
        <v>3.5873999999999999E-19</v>
      </c>
      <c r="BN39" s="2">
        <v>3.4651E-20</v>
      </c>
      <c r="BO39" s="2">
        <v>0</v>
      </c>
      <c r="BP39" s="2">
        <v>196.74</v>
      </c>
      <c r="BQ39" s="2">
        <v>425.89</v>
      </c>
      <c r="BR39" s="2">
        <v>0</v>
      </c>
      <c r="BS39" s="2">
        <v>-2.5506999999999998E-2</v>
      </c>
      <c r="BT39" s="2">
        <v>-0.35055999999999998</v>
      </c>
      <c r="BU39" s="2">
        <v>6.5225000000000003E-19</v>
      </c>
      <c r="BV39" s="2">
        <v>9.7838000000000007E-19</v>
      </c>
      <c r="BW39" s="2">
        <v>1.3630999999999999E-6</v>
      </c>
      <c r="BX39" s="2">
        <v>0</v>
      </c>
      <c r="BY39" s="2">
        <v>3.7294E-7</v>
      </c>
      <c r="BZ39" s="2">
        <v>4.9474000000000005E-7</v>
      </c>
      <c r="CA39" s="2">
        <v>3.4317000000000002E-7</v>
      </c>
      <c r="CB39" s="2">
        <v>2.5979999999999999E-9</v>
      </c>
      <c r="CC39" s="2">
        <v>2.5979999999999999E-9</v>
      </c>
      <c r="CD39" s="2">
        <v>1.0599E-19</v>
      </c>
      <c r="CE39" s="2">
        <v>2.0383E-21</v>
      </c>
      <c r="CF39" s="2">
        <v>0</v>
      </c>
      <c r="CG39" s="2">
        <v>0</v>
      </c>
      <c r="CH39" s="2">
        <v>0</v>
      </c>
      <c r="CI39" s="2">
        <v>1.4350000000000001E-18</v>
      </c>
      <c r="CJ39" s="2">
        <v>1.4350000000000001E-18</v>
      </c>
      <c r="CK39" s="2">
        <v>8.3487999999999998E-18</v>
      </c>
      <c r="CL39" s="2">
        <v>-0.45317000000000002</v>
      </c>
      <c r="CM39" s="2">
        <v>1.2824E-14</v>
      </c>
      <c r="CN39" s="2">
        <v>-1.736E-2</v>
      </c>
      <c r="CO39" s="2">
        <v>0</v>
      </c>
      <c r="CP39" s="2">
        <v>0.17057</v>
      </c>
      <c r="CQ39" s="2">
        <v>0.53637999999999997</v>
      </c>
      <c r="CR39" s="2">
        <v>0</v>
      </c>
      <c r="CS39" s="2">
        <v>-1.9320000000000001E-5</v>
      </c>
      <c r="CT39" s="2">
        <v>-1.4501999999999999E-2</v>
      </c>
      <c r="CU39" s="2">
        <v>-2.7838E-4</v>
      </c>
      <c r="CV39" s="2">
        <v>-0.53430999999999995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-1.3603000000000001E-3</v>
      </c>
      <c r="DD39" s="2">
        <v>1.1271000000000001E-16</v>
      </c>
      <c r="DE39" s="2">
        <v>-6.0288E-3</v>
      </c>
      <c r="DF39" s="2">
        <v>0.111</v>
      </c>
      <c r="DG39" s="2">
        <v>0</v>
      </c>
      <c r="DH39" s="2">
        <v>5.1013000000000002E-4</v>
      </c>
      <c r="DI39" s="2">
        <v>1.5774000000000001E-3</v>
      </c>
      <c r="DJ39" s="2">
        <v>0</v>
      </c>
      <c r="DK39" s="2">
        <v>-5.2531999999999997E-8</v>
      </c>
      <c r="DL39" s="2">
        <v>-1.0433E-6</v>
      </c>
      <c r="DM39" s="2">
        <v>-5.5675999999999999E-6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58.719000000000001</v>
      </c>
      <c r="DU39" s="2">
        <v>552.16</v>
      </c>
      <c r="DV39" s="2">
        <v>2.5791999999999998E-6</v>
      </c>
      <c r="DW39" s="24">
        <f t="shared" si="7"/>
        <v>-0.31268969999998714</v>
      </c>
      <c r="DX39">
        <f t="shared" si="8"/>
        <v>0.10569176656800011</v>
      </c>
    </row>
    <row r="40" spans="1:128" x14ac:dyDescent="0.2">
      <c r="B40" t="s">
        <v>97</v>
      </c>
      <c r="C40" s="2" t="e">
        <v>#NUM!</v>
      </c>
      <c r="D40" s="2" t="e">
        <v>#NUM!</v>
      </c>
      <c r="E40" s="2" t="e">
        <v>#NUM!</v>
      </c>
      <c r="F40" s="2" t="e">
        <v>#NUM!</v>
      </c>
      <c r="G40" s="2" t="e">
        <v>#NUM!</v>
      </c>
      <c r="H40" s="2" t="e">
        <v>#NUM!</v>
      </c>
      <c r="I40" s="2" t="e">
        <v>#NUM!</v>
      </c>
      <c r="J40" s="2" t="e">
        <v>#NUM!</v>
      </c>
      <c r="K40" s="2" t="e">
        <v>#NUM!</v>
      </c>
      <c r="L40" s="2" t="e">
        <v>#NUM!</v>
      </c>
      <c r="M40" s="2" t="e">
        <v>#NUM!</v>
      </c>
      <c r="N40" s="2" t="e">
        <v>#NUM!</v>
      </c>
      <c r="O40" s="2" t="e">
        <v>#NUM!</v>
      </c>
      <c r="P40" s="2" t="e">
        <v>#NUM!</v>
      </c>
      <c r="Q40" s="2" t="e">
        <v>#NUM!</v>
      </c>
      <c r="R40" s="2" t="e">
        <v>#NUM!</v>
      </c>
      <c r="S40" s="2" t="e">
        <v>#NUM!</v>
      </c>
      <c r="T40" s="2" t="e">
        <v>#NUM!</v>
      </c>
      <c r="U40" s="2" t="e">
        <v>#NUM!</v>
      </c>
      <c r="V40" s="2" t="e">
        <v>#NUM!</v>
      </c>
      <c r="W40" s="2" t="e">
        <v>#NUM!</v>
      </c>
      <c r="X40" s="2" t="e">
        <v>#NUM!</v>
      </c>
      <c r="Y40" s="2" t="e">
        <v>#NUM!</v>
      </c>
      <c r="Z40" s="2" t="e">
        <v>#NUM!</v>
      </c>
      <c r="AA40" s="2" t="e">
        <v>#NUM!</v>
      </c>
      <c r="AB40" s="2" t="e">
        <v>#NUM!</v>
      </c>
      <c r="AC40" s="2" t="e">
        <v>#NUM!</v>
      </c>
      <c r="AD40" s="2" t="e">
        <v>#NUM!</v>
      </c>
      <c r="AE40" s="2" t="e">
        <v>#NUM!</v>
      </c>
      <c r="AF40" s="2" t="e">
        <v>#NUM!</v>
      </c>
      <c r="AG40" s="2" t="e">
        <v>#NUM!</v>
      </c>
      <c r="AH40" s="2" t="e">
        <v>#NUM!</v>
      </c>
      <c r="AI40" s="2" t="e">
        <v>#NUM!</v>
      </c>
      <c r="AJ40" s="2" t="e">
        <v>#NUM!</v>
      </c>
      <c r="AK40" s="2" t="e">
        <v>#NUM!</v>
      </c>
      <c r="AL40" s="2" t="e">
        <v>#NUM!</v>
      </c>
      <c r="AM40" s="2" t="e">
        <v>#NUM!</v>
      </c>
      <c r="AN40" s="2" t="e">
        <v>#NUM!</v>
      </c>
      <c r="AO40" s="2" t="e">
        <v>#NUM!</v>
      </c>
      <c r="AP40" s="2" t="e">
        <v>#NUM!</v>
      </c>
      <c r="AQ40" s="2" t="e">
        <v>#NUM!</v>
      </c>
      <c r="AR40" s="2" t="e">
        <v>#NUM!</v>
      </c>
      <c r="AS40" s="2" t="e">
        <v>#NUM!</v>
      </c>
      <c r="AT40" s="2" t="e">
        <v>#NUM!</v>
      </c>
      <c r="AU40" s="2" t="e">
        <v>#NUM!</v>
      </c>
      <c r="AV40" s="2" t="e">
        <v>#NUM!</v>
      </c>
      <c r="AW40" s="2" t="e">
        <v>#NUM!</v>
      </c>
      <c r="AX40" s="2" t="e">
        <v>#NUM!</v>
      </c>
      <c r="AY40" s="2" t="e">
        <v>#NUM!</v>
      </c>
      <c r="AZ40" s="2" t="e">
        <v>#NUM!</v>
      </c>
      <c r="BA40" s="2" t="e">
        <v>#NUM!</v>
      </c>
      <c r="BB40" s="2" t="e">
        <v>#NUM!</v>
      </c>
      <c r="BC40" s="2" t="e">
        <v>#NUM!</v>
      </c>
      <c r="BD40" s="2" t="e">
        <v>#NUM!</v>
      </c>
      <c r="BE40" s="2" t="e">
        <v>#NUM!</v>
      </c>
      <c r="BF40" s="2" t="e">
        <v>#NUM!</v>
      </c>
      <c r="BG40" s="2" t="e">
        <v>#NUM!</v>
      </c>
      <c r="BH40" s="2" t="e">
        <v>#NUM!</v>
      </c>
      <c r="BI40" s="2" t="e">
        <v>#NUM!</v>
      </c>
      <c r="BJ40" s="2" t="e">
        <v>#NUM!</v>
      </c>
      <c r="BK40" s="2" t="e">
        <v>#NUM!</v>
      </c>
      <c r="BL40" s="2" t="e">
        <v>#NUM!</v>
      </c>
      <c r="BM40" s="2" t="e">
        <v>#NUM!</v>
      </c>
      <c r="BN40" s="2" t="e">
        <v>#NUM!</v>
      </c>
      <c r="BO40" s="2" t="e">
        <v>#NUM!</v>
      </c>
      <c r="BP40" s="2" t="e">
        <v>#NUM!</v>
      </c>
      <c r="BQ40" s="2" t="e">
        <v>#NUM!</v>
      </c>
      <c r="BR40" s="2" t="e">
        <v>#NUM!</v>
      </c>
      <c r="BS40" s="2" t="e">
        <v>#NUM!</v>
      </c>
      <c r="BT40" s="2" t="e">
        <v>#NUM!</v>
      </c>
      <c r="BU40" s="2" t="e">
        <v>#NUM!</v>
      </c>
      <c r="BV40" s="2" t="e">
        <v>#NUM!</v>
      </c>
      <c r="BW40" s="2" t="e">
        <v>#NUM!</v>
      </c>
      <c r="BX40" s="2" t="e">
        <v>#NUM!</v>
      </c>
      <c r="BY40" s="2" t="e">
        <v>#NUM!</v>
      </c>
      <c r="BZ40" s="2" t="e">
        <v>#NUM!</v>
      </c>
      <c r="CA40" s="2" t="e">
        <v>#NUM!</v>
      </c>
      <c r="CB40" s="2" t="e">
        <v>#NUM!</v>
      </c>
      <c r="CC40" s="2" t="e">
        <v>#NUM!</v>
      </c>
      <c r="CD40" s="2" t="e">
        <v>#NUM!</v>
      </c>
      <c r="CE40" s="2" t="e">
        <v>#NUM!</v>
      </c>
      <c r="CF40" s="2" t="e">
        <v>#NUM!</v>
      </c>
      <c r="CG40" s="2" t="e">
        <v>#NUM!</v>
      </c>
      <c r="CH40" s="2" t="e">
        <v>#NUM!</v>
      </c>
      <c r="CI40" s="2" t="e">
        <v>#NUM!</v>
      </c>
      <c r="CJ40" s="2" t="e">
        <v>#NUM!</v>
      </c>
      <c r="CK40" s="2" t="e">
        <v>#NUM!</v>
      </c>
      <c r="CL40" s="2" t="e">
        <v>#NUM!</v>
      </c>
      <c r="CM40" s="2" t="e">
        <v>#NUM!</v>
      </c>
      <c r="CN40" s="2" t="e">
        <v>#NUM!</v>
      </c>
      <c r="CO40" s="2" t="e">
        <v>#NUM!</v>
      </c>
      <c r="CP40" s="2" t="e">
        <v>#NUM!</v>
      </c>
      <c r="CQ40" s="2" t="e">
        <v>#NUM!</v>
      </c>
      <c r="CR40" s="2" t="e">
        <v>#NUM!</v>
      </c>
      <c r="CS40" s="2" t="e">
        <v>#NUM!</v>
      </c>
      <c r="CT40" s="2" t="e">
        <v>#NUM!</v>
      </c>
      <c r="CU40" s="2" t="e">
        <v>#NUM!</v>
      </c>
      <c r="CV40" s="2" t="e">
        <v>#NUM!</v>
      </c>
      <c r="CW40" s="2" t="e">
        <v>#NUM!</v>
      </c>
      <c r="CX40" s="2" t="e">
        <v>#NUM!</v>
      </c>
      <c r="CY40" s="2" t="e">
        <v>#NUM!</v>
      </c>
      <c r="CZ40" s="2" t="e">
        <v>#NUM!</v>
      </c>
      <c r="DA40" s="2" t="e">
        <v>#NUM!</v>
      </c>
      <c r="DB40" s="2" t="e">
        <v>#NUM!</v>
      </c>
      <c r="DC40" s="2" t="e">
        <v>#NUM!</v>
      </c>
      <c r="DD40" s="2" t="e">
        <v>#NUM!</v>
      </c>
      <c r="DE40" s="2" t="e">
        <v>#NUM!</v>
      </c>
      <c r="DF40" s="2" t="e">
        <v>#NUM!</v>
      </c>
      <c r="DG40" s="2" t="e">
        <v>#NUM!</v>
      </c>
      <c r="DH40" s="2" t="e">
        <v>#NUM!</v>
      </c>
      <c r="DI40" s="2" t="e">
        <v>#NUM!</v>
      </c>
      <c r="DJ40" s="2" t="e">
        <v>#NUM!</v>
      </c>
      <c r="DK40" s="2" t="e">
        <v>#NUM!</v>
      </c>
      <c r="DL40" s="2" t="e">
        <v>#NUM!</v>
      </c>
      <c r="DM40" s="2" t="e">
        <v>#NUM!</v>
      </c>
      <c r="DN40" s="2" t="e">
        <v>#NUM!</v>
      </c>
      <c r="DO40" s="2" t="e">
        <v>#NUM!</v>
      </c>
      <c r="DP40" s="2" t="e">
        <v>#NUM!</v>
      </c>
      <c r="DQ40" s="2" t="e">
        <v>#NUM!</v>
      </c>
      <c r="DR40" s="2" t="e">
        <v>#NUM!</v>
      </c>
      <c r="DS40" s="2" t="e">
        <v>#NUM!</v>
      </c>
      <c r="DT40" s="2" t="e">
        <v>#NUM!</v>
      </c>
      <c r="DU40" s="2" t="e">
        <v>#NUM!</v>
      </c>
      <c r="DV40" s="2" t="e">
        <v>#NUM!</v>
      </c>
      <c r="DW40" s="24" t="e">
        <f>SUM(CL40:DB40)</f>
        <v>#NUM!</v>
      </c>
      <c r="DX40" t="e">
        <f>SUM(DC40:DS40)</f>
        <v>#NUM!</v>
      </c>
    </row>
    <row r="41" spans="1:128" x14ac:dyDescent="0.2">
      <c r="B41" t="s">
        <v>98</v>
      </c>
      <c r="C41" s="2">
        <v>7.2797000000000001E-2</v>
      </c>
      <c r="D41" s="2">
        <v>3.2062E-13</v>
      </c>
      <c r="E41" s="2">
        <v>2.7746000000000001E-13</v>
      </c>
      <c r="F41" s="2">
        <v>6.7823999999999995E-14</v>
      </c>
      <c r="G41" s="2">
        <v>0</v>
      </c>
      <c r="H41" s="2">
        <v>-9.9779999999999994E-2</v>
      </c>
      <c r="I41" s="2">
        <v>-0.69923999999999997</v>
      </c>
      <c r="J41" s="2">
        <v>0</v>
      </c>
      <c r="K41" s="2">
        <v>2.7938999999999999E-15</v>
      </c>
      <c r="L41" s="2">
        <v>-1.2828E-3</v>
      </c>
      <c r="M41" s="2">
        <v>-7.0660999999999996E-3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-7.2797000000000001E-2</v>
      </c>
      <c r="V41" s="2">
        <v>-0.51027999999999996</v>
      </c>
      <c r="W41" s="2">
        <v>-0.10893</v>
      </c>
      <c r="X41" s="2">
        <v>73.706999999999994</v>
      </c>
      <c r="Y41" s="2">
        <v>2.6518000000000001E-10</v>
      </c>
      <c r="Z41" s="2">
        <v>2.6044E-11</v>
      </c>
      <c r="AA41" s="2">
        <v>2.6834000000000001E-11</v>
      </c>
      <c r="AB41" s="2">
        <v>0</v>
      </c>
      <c r="AC41" s="2">
        <v>-44.71</v>
      </c>
      <c r="AD41" s="2">
        <v>-212.8</v>
      </c>
      <c r="AE41" s="2">
        <v>0</v>
      </c>
      <c r="AF41" s="2">
        <v>6.4125000000000002E-13</v>
      </c>
      <c r="AG41" s="2">
        <v>-3.5965999999999998E-2</v>
      </c>
      <c r="AH41" s="2">
        <v>-5.2996000000000001E-2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24.568999999999999</v>
      </c>
      <c r="AT41" s="2">
        <v>7.2609E-11</v>
      </c>
      <c r="AU41" s="2">
        <v>7.1029999999999999E-12</v>
      </c>
      <c r="AV41" s="2">
        <v>0</v>
      </c>
      <c r="AW41" s="2">
        <v>0</v>
      </c>
      <c r="AX41" s="2">
        <v>-13.848000000000001</v>
      </c>
      <c r="AY41" s="2">
        <v>-62.386000000000003</v>
      </c>
      <c r="AZ41" s="2">
        <v>0</v>
      </c>
      <c r="BA41" s="2">
        <v>3.1446000000000001E-13</v>
      </c>
      <c r="BB41" s="2">
        <v>-2.6827E-2</v>
      </c>
      <c r="BC41" s="2">
        <v>-0.15898999999999999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1.5053000000000001E-17</v>
      </c>
      <c r="BK41" s="2">
        <v>9.7847E-18</v>
      </c>
      <c r="BL41" s="2">
        <v>1.0537E-17</v>
      </c>
      <c r="BM41" s="2">
        <v>7.9030000000000002E-18</v>
      </c>
      <c r="BN41" s="2">
        <v>4.9394000000000005E-19</v>
      </c>
      <c r="BO41" s="2">
        <v>0</v>
      </c>
      <c r="BP41" s="2">
        <v>-84.227000000000004</v>
      </c>
      <c r="BQ41" s="2">
        <v>-413.33</v>
      </c>
      <c r="BR41" s="2">
        <v>0</v>
      </c>
      <c r="BS41" s="2">
        <v>1.7264E-12</v>
      </c>
      <c r="BT41" s="2">
        <v>-4.3102000000000001E-2</v>
      </c>
      <c r="BU41" s="2">
        <v>5.5696999999999996E-17</v>
      </c>
      <c r="BV41" s="2">
        <v>2.8600999999999997E-17</v>
      </c>
      <c r="BW41" s="2">
        <v>2.1639000000000001E-18</v>
      </c>
      <c r="BX41" s="2">
        <v>0</v>
      </c>
      <c r="BY41" s="2">
        <v>0</v>
      </c>
      <c r="BZ41" s="2">
        <v>-1.5522999999999999E-9</v>
      </c>
      <c r="CA41" s="2">
        <v>-1.5692999999999999E-7</v>
      </c>
      <c r="CB41" s="2">
        <v>7.1502999999999996E-18</v>
      </c>
      <c r="CC41" s="2">
        <v>7.1502999999999996E-18</v>
      </c>
      <c r="CD41" s="2">
        <v>4.7042E-18</v>
      </c>
      <c r="CE41" s="2">
        <v>1.4112E-19</v>
      </c>
      <c r="CF41" s="2">
        <v>0</v>
      </c>
      <c r="CG41" s="2">
        <v>0</v>
      </c>
      <c r="CH41" s="2">
        <v>0</v>
      </c>
      <c r="CI41" s="2">
        <v>4.0644E-17</v>
      </c>
      <c r="CJ41" s="2">
        <v>4.0644E-17</v>
      </c>
      <c r="CK41" s="2">
        <v>1.3548000000000001E-16</v>
      </c>
      <c r="CL41" s="2">
        <v>0.19400999999999999</v>
      </c>
      <c r="CM41" s="2">
        <v>4.9326999999999998E-13</v>
      </c>
      <c r="CN41" s="2">
        <v>4.6244E-15</v>
      </c>
      <c r="CO41" s="2">
        <v>0</v>
      </c>
      <c r="CP41" s="2">
        <v>-7.4295E-2</v>
      </c>
      <c r="CQ41" s="2">
        <v>-0.52063999999999999</v>
      </c>
      <c r="CR41" s="2">
        <v>0</v>
      </c>
      <c r="CS41" s="2">
        <v>8.6707000000000001E-16</v>
      </c>
      <c r="CT41" s="2">
        <v>-1.7830999999999999E-3</v>
      </c>
      <c r="CU41" s="2">
        <v>-3.5330999999999998E-5</v>
      </c>
      <c r="CV41" s="2">
        <v>-0.31523000000000001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5.8237999999999996E-4</v>
      </c>
      <c r="DD41" s="2">
        <v>1.0598E-15</v>
      </c>
      <c r="DE41" s="2">
        <v>1.9749999999999999E-15</v>
      </c>
      <c r="DF41" s="2">
        <v>9.2487999999999999E-15</v>
      </c>
      <c r="DG41" s="2">
        <v>0</v>
      </c>
      <c r="DH41" s="2">
        <v>-2.1839E-4</v>
      </c>
      <c r="DI41" s="2">
        <v>-1.5309E-3</v>
      </c>
      <c r="DJ41" s="2">
        <v>0</v>
      </c>
      <c r="DK41" s="2">
        <v>4.1396999999999996E-18</v>
      </c>
      <c r="DL41" s="2">
        <v>-1.2828000000000001E-7</v>
      </c>
      <c r="DM41" s="2">
        <v>-7.0661E-7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-76.412999999999997</v>
      </c>
      <c r="DU41" s="2">
        <v>-257.58</v>
      </c>
      <c r="DV41" s="2">
        <v>-1.5601999999999999E-7</v>
      </c>
      <c r="DW41" s="24">
        <f t="shared" ref="DW41:DW55" si="9">SUM(CL41:DB41)</f>
        <v>-0.71797343099950117</v>
      </c>
      <c r="DX41">
        <f t="shared" ref="DX41:DX55" si="10">SUM(DC41:DS41)</f>
        <v>-1.1677448899877123E-3</v>
      </c>
    </row>
    <row r="42" spans="1:128" x14ac:dyDescent="0.2">
      <c r="B42" t="s">
        <v>99</v>
      </c>
      <c r="C42" s="2">
        <v>0</v>
      </c>
      <c r="D42" s="2">
        <v>3.7242999999999997E-10</v>
      </c>
      <c r="E42" s="2">
        <v>1.3121999999999999E-10</v>
      </c>
      <c r="F42" s="2">
        <v>-2.3937999999999999E-11</v>
      </c>
      <c r="G42" s="2">
        <v>1</v>
      </c>
      <c r="H42" s="2">
        <v>0</v>
      </c>
      <c r="I42" s="2">
        <v>0</v>
      </c>
      <c r="J42" s="2">
        <v>0</v>
      </c>
      <c r="K42" s="2">
        <v>-5.9833999999999995E-13</v>
      </c>
      <c r="L42" s="2">
        <v>0</v>
      </c>
      <c r="M42" s="2">
        <v>0</v>
      </c>
      <c r="N42" s="2">
        <v>1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1.4233999999999999E-7</v>
      </c>
      <c r="Z42" s="2">
        <v>1.3607000000000001E-8</v>
      </c>
      <c r="AA42" s="2">
        <v>7.6815E-9</v>
      </c>
      <c r="AB42" s="2">
        <v>200.1</v>
      </c>
      <c r="AC42" s="2">
        <v>0</v>
      </c>
      <c r="AD42" s="2">
        <v>305.22000000000003</v>
      </c>
      <c r="AE42" s="2">
        <v>0</v>
      </c>
      <c r="AF42" s="2">
        <v>1.1584E-10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-8.7557999999999999E-9</v>
      </c>
      <c r="AU42" s="2">
        <v>-4.7058999999999996E-9</v>
      </c>
      <c r="AV42" s="2">
        <v>0</v>
      </c>
      <c r="AW42" s="2">
        <v>66.698999999999998</v>
      </c>
      <c r="AX42" s="2">
        <v>0</v>
      </c>
      <c r="AY42" s="2">
        <v>89.478999999999999</v>
      </c>
      <c r="AZ42" s="2">
        <v>0</v>
      </c>
      <c r="BA42" s="2">
        <v>2.3003999999999999E-10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8.6723999999999995E-15</v>
      </c>
      <c r="BK42" s="2">
        <v>7.9128000000000003E-15</v>
      </c>
      <c r="BL42" s="2">
        <v>3.3232E-15</v>
      </c>
      <c r="BM42" s="2">
        <v>-3.3557999999999998E-15</v>
      </c>
      <c r="BN42" s="2">
        <v>-7.1678999999999996E-16</v>
      </c>
      <c r="BO42" s="2">
        <v>0</v>
      </c>
      <c r="BP42" s="2">
        <v>0</v>
      </c>
      <c r="BQ42" s="2">
        <v>0</v>
      </c>
      <c r="BR42" s="2">
        <v>0</v>
      </c>
      <c r="BS42" s="2">
        <v>2.9294000000000002E-10</v>
      </c>
      <c r="BT42" s="2">
        <v>0</v>
      </c>
      <c r="BU42" s="2">
        <v>-4.3063999999999999E-15</v>
      </c>
      <c r="BV42" s="2">
        <v>3.5901999999999998E-15</v>
      </c>
      <c r="BW42" s="2">
        <v>-1.5549000000000001E-15</v>
      </c>
      <c r="BX42" s="2">
        <v>0</v>
      </c>
      <c r="BY42" s="2">
        <v>7.7565999999999996E-4</v>
      </c>
      <c r="BZ42" s="2">
        <v>1.0946999999999999E-4</v>
      </c>
      <c r="CA42" s="2">
        <v>1.2486999999999999E-4</v>
      </c>
      <c r="CB42" s="2">
        <v>-9.5487999999999993E-15</v>
      </c>
      <c r="CC42" s="2">
        <v>-9.5487999999999993E-15</v>
      </c>
      <c r="CD42" s="2">
        <v>4.4313E-15</v>
      </c>
      <c r="CE42" s="2">
        <v>-8.9730999999999998E-17</v>
      </c>
      <c r="CF42" s="2">
        <v>0</v>
      </c>
      <c r="CG42" s="2">
        <v>0</v>
      </c>
      <c r="CH42" s="2">
        <v>0</v>
      </c>
      <c r="CI42" s="2">
        <v>-9.4935999999999995E-15</v>
      </c>
      <c r="CJ42" s="2">
        <v>-9.4935999999999995E-15</v>
      </c>
      <c r="CK42" s="2">
        <v>3.2008000000000001E-14</v>
      </c>
      <c r="CL42" s="2">
        <v>0</v>
      </c>
      <c r="CM42" s="2">
        <v>1.5874000000000001E-10</v>
      </c>
      <c r="CN42" s="2">
        <v>2.5942E-12</v>
      </c>
      <c r="CO42" s="2">
        <v>4.8379999999999999E-2</v>
      </c>
      <c r="CP42" s="2">
        <v>0</v>
      </c>
      <c r="CQ42" s="2">
        <v>0</v>
      </c>
      <c r="CR42" s="2">
        <v>0</v>
      </c>
      <c r="CS42" s="2">
        <v>-1.9864999999999999E-13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-8.1359999999999999E-13</v>
      </c>
      <c r="DE42" s="2">
        <v>9.2984999999999995E-14</v>
      </c>
      <c r="DF42" s="2">
        <v>2.2826E-12</v>
      </c>
      <c r="DG42" s="2">
        <v>1.6999999999999999E-3</v>
      </c>
      <c r="DH42" s="2">
        <v>0</v>
      </c>
      <c r="DI42" s="2">
        <v>0</v>
      </c>
      <c r="DJ42" s="2">
        <v>0</v>
      </c>
      <c r="DK42" s="2">
        <v>7.7452000000000001E-16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552.70000000000005</v>
      </c>
      <c r="DV42" s="2">
        <v>1.01E-3</v>
      </c>
      <c r="DW42" s="24">
        <f t="shared" si="9"/>
        <v>4.8380000161135556E-2</v>
      </c>
      <c r="DX42">
        <f t="shared" si="10"/>
        <v>1.7000000015627594E-3</v>
      </c>
    </row>
    <row r="43" spans="1:128" x14ac:dyDescent="0.2">
      <c r="B43" t="s">
        <v>100</v>
      </c>
      <c r="C43" s="2">
        <v>1.0004999999999999</v>
      </c>
      <c r="D43" s="2">
        <v>1.3156E-14</v>
      </c>
      <c r="E43" s="2">
        <v>-1.9735000000000001E-14</v>
      </c>
      <c r="F43" s="2">
        <v>2.3023999999999999E-14</v>
      </c>
      <c r="G43" s="2">
        <v>-5.4290999999999996E-4</v>
      </c>
      <c r="H43" s="2">
        <v>-5.6364000000000002E-4</v>
      </c>
      <c r="I43" s="2">
        <v>-1.6498999999999999E-3</v>
      </c>
      <c r="J43" s="2">
        <v>0</v>
      </c>
      <c r="K43" s="2">
        <v>1.0183000000000001E-5</v>
      </c>
      <c r="L43" s="2">
        <v>1.6348999999999999E-2</v>
      </c>
      <c r="M43" s="2">
        <v>8.7032999999999999E-2</v>
      </c>
      <c r="N43" s="2">
        <v>-5.4290999999999996E-4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-1.0004999999999999</v>
      </c>
      <c r="V43" s="2">
        <v>-1.1577E-3</v>
      </c>
      <c r="W43" s="2">
        <v>0.26386999999999999</v>
      </c>
      <c r="X43" s="2">
        <v>1013</v>
      </c>
      <c r="Y43" s="2">
        <v>2.0207999999999999E-10</v>
      </c>
      <c r="Z43" s="2">
        <v>-2.5259999999999999E-12</v>
      </c>
      <c r="AA43" s="2">
        <v>3.3680000000000002E-12</v>
      </c>
      <c r="AB43" s="2">
        <v>-6.2551999999999996E-2</v>
      </c>
      <c r="AC43" s="2">
        <v>-0.25047999999999998</v>
      </c>
      <c r="AD43" s="2">
        <v>-0.49797000000000002</v>
      </c>
      <c r="AE43" s="2">
        <v>0</v>
      </c>
      <c r="AF43" s="2">
        <v>2.8944000000000001E-3</v>
      </c>
      <c r="AG43" s="2">
        <v>0.45839000000000002</v>
      </c>
      <c r="AH43" s="2">
        <v>0.65275000000000005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337.68</v>
      </c>
      <c r="AT43" s="2">
        <v>2.3575999999999999E-11</v>
      </c>
      <c r="AU43" s="2">
        <v>1.0525E-12</v>
      </c>
      <c r="AV43" s="2">
        <v>0</v>
      </c>
      <c r="AW43" s="2">
        <v>-2.0851000000000001E-2</v>
      </c>
      <c r="AX43" s="2">
        <v>-7.7580999999999997E-2</v>
      </c>
      <c r="AY43" s="2">
        <v>-0.14599000000000001</v>
      </c>
      <c r="AZ43" s="2">
        <v>0</v>
      </c>
      <c r="BA43" s="2">
        <v>1.1616E-3</v>
      </c>
      <c r="BB43" s="2">
        <v>0.34192</v>
      </c>
      <c r="BC43" s="2">
        <v>1.9581999999999999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5.2194999999999998E-18</v>
      </c>
      <c r="BK43" s="2">
        <v>4.0149999999999999E-19</v>
      </c>
      <c r="BL43" s="2">
        <v>-2.409E-18</v>
      </c>
      <c r="BM43" s="2">
        <v>8.0299999999999998E-19</v>
      </c>
      <c r="BN43" s="2">
        <v>2.5094000000000001E-20</v>
      </c>
      <c r="BO43" s="2">
        <v>0</v>
      </c>
      <c r="BP43" s="2">
        <v>-1157.5999999999999</v>
      </c>
      <c r="BQ43" s="2">
        <v>-0.93772999999999995</v>
      </c>
      <c r="BR43" s="2">
        <v>0</v>
      </c>
      <c r="BS43" s="2">
        <v>6.4863999999999998E-3</v>
      </c>
      <c r="BT43" s="2">
        <v>0.54934000000000005</v>
      </c>
      <c r="BU43" s="2">
        <v>-8.0299999999999996E-18</v>
      </c>
      <c r="BV43" s="2">
        <v>8.8330000000000007E-18</v>
      </c>
      <c r="BW43" s="2">
        <v>-1.3049000000000001E-18</v>
      </c>
      <c r="BX43" s="2">
        <v>0</v>
      </c>
      <c r="BY43" s="2">
        <v>0</v>
      </c>
      <c r="BZ43" s="2">
        <v>0</v>
      </c>
      <c r="CA43" s="2">
        <v>0</v>
      </c>
      <c r="CB43" s="2">
        <v>-5.9518999999999999E-10</v>
      </c>
      <c r="CC43" s="2">
        <v>-5.9518999999999999E-10</v>
      </c>
      <c r="CD43" s="2">
        <v>-5.0188000000000004E-19</v>
      </c>
      <c r="CE43" s="2">
        <v>2.5094000000000001E-20</v>
      </c>
      <c r="CF43" s="2">
        <v>0</v>
      </c>
      <c r="CG43" s="2">
        <v>0</v>
      </c>
      <c r="CH43" s="2">
        <v>0</v>
      </c>
      <c r="CI43" s="2">
        <v>1.4454E-17</v>
      </c>
      <c r="CJ43" s="2">
        <v>1.4454E-17</v>
      </c>
      <c r="CK43" s="2">
        <v>-9.6360000000000002E-18</v>
      </c>
      <c r="CL43" s="2">
        <v>2.6663999999999999</v>
      </c>
      <c r="CM43" s="2">
        <v>1.0525000000000001E-13</v>
      </c>
      <c r="CN43" s="2">
        <v>-9.2506000000000009E-16</v>
      </c>
      <c r="CO43" s="2">
        <v>-2.6265999999999999E-5</v>
      </c>
      <c r="CP43" s="2">
        <v>-4.1968000000000002E-4</v>
      </c>
      <c r="CQ43" s="2">
        <v>-1.2285E-3</v>
      </c>
      <c r="CR43" s="2">
        <v>0</v>
      </c>
      <c r="CS43" s="2">
        <v>4.9130999999999996E-6</v>
      </c>
      <c r="CT43" s="2">
        <v>2.2726E-2</v>
      </c>
      <c r="CU43" s="2">
        <v>4.3515999999999997E-4</v>
      </c>
      <c r="CV43" s="2">
        <v>0.76365000000000005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8.0043000000000007E-3</v>
      </c>
      <c r="DD43" s="2">
        <v>-1.2848000000000001E-15</v>
      </c>
      <c r="DE43" s="2">
        <v>-2.0557000000000001E-16</v>
      </c>
      <c r="DF43" s="2">
        <v>-2.8779999999999998E-15</v>
      </c>
      <c r="DG43" s="2">
        <v>-9.2294999999999999E-7</v>
      </c>
      <c r="DH43" s="2">
        <v>-3.0016000000000001E-3</v>
      </c>
      <c r="DI43" s="2">
        <v>-3.4730999999999998E-6</v>
      </c>
      <c r="DJ43" s="2">
        <v>0</v>
      </c>
      <c r="DK43" s="2">
        <v>1.3359000000000001E-8</v>
      </c>
      <c r="DL43" s="2">
        <v>1.6349E-6</v>
      </c>
      <c r="DM43" s="2">
        <v>8.7033000000000002E-6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2.0569000000000002</v>
      </c>
      <c r="DU43" s="2">
        <v>0.30303999999999998</v>
      </c>
      <c r="DV43" s="2">
        <v>0</v>
      </c>
      <c r="DW43" s="24">
        <f t="shared" si="9"/>
        <v>3.4515416271001049</v>
      </c>
      <c r="DX43">
        <f t="shared" si="10"/>
        <v>5.008655508995632E-3</v>
      </c>
    </row>
    <row r="44" spans="1:128" x14ac:dyDescent="0.2">
      <c r="B44" t="s">
        <v>101</v>
      </c>
      <c r="C44" s="2">
        <v>0</v>
      </c>
      <c r="D44" s="2">
        <v>-2.6066E-14</v>
      </c>
      <c r="E44" s="2">
        <v>-2.2808E-14</v>
      </c>
      <c r="F44" s="2">
        <v>-2.4436999999999999E-15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3.2170999999999998E-2</v>
      </c>
      <c r="M44" s="2">
        <v>0.17071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-0.99926000000000004</v>
      </c>
      <c r="W44" s="2">
        <v>0.26645999999999997</v>
      </c>
      <c r="X44" s="2">
        <v>0</v>
      </c>
      <c r="Y44" s="2">
        <v>5.0047000000000003E-12</v>
      </c>
      <c r="Z44" s="2">
        <v>-1.8766999999999999E-12</v>
      </c>
      <c r="AA44" s="2">
        <v>1.4596999999999999E-12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0.90198999999999996</v>
      </c>
      <c r="AH44" s="2">
        <v>1.2803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-1.6681999999999999E-12</v>
      </c>
      <c r="AU44" s="2">
        <v>-3.1279000000000002E-13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0.67279999999999995</v>
      </c>
      <c r="BC44" s="2">
        <v>3.8410000000000002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-3.0823999999999999E-18</v>
      </c>
      <c r="BK44" s="2">
        <v>-2.1875000000000001E-18</v>
      </c>
      <c r="BL44" s="2">
        <v>-8.9489999999999995E-19</v>
      </c>
      <c r="BM44" s="2">
        <v>-6.9602999999999999E-19</v>
      </c>
      <c r="BN44" s="2">
        <v>-3.418E-20</v>
      </c>
      <c r="BO44" s="2">
        <v>0</v>
      </c>
      <c r="BP44" s="2">
        <v>0</v>
      </c>
      <c r="BQ44" s="2">
        <v>-809.4</v>
      </c>
      <c r="BR44" s="2">
        <v>0</v>
      </c>
      <c r="BS44" s="2">
        <v>0</v>
      </c>
      <c r="BT44" s="2">
        <v>1.081</v>
      </c>
      <c r="BU44" s="2">
        <v>-6.7614999999999998E-18</v>
      </c>
      <c r="BV44" s="2">
        <v>0</v>
      </c>
      <c r="BW44" s="2">
        <v>4.9717000000000005E-19</v>
      </c>
      <c r="BX44" s="2">
        <v>0</v>
      </c>
      <c r="BY44" s="2">
        <v>0</v>
      </c>
      <c r="BZ44" s="2">
        <v>0</v>
      </c>
      <c r="CA44" s="2">
        <v>0</v>
      </c>
      <c r="CB44" s="2">
        <v>-2.8553999999999998E-10</v>
      </c>
      <c r="CC44" s="2">
        <v>-2.8553999999999998E-10</v>
      </c>
      <c r="CD44" s="2">
        <v>3.4802000000000001E-19</v>
      </c>
      <c r="CE44" s="2">
        <v>-1.3983000000000001E-20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7.9547000000000003E-19</v>
      </c>
      <c r="CL44" s="2">
        <v>0</v>
      </c>
      <c r="CM44" s="2">
        <v>-6.5165000000000001E-15</v>
      </c>
      <c r="CN44" s="2">
        <v>-3.0545999999999999E-16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4.4718000000000001E-2</v>
      </c>
      <c r="CU44" s="2">
        <v>8.5355999999999995E-4</v>
      </c>
      <c r="CV44" s="2">
        <v>0.77114000000000005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-2.4182E-16</v>
      </c>
      <c r="DE44" s="2">
        <v>-3.0545999999999999E-16</v>
      </c>
      <c r="DF44" s="2">
        <v>-7.1274000000000002E-16</v>
      </c>
      <c r="DG44" s="2">
        <v>0</v>
      </c>
      <c r="DH44" s="2">
        <v>0</v>
      </c>
      <c r="DI44" s="2">
        <v>-2.9978000000000001E-3</v>
      </c>
      <c r="DJ44" s="2">
        <v>0</v>
      </c>
      <c r="DK44" s="2">
        <v>0</v>
      </c>
      <c r="DL44" s="2">
        <v>3.2171000000000001E-6</v>
      </c>
      <c r="DM44" s="2">
        <v>1.7071E-5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4.6212</v>
      </c>
      <c r="DU44" s="2">
        <v>2.5398999999999998</v>
      </c>
      <c r="DV44" s="2">
        <v>0</v>
      </c>
      <c r="DW44" s="24">
        <f t="shared" si="9"/>
        <v>0.81671155999999323</v>
      </c>
      <c r="DX44">
        <f t="shared" si="10"/>
        <v>-2.9775119000012601E-3</v>
      </c>
    </row>
    <row r="45" spans="1:128" x14ac:dyDescent="0.2">
      <c r="B45" t="s">
        <v>102</v>
      </c>
      <c r="C45" s="2" t="e">
        <v>#NUM!</v>
      </c>
      <c r="D45" s="2" t="e">
        <v>#NUM!</v>
      </c>
      <c r="E45" s="2" t="e">
        <v>#NUM!</v>
      </c>
      <c r="F45" s="2" t="e">
        <v>#NUM!</v>
      </c>
      <c r="G45" s="2" t="e">
        <v>#NUM!</v>
      </c>
      <c r="H45" s="2" t="e">
        <v>#NUM!</v>
      </c>
      <c r="I45" s="2" t="e">
        <v>#NUM!</v>
      </c>
      <c r="J45" s="2" t="e">
        <v>#NUM!</v>
      </c>
      <c r="K45" s="2" t="e">
        <v>#NUM!</v>
      </c>
      <c r="L45" s="2" t="e">
        <v>#NUM!</v>
      </c>
      <c r="M45" s="2" t="e">
        <v>#NUM!</v>
      </c>
      <c r="N45" s="2" t="e">
        <v>#NUM!</v>
      </c>
      <c r="O45" s="2" t="e">
        <v>#NUM!</v>
      </c>
      <c r="P45" s="2" t="e">
        <v>#NUM!</v>
      </c>
      <c r="Q45" s="2" t="e">
        <v>#NUM!</v>
      </c>
      <c r="R45" s="2" t="e">
        <v>#NUM!</v>
      </c>
      <c r="S45" s="2" t="e">
        <v>#NUM!</v>
      </c>
      <c r="T45" s="2" t="e">
        <v>#NUM!</v>
      </c>
      <c r="U45" s="2" t="e">
        <v>#NUM!</v>
      </c>
      <c r="V45" s="2" t="e">
        <v>#NUM!</v>
      </c>
      <c r="W45" s="2" t="e">
        <v>#NUM!</v>
      </c>
      <c r="X45" s="2" t="e">
        <v>#NUM!</v>
      </c>
      <c r="Y45" s="2" t="e">
        <v>#NUM!</v>
      </c>
      <c r="Z45" s="2" t="e">
        <v>#NUM!</v>
      </c>
      <c r="AA45" s="2" t="e">
        <v>#NUM!</v>
      </c>
      <c r="AB45" s="2" t="e">
        <v>#NUM!</v>
      </c>
      <c r="AC45" s="2" t="e">
        <v>#NUM!</v>
      </c>
      <c r="AD45" s="2" t="e">
        <v>#NUM!</v>
      </c>
      <c r="AE45" s="2" t="e">
        <v>#NUM!</v>
      </c>
      <c r="AF45" s="2" t="e">
        <v>#NUM!</v>
      </c>
      <c r="AG45" s="2" t="e">
        <v>#NUM!</v>
      </c>
      <c r="AH45" s="2" t="e">
        <v>#NUM!</v>
      </c>
      <c r="AI45" s="2" t="e">
        <v>#NUM!</v>
      </c>
      <c r="AJ45" s="2" t="e">
        <v>#NUM!</v>
      </c>
      <c r="AK45" s="2" t="e">
        <v>#NUM!</v>
      </c>
      <c r="AL45" s="2" t="e">
        <v>#NUM!</v>
      </c>
      <c r="AM45" s="2" t="e">
        <v>#NUM!</v>
      </c>
      <c r="AN45" s="2" t="e">
        <v>#NUM!</v>
      </c>
      <c r="AO45" s="2" t="e">
        <v>#NUM!</v>
      </c>
      <c r="AP45" s="2" t="e">
        <v>#NUM!</v>
      </c>
      <c r="AQ45" s="2" t="e">
        <v>#NUM!</v>
      </c>
      <c r="AR45" s="2" t="e">
        <v>#NUM!</v>
      </c>
      <c r="AS45" s="2" t="e">
        <v>#NUM!</v>
      </c>
      <c r="AT45" s="2" t="e">
        <v>#NUM!</v>
      </c>
      <c r="AU45" s="2" t="e">
        <v>#NUM!</v>
      </c>
      <c r="AV45" s="2" t="e">
        <v>#NUM!</v>
      </c>
      <c r="AW45" s="2" t="e">
        <v>#NUM!</v>
      </c>
      <c r="AX45" s="2" t="e">
        <v>#NUM!</v>
      </c>
      <c r="AY45" s="2" t="e">
        <v>#NUM!</v>
      </c>
      <c r="AZ45" s="2" t="e">
        <v>#NUM!</v>
      </c>
      <c r="BA45" s="2" t="e">
        <v>#NUM!</v>
      </c>
      <c r="BB45" s="2" t="e">
        <v>#NUM!</v>
      </c>
      <c r="BC45" s="2" t="e">
        <v>#NUM!</v>
      </c>
      <c r="BD45" s="2" t="e">
        <v>#NUM!</v>
      </c>
      <c r="BE45" s="2" t="e">
        <v>#NUM!</v>
      </c>
      <c r="BF45" s="2" t="e">
        <v>#NUM!</v>
      </c>
      <c r="BG45" s="2" t="e">
        <v>#NUM!</v>
      </c>
      <c r="BH45" s="2" t="e">
        <v>#NUM!</v>
      </c>
      <c r="BI45" s="2" t="e">
        <v>#NUM!</v>
      </c>
      <c r="BJ45" s="2" t="e">
        <v>#NUM!</v>
      </c>
      <c r="BK45" s="2" t="e">
        <v>#NUM!</v>
      </c>
      <c r="BL45" s="2" t="e">
        <v>#NUM!</v>
      </c>
      <c r="BM45" s="2" t="e">
        <v>#NUM!</v>
      </c>
      <c r="BN45" s="2" t="e">
        <v>#NUM!</v>
      </c>
      <c r="BO45" s="2" t="e">
        <v>#NUM!</v>
      </c>
      <c r="BP45" s="2" t="e">
        <v>#NUM!</v>
      </c>
      <c r="BQ45" s="2" t="e">
        <v>#NUM!</v>
      </c>
      <c r="BR45" s="2" t="e">
        <v>#NUM!</v>
      </c>
      <c r="BS45" s="2" t="e">
        <v>#NUM!</v>
      </c>
      <c r="BT45" s="2" t="e">
        <v>#NUM!</v>
      </c>
      <c r="BU45" s="2" t="e">
        <v>#NUM!</v>
      </c>
      <c r="BV45" s="2" t="e">
        <v>#NUM!</v>
      </c>
      <c r="BW45" s="2" t="e">
        <v>#NUM!</v>
      </c>
      <c r="BX45" s="2" t="e">
        <v>#NUM!</v>
      </c>
      <c r="BY45" s="2" t="e">
        <v>#NUM!</v>
      </c>
      <c r="BZ45" s="2" t="e">
        <v>#NUM!</v>
      </c>
      <c r="CA45" s="2" t="e">
        <v>#NUM!</v>
      </c>
      <c r="CB45" s="2" t="e">
        <v>#NUM!</v>
      </c>
      <c r="CC45" s="2" t="e">
        <v>#NUM!</v>
      </c>
      <c r="CD45" s="2" t="e">
        <v>#NUM!</v>
      </c>
      <c r="CE45" s="2" t="e">
        <v>#NUM!</v>
      </c>
      <c r="CF45" s="2" t="e">
        <v>#NUM!</v>
      </c>
      <c r="CG45" s="2" t="e">
        <v>#NUM!</v>
      </c>
      <c r="CH45" s="2" t="e">
        <v>#NUM!</v>
      </c>
      <c r="CI45" s="2" t="e">
        <v>#NUM!</v>
      </c>
      <c r="CJ45" s="2" t="e">
        <v>#NUM!</v>
      </c>
      <c r="CK45" s="2" t="e">
        <v>#NUM!</v>
      </c>
      <c r="CL45" s="2" t="e">
        <v>#NUM!</v>
      </c>
      <c r="CM45" s="2" t="e">
        <v>#NUM!</v>
      </c>
      <c r="CN45" s="2" t="e">
        <v>#NUM!</v>
      </c>
      <c r="CO45" s="2" t="e">
        <v>#NUM!</v>
      </c>
      <c r="CP45" s="2" t="e">
        <v>#NUM!</v>
      </c>
      <c r="CQ45" s="2" t="e">
        <v>#NUM!</v>
      </c>
      <c r="CR45" s="2" t="e">
        <v>#NUM!</v>
      </c>
      <c r="CS45" s="2" t="e">
        <v>#NUM!</v>
      </c>
      <c r="CT45" s="2" t="e">
        <v>#NUM!</v>
      </c>
      <c r="CU45" s="2" t="e">
        <v>#NUM!</v>
      </c>
      <c r="CV45" s="2" t="e">
        <v>#NUM!</v>
      </c>
      <c r="CW45" s="2" t="e">
        <v>#NUM!</v>
      </c>
      <c r="CX45" s="2" t="e">
        <v>#NUM!</v>
      </c>
      <c r="CY45" s="2" t="e">
        <v>#NUM!</v>
      </c>
      <c r="CZ45" s="2" t="e">
        <v>#NUM!</v>
      </c>
      <c r="DA45" s="2" t="e">
        <v>#NUM!</v>
      </c>
      <c r="DB45" s="2" t="e">
        <v>#NUM!</v>
      </c>
      <c r="DC45" s="2" t="e">
        <v>#NUM!</v>
      </c>
      <c r="DD45" s="2" t="e">
        <v>#NUM!</v>
      </c>
      <c r="DE45" s="2" t="e">
        <v>#NUM!</v>
      </c>
      <c r="DF45" s="2" t="e">
        <v>#NUM!</v>
      </c>
      <c r="DG45" s="2" t="e">
        <v>#NUM!</v>
      </c>
      <c r="DH45" s="2" t="e">
        <v>#NUM!</v>
      </c>
      <c r="DI45" s="2" t="e">
        <v>#NUM!</v>
      </c>
      <c r="DJ45" s="2" t="e">
        <v>#NUM!</v>
      </c>
      <c r="DK45" s="2" t="e">
        <v>#NUM!</v>
      </c>
      <c r="DL45" s="2" t="e">
        <v>#NUM!</v>
      </c>
      <c r="DM45" s="2" t="e">
        <v>#NUM!</v>
      </c>
      <c r="DN45" s="2" t="e">
        <v>#NUM!</v>
      </c>
      <c r="DO45" s="2" t="e">
        <v>#NUM!</v>
      </c>
      <c r="DP45" s="2" t="e">
        <v>#NUM!</v>
      </c>
      <c r="DQ45" s="2" t="e">
        <v>#NUM!</v>
      </c>
      <c r="DR45" s="2" t="e">
        <v>#NUM!</v>
      </c>
      <c r="DS45" s="2" t="e">
        <v>#NUM!</v>
      </c>
      <c r="DT45" s="2" t="e">
        <v>#NUM!</v>
      </c>
      <c r="DU45" s="2" t="e">
        <v>#NUM!</v>
      </c>
      <c r="DV45" s="2" t="e">
        <v>#NUM!</v>
      </c>
      <c r="DW45" s="24" t="e">
        <f t="shared" si="9"/>
        <v>#NUM!</v>
      </c>
      <c r="DX45" t="e">
        <f t="shared" si="10"/>
        <v>#NUM!</v>
      </c>
    </row>
    <row r="46" spans="1:128" x14ac:dyDescent="0.2">
      <c r="B46" t="s">
        <v>103</v>
      </c>
      <c r="C46" s="2">
        <v>-7.0829000000000004E-6</v>
      </c>
      <c r="D46" s="2">
        <v>1.7051E-14</v>
      </c>
      <c r="E46" s="2">
        <v>1.6500999999999999E-14</v>
      </c>
      <c r="F46" s="2">
        <v>4.5377999999999997E-15</v>
      </c>
      <c r="G46" s="2">
        <v>5.4210999999999996E-6</v>
      </c>
      <c r="H46" s="2">
        <v>1.0105000000000001E-5</v>
      </c>
      <c r="I46" s="2">
        <v>5.4011999999999997E-5</v>
      </c>
      <c r="J46" s="2">
        <v>0</v>
      </c>
      <c r="K46" s="2">
        <v>0</v>
      </c>
      <c r="L46" s="2">
        <v>-0.99982000000000004</v>
      </c>
      <c r="M46" s="2">
        <v>1</v>
      </c>
      <c r="N46" s="2">
        <v>5.4210999999999996E-6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7.0829000000000004E-6</v>
      </c>
      <c r="V46" s="2">
        <v>3.8248999999999999E-5</v>
      </c>
      <c r="W46" s="2">
        <v>0</v>
      </c>
      <c r="X46" s="2">
        <v>-7.1713999999999996E-3</v>
      </c>
      <c r="Y46" s="2">
        <v>1.2954E-11</v>
      </c>
      <c r="Z46" s="2">
        <v>5.2803000000000002E-13</v>
      </c>
      <c r="AA46" s="2">
        <v>9.8566000000000006E-13</v>
      </c>
      <c r="AB46" s="2">
        <v>6.2458999999999995E-4</v>
      </c>
      <c r="AC46" s="2">
        <v>4.4904999999999997E-3</v>
      </c>
      <c r="AD46" s="2">
        <v>1.6302000000000001E-2</v>
      </c>
      <c r="AE46" s="2">
        <v>0</v>
      </c>
      <c r="AF46" s="2">
        <v>0</v>
      </c>
      <c r="AG46" s="2">
        <v>-28.032</v>
      </c>
      <c r="AH46" s="2">
        <v>7.5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-2.3904999999999998E-3</v>
      </c>
      <c r="AT46" s="2">
        <v>1.9712999999999999E-12</v>
      </c>
      <c r="AU46" s="2">
        <v>1.9360999999999999E-13</v>
      </c>
      <c r="AV46" s="2">
        <v>0</v>
      </c>
      <c r="AW46" s="2">
        <v>2.0819999999999999E-4</v>
      </c>
      <c r="AX46" s="2">
        <v>1.3909E-3</v>
      </c>
      <c r="AY46" s="2">
        <v>4.7790999999999997E-3</v>
      </c>
      <c r="AZ46" s="2">
        <v>0</v>
      </c>
      <c r="BA46" s="2">
        <v>0</v>
      </c>
      <c r="BB46" s="2">
        <v>-20.908999999999999</v>
      </c>
      <c r="BC46" s="2">
        <v>22.5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5.2034999999999999E-19</v>
      </c>
      <c r="BK46" s="2">
        <v>5.0356999999999997E-19</v>
      </c>
      <c r="BL46" s="2">
        <v>2.6857000000000002E-19</v>
      </c>
      <c r="BM46" s="2">
        <v>2.6857000000000002E-19</v>
      </c>
      <c r="BN46" s="2">
        <v>1.3113999999999999E-20</v>
      </c>
      <c r="BO46" s="2">
        <v>0</v>
      </c>
      <c r="BP46" s="2">
        <v>8.1948999999999998E-3</v>
      </c>
      <c r="BQ46" s="2">
        <v>3.0981999999999999E-2</v>
      </c>
      <c r="BR46" s="2">
        <v>0</v>
      </c>
      <c r="BS46" s="2">
        <v>0</v>
      </c>
      <c r="BT46" s="2">
        <v>-33.594000000000001</v>
      </c>
      <c r="BU46" s="2">
        <v>1.0742999999999999E-18</v>
      </c>
      <c r="BV46" s="2">
        <v>7.05E-19</v>
      </c>
      <c r="BW46" s="2">
        <v>1.4687E-19</v>
      </c>
      <c r="BX46" s="2">
        <v>0</v>
      </c>
      <c r="BY46" s="2">
        <v>-1.3372E-10</v>
      </c>
      <c r="BZ46" s="2">
        <v>-1.4534000000000001E-10</v>
      </c>
      <c r="CA46" s="2">
        <v>-8.4483000000000002E-11</v>
      </c>
      <c r="CB46" s="2">
        <v>0</v>
      </c>
      <c r="CC46" s="2">
        <v>0</v>
      </c>
      <c r="CD46" s="2">
        <v>2.5178E-20</v>
      </c>
      <c r="CE46" s="2">
        <v>7.8683000000000003E-21</v>
      </c>
      <c r="CF46" s="2">
        <v>0</v>
      </c>
      <c r="CG46" s="2">
        <v>0</v>
      </c>
      <c r="CH46" s="2">
        <v>0</v>
      </c>
      <c r="CI46" s="2">
        <v>1.0742999999999999E-18</v>
      </c>
      <c r="CJ46" s="2">
        <v>1.0742999999999999E-18</v>
      </c>
      <c r="CK46" s="2">
        <v>4.9685000000000002E-18</v>
      </c>
      <c r="CL46" s="2">
        <v>-1.8876E-5</v>
      </c>
      <c r="CM46" s="2">
        <v>1.8151E-14</v>
      </c>
      <c r="CN46" s="2">
        <v>6.8754000000000003E-17</v>
      </c>
      <c r="CO46" s="2">
        <v>2.6226999999999998E-7</v>
      </c>
      <c r="CP46" s="2">
        <v>7.5240000000000003E-6</v>
      </c>
      <c r="CQ46" s="2">
        <v>4.0216000000000003E-5</v>
      </c>
      <c r="CR46" s="2">
        <v>0</v>
      </c>
      <c r="CS46" s="2">
        <v>0</v>
      </c>
      <c r="CT46" s="2">
        <v>-1.3896999999999999</v>
      </c>
      <c r="CU46" s="2">
        <v>5.0000000000000001E-3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-5.6663000000000003E-8</v>
      </c>
      <c r="DD46" s="2">
        <v>4.0822999999999999E-17</v>
      </c>
      <c r="DE46" s="2">
        <v>1.0743000000000001E-17</v>
      </c>
      <c r="DF46" s="2">
        <v>4.6409000000000001E-16</v>
      </c>
      <c r="DG46" s="2">
        <v>9.2158000000000004E-9</v>
      </c>
      <c r="DH46" s="2">
        <v>2.1249000000000001E-8</v>
      </c>
      <c r="DI46" s="2">
        <v>1.1475000000000001E-7</v>
      </c>
      <c r="DJ46" s="2">
        <v>0</v>
      </c>
      <c r="DK46" s="2">
        <v>0</v>
      </c>
      <c r="DL46" s="2">
        <v>-9.9982000000000006E-5</v>
      </c>
      <c r="DM46" s="2">
        <v>1E-4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1.5973999999999999</v>
      </c>
      <c r="DU46" s="2">
        <v>-20.51</v>
      </c>
      <c r="DV46" s="2">
        <v>0</v>
      </c>
      <c r="DW46" s="24">
        <f t="shared" si="9"/>
        <v>-1.3846708737299818</v>
      </c>
      <c r="DX46">
        <f t="shared" si="10"/>
        <v>1.0655180051565548E-7</v>
      </c>
    </row>
    <row r="47" spans="1:128" x14ac:dyDescent="0.2">
      <c r="B47" t="s">
        <v>104</v>
      </c>
      <c r="C47" s="2">
        <v>-0.76259999999999994</v>
      </c>
      <c r="D47" s="2">
        <v>-3.0493999999999997E-14</v>
      </c>
      <c r="E47" s="2">
        <v>7.6234999999999993E-15</v>
      </c>
      <c r="F47" s="2">
        <v>-2.8587999999999998E-15</v>
      </c>
      <c r="G47" s="2">
        <v>-2.6831000000000001E-4</v>
      </c>
      <c r="H47" s="2">
        <v>0.99999000000000005</v>
      </c>
      <c r="I47" s="2">
        <v>-1.0013000000000001</v>
      </c>
      <c r="J47" s="2">
        <v>0</v>
      </c>
      <c r="K47" s="2">
        <v>0</v>
      </c>
      <c r="L47" s="2">
        <v>0</v>
      </c>
      <c r="M47" s="2">
        <v>0</v>
      </c>
      <c r="N47" s="2">
        <v>-2.6831000000000001E-4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0.76259999999999994</v>
      </c>
      <c r="V47" s="2">
        <v>-0.73065999999999998</v>
      </c>
      <c r="W47" s="2">
        <v>0</v>
      </c>
      <c r="X47" s="2">
        <v>-772.13</v>
      </c>
      <c r="Y47" s="2">
        <v>-3.7080999999999998E-11</v>
      </c>
      <c r="Z47" s="2">
        <v>-3.6593E-12</v>
      </c>
      <c r="AA47" s="2">
        <v>-1.9515999999999999E-12</v>
      </c>
      <c r="AB47" s="2">
        <v>-3.0907E-2</v>
      </c>
      <c r="AC47" s="2">
        <v>448.09</v>
      </c>
      <c r="AD47" s="2">
        <v>-304.73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-257.38</v>
      </c>
      <c r="AT47" s="2">
        <v>-1.5613000000000001E-11</v>
      </c>
      <c r="AU47" s="2">
        <v>-1.0978E-12</v>
      </c>
      <c r="AV47" s="2">
        <v>0</v>
      </c>
      <c r="AW47" s="2">
        <v>-1.0302E-2</v>
      </c>
      <c r="AX47" s="2">
        <v>138.79</v>
      </c>
      <c r="AY47" s="2">
        <v>-89.334999999999994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-3.3734000000000001E-18</v>
      </c>
      <c r="BK47" s="2">
        <v>-2.4427999999999998E-18</v>
      </c>
      <c r="BL47" s="2">
        <v>-1.7448999999999999E-18</v>
      </c>
      <c r="BM47" s="2">
        <v>-1.5121999999999999E-18</v>
      </c>
      <c r="BN47" s="2">
        <v>-5.8163000000000002E-20</v>
      </c>
      <c r="BO47" s="2">
        <v>0</v>
      </c>
      <c r="BP47" s="2">
        <v>882.32</v>
      </c>
      <c r="BQ47" s="2">
        <v>-591.83000000000004</v>
      </c>
      <c r="BR47" s="2">
        <v>0</v>
      </c>
      <c r="BS47" s="2">
        <v>0</v>
      </c>
      <c r="BT47" s="2">
        <v>0</v>
      </c>
      <c r="BU47" s="2">
        <v>1.8612000000000002E-18</v>
      </c>
      <c r="BV47" s="2">
        <v>-4.6529999999999998E-18</v>
      </c>
      <c r="BW47" s="2">
        <v>-8.7244E-19</v>
      </c>
      <c r="BX47" s="2">
        <v>0</v>
      </c>
      <c r="BY47" s="2">
        <v>0</v>
      </c>
      <c r="BZ47" s="2">
        <v>1.5292999999999999E-6</v>
      </c>
      <c r="CA47" s="2">
        <v>-1.6257999999999999E-8</v>
      </c>
      <c r="CB47" s="2">
        <v>0</v>
      </c>
      <c r="CC47" s="2">
        <v>0</v>
      </c>
      <c r="CD47" s="2">
        <v>-2.0357E-19</v>
      </c>
      <c r="CE47" s="2">
        <v>-9.0878999999999993E-21</v>
      </c>
      <c r="CF47" s="2">
        <v>0</v>
      </c>
      <c r="CG47" s="2">
        <v>0</v>
      </c>
      <c r="CH47" s="2">
        <v>0</v>
      </c>
      <c r="CI47" s="2">
        <v>-3.7224000000000003E-18</v>
      </c>
      <c r="CJ47" s="2">
        <v>-3.7224000000000003E-18</v>
      </c>
      <c r="CK47" s="2">
        <v>9.3060000000000008E-19</v>
      </c>
      <c r="CL47" s="2">
        <v>-2.0323000000000002</v>
      </c>
      <c r="CM47" s="2">
        <v>-4.5740999999999999E-14</v>
      </c>
      <c r="CN47" s="2">
        <v>-8.3382000000000001E-16</v>
      </c>
      <c r="CO47" s="2">
        <v>-1.2981E-5</v>
      </c>
      <c r="CP47" s="2">
        <v>0.74456999999999995</v>
      </c>
      <c r="CQ47" s="2">
        <v>-0.74551999999999996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-6.1008E-3</v>
      </c>
      <c r="DD47" s="2">
        <v>1.3401000000000001E-16</v>
      </c>
      <c r="DE47" s="2">
        <v>-3.4246E-16</v>
      </c>
      <c r="DF47" s="2">
        <v>-7.1469999999999996E-16</v>
      </c>
      <c r="DG47" s="2">
        <v>-4.5611999999999998E-7</v>
      </c>
      <c r="DH47" s="2">
        <v>2.2878E-3</v>
      </c>
      <c r="DI47" s="2">
        <v>-2.1919999999999999E-3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49.448</v>
      </c>
      <c r="DU47" s="2">
        <v>143.33000000000001</v>
      </c>
      <c r="DV47" s="2">
        <v>1.5135E-6</v>
      </c>
      <c r="DW47" s="24">
        <f t="shared" si="9"/>
        <v>-2.0332629810000467</v>
      </c>
      <c r="DX47">
        <f t="shared" si="10"/>
        <v>-6.0054561200009226E-3</v>
      </c>
    </row>
    <row r="48" spans="1:128" x14ac:dyDescent="0.2">
      <c r="B48" t="s">
        <v>105</v>
      </c>
      <c r="C48" s="2" t="e">
        <v>#NUM!</v>
      </c>
      <c r="D48" s="2" t="e">
        <v>#NUM!</v>
      </c>
      <c r="E48" s="2" t="e">
        <v>#NUM!</v>
      </c>
      <c r="F48" s="2" t="e">
        <v>#NUM!</v>
      </c>
      <c r="G48" s="2" t="e">
        <v>#NUM!</v>
      </c>
      <c r="H48" s="2" t="e">
        <v>#NUM!</v>
      </c>
      <c r="I48" s="2" t="e">
        <v>#NUM!</v>
      </c>
      <c r="J48" s="2" t="e">
        <v>#NUM!</v>
      </c>
      <c r="K48" s="2" t="e">
        <v>#NUM!</v>
      </c>
      <c r="L48" s="2" t="e">
        <v>#NUM!</v>
      </c>
      <c r="M48" s="2" t="e">
        <v>#NUM!</v>
      </c>
      <c r="N48" s="2" t="e">
        <v>#NUM!</v>
      </c>
      <c r="O48" s="2" t="e">
        <v>#NUM!</v>
      </c>
      <c r="P48" s="2" t="e">
        <v>#NUM!</v>
      </c>
      <c r="Q48" s="2" t="e">
        <v>#NUM!</v>
      </c>
      <c r="R48" s="2" t="e">
        <v>#NUM!</v>
      </c>
      <c r="S48" s="2" t="e">
        <v>#NUM!</v>
      </c>
      <c r="T48" s="2" t="e">
        <v>#NUM!</v>
      </c>
      <c r="U48" s="2" t="e">
        <v>#NUM!</v>
      </c>
      <c r="V48" s="2" t="e">
        <v>#NUM!</v>
      </c>
      <c r="W48" s="2" t="e">
        <v>#NUM!</v>
      </c>
      <c r="X48" s="2" t="e">
        <v>#NUM!</v>
      </c>
      <c r="Y48" s="2" t="e">
        <v>#NUM!</v>
      </c>
      <c r="Z48" s="2" t="e">
        <v>#NUM!</v>
      </c>
      <c r="AA48" s="2" t="e">
        <v>#NUM!</v>
      </c>
      <c r="AB48" s="2" t="e">
        <v>#NUM!</v>
      </c>
      <c r="AC48" s="2" t="e">
        <v>#NUM!</v>
      </c>
      <c r="AD48" s="2" t="e">
        <v>#NUM!</v>
      </c>
      <c r="AE48" s="2" t="e">
        <v>#NUM!</v>
      </c>
      <c r="AF48" s="2" t="e">
        <v>#NUM!</v>
      </c>
      <c r="AG48" s="2" t="e">
        <v>#NUM!</v>
      </c>
      <c r="AH48" s="2" t="e">
        <v>#NUM!</v>
      </c>
      <c r="AI48" s="2" t="e">
        <v>#NUM!</v>
      </c>
      <c r="AJ48" s="2" t="e">
        <v>#NUM!</v>
      </c>
      <c r="AK48" s="2" t="e">
        <v>#NUM!</v>
      </c>
      <c r="AL48" s="2" t="e">
        <v>#NUM!</v>
      </c>
      <c r="AM48" s="2" t="e">
        <v>#NUM!</v>
      </c>
      <c r="AN48" s="2" t="e">
        <v>#NUM!</v>
      </c>
      <c r="AO48" s="2" t="e">
        <v>#NUM!</v>
      </c>
      <c r="AP48" s="2" t="e">
        <v>#NUM!</v>
      </c>
      <c r="AQ48" s="2" t="e">
        <v>#NUM!</v>
      </c>
      <c r="AR48" s="2" t="e">
        <v>#NUM!</v>
      </c>
      <c r="AS48" s="2" t="e">
        <v>#NUM!</v>
      </c>
      <c r="AT48" s="2" t="e">
        <v>#NUM!</v>
      </c>
      <c r="AU48" s="2" t="e">
        <v>#NUM!</v>
      </c>
      <c r="AV48" s="2" t="e">
        <v>#NUM!</v>
      </c>
      <c r="AW48" s="2" t="e">
        <v>#NUM!</v>
      </c>
      <c r="AX48" s="2" t="e">
        <v>#NUM!</v>
      </c>
      <c r="AY48" s="2" t="e">
        <v>#NUM!</v>
      </c>
      <c r="AZ48" s="2" t="e">
        <v>#NUM!</v>
      </c>
      <c r="BA48" s="2" t="e">
        <v>#NUM!</v>
      </c>
      <c r="BB48" s="2" t="e">
        <v>#NUM!</v>
      </c>
      <c r="BC48" s="2" t="e">
        <v>#NUM!</v>
      </c>
      <c r="BD48" s="2" t="e">
        <v>#NUM!</v>
      </c>
      <c r="BE48" s="2" t="e">
        <v>#NUM!</v>
      </c>
      <c r="BF48" s="2" t="e">
        <v>#NUM!</v>
      </c>
      <c r="BG48" s="2" t="e">
        <v>#NUM!</v>
      </c>
      <c r="BH48" s="2" t="e">
        <v>#NUM!</v>
      </c>
      <c r="BI48" s="2" t="e">
        <v>#NUM!</v>
      </c>
      <c r="BJ48" s="2" t="e">
        <v>#NUM!</v>
      </c>
      <c r="BK48" s="2" t="e">
        <v>#NUM!</v>
      </c>
      <c r="BL48" s="2" t="e">
        <v>#NUM!</v>
      </c>
      <c r="BM48" s="2" t="e">
        <v>#NUM!</v>
      </c>
      <c r="BN48" s="2" t="e">
        <v>#NUM!</v>
      </c>
      <c r="BO48" s="2" t="e">
        <v>#NUM!</v>
      </c>
      <c r="BP48" s="2" t="e">
        <v>#NUM!</v>
      </c>
      <c r="BQ48" s="2" t="e">
        <v>#NUM!</v>
      </c>
      <c r="BR48" s="2" t="e">
        <v>#NUM!</v>
      </c>
      <c r="BS48" s="2" t="e">
        <v>#NUM!</v>
      </c>
      <c r="BT48" s="2" t="e">
        <v>#NUM!</v>
      </c>
      <c r="BU48" s="2" t="e">
        <v>#NUM!</v>
      </c>
      <c r="BV48" s="2" t="e">
        <v>#NUM!</v>
      </c>
      <c r="BW48" s="2" t="e">
        <v>#NUM!</v>
      </c>
      <c r="BX48" s="2" t="e">
        <v>#NUM!</v>
      </c>
      <c r="BY48" s="2" t="e">
        <v>#NUM!</v>
      </c>
      <c r="BZ48" s="2" t="e">
        <v>#NUM!</v>
      </c>
      <c r="CA48" s="2" t="e">
        <v>#NUM!</v>
      </c>
      <c r="CB48" s="2" t="e">
        <v>#NUM!</v>
      </c>
      <c r="CC48" s="2" t="e">
        <v>#NUM!</v>
      </c>
      <c r="CD48" s="2" t="e">
        <v>#NUM!</v>
      </c>
      <c r="CE48" s="2" t="e">
        <v>#NUM!</v>
      </c>
      <c r="CF48" s="2" t="e">
        <v>#NUM!</v>
      </c>
      <c r="CG48" s="2" t="e">
        <v>#NUM!</v>
      </c>
      <c r="CH48" s="2" t="e">
        <v>#NUM!</v>
      </c>
      <c r="CI48" s="2" t="e">
        <v>#NUM!</v>
      </c>
      <c r="CJ48" s="2" t="e">
        <v>#NUM!</v>
      </c>
      <c r="CK48" s="2" t="e">
        <v>#NUM!</v>
      </c>
      <c r="CL48" s="2" t="e">
        <v>#NUM!</v>
      </c>
      <c r="CM48" s="2" t="e">
        <v>#NUM!</v>
      </c>
      <c r="CN48" s="2" t="e">
        <v>#NUM!</v>
      </c>
      <c r="CO48" s="2" t="e">
        <v>#NUM!</v>
      </c>
      <c r="CP48" s="2" t="e">
        <v>#NUM!</v>
      </c>
      <c r="CQ48" s="2" t="e">
        <v>#NUM!</v>
      </c>
      <c r="CR48" s="2" t="e">
        <v>#NUM!</v>
      </c>
      <c r="CS48" s="2" t="e">
        <v>#NUM!</v>
      </c>
      <c r="CT48" s="2" t="e">
        <v>#NUM!</v>
      </c>
      <c r="CU48" s="2" t="e">
        <v>#NUM!</v>
      </c>
      <c r="CV48" s="2" t="e">
        <v>#NUM!</v>
      </c>
      <c r="CW48" s="2" t="e">
        <v>#NUM!</v>
      </c>
      <c r="CX48" s="2" t="e">
        <v>#NUM!</v>
      </c>
      <c r="CY48" s="2" t="e">
        <v>#NUM!</v>
      </c>
      <c r="CZ48" s="2" t="e">
        <v>#NUM!</v>
      </c>
      <c r="DA48" s="2" t="e">
        <v>#NUM!</v>
      </c>
      <c r="DB48" s="2" t="e">
        <v>#NUM!</v>
      </c>
      <c r="DC48" s="2" t="e">
        <v>#NUM!</v>
      </c>
      <c r="DD48" s="2" t="e">
        <v>#NUM!</v>
      </c>
      <c r="DE48" s="2" t="e">
        <v>#NUM!</v>
      </c>
      <c r="DF48" s="2" t="e">
        <v>#NUM!</v>
      </c>
      <c r="DG48" s="2" t="e">
        <v>#NUM!</v>
      </c>
      <c r="DH48" s="2" t="e">
        <v>#NUM!</v>
      </c>
      <c r="DI48" s="2" t="e">
        <v>#NUM!</v>
      </c>
      <c r="DJ48" s="2" t="e">
        <v>#NUM!</v>
      </c>
      <c r="DK48" s="2" t="e">
        <v>#NUM!</v>
      </c>
      <c r="DL48" s="2" t="e">
        <v>#NUM!</v>
      </c>
      <c r="DM48" s="2" t="e">
        <v>#NUM!</v>
      </c>
      <c r="DN48" s="2" t="e">
        <v>#NUM!</v>
      </c>
      <c r="DO48" s="2" t="e">
        <v>#NUM!</v>
      </c>
      <c r="DP48" s="2" t="e">
        <v>#NUM!</v>
      </c>
      <c r="DQ48" s="2" t="e">
        <v>#NUM!</v>
      </c>
      <c r="DR48" s="2" t="e">
        <v>#NUM!</v>
      </c>
      <c r="DS48" s="2" t="e">
        <v>#NUM!</v>
      </c>
      <c r="DT48" s="2" t="e">
        <v>#NUM!</v>
      </c>
      <c r="DU48" s="2" t="e">
        <v>#NUM!</v>
      </c>
      <c r="DV48" s="2" t="e">
        <v>#NUM!</v>
      </c>
      <c r="DW48" s="24" t="e">
        <f t="shared" si="9"/>
        <v>#NUM!</v>
      </c>
      <c r="DX48" t="e">
        <f t="shared" si="10"/>
        <v>#NUM!</v>
      </c>
    </row>
    <row r="49" spans="1:128" x14ac:dyDescent="0.2">
      <c r="B49" t="s">
        <v>106</v>
      </c>
      <c r="C49" s="2">
        <v>0</v>
      </c>
      <c r="D49" s="2">
        <v>-6.0092000000000005E-14</v>
      </c>
      <c r="E49" s="2">
        <v>-1.6525E-13</v>
      </c>
      <c r="F49" s="2">
        <v>-5.2580000000000002E-14</v>
      </c>
      <c r="G49" s="2">
        <v>4.6040000000000002E-4</v>
      </c>
      <c r="H49" s="2">
        <v>0</v>
      </c>
      <c r="I49" s="2">
        <v>-0.99875000000000003</v>
      </c>
      <c r="J49" s="2">
        <v>0</v>
      </c>
      <c r="K49" s="2">
        <v>1.5316E-5</v>
      </c>
      <c r="L49" s="2">
        <v>2.4164000000000001E-2</v>
      </c>
      <c r="M49" s="2">
        <v>0.12834000000000001</v>
      </c>
      <c r="N49" s="2">
        <v>4.6040000000000002E-4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-0.72902</v>
      </c>
      <c r="W49" s="2">
        <v>0.20102999999999999</v>
      </c>
      <c r="X49" s="2">
        <v>0</v>
      </c>
      <c r="Y49" s="2">
        <v>-2.3844000000000001E-10</v>
      </c>
      <c r="Z49" s="2">
        <v>-1.2499E-11</v>
      </c>
      <c r="AA49" s="2">
        <v>9.6147000000000002E-12</v>
      </c>
      <c r="AB49" s="2">
        <v>5.3045000000000002E-2</v>
      </c>
      <c r="AC49" s="2">
        <v>0</v>
      </c>
      <c r="AD49" s="2">
        <v>-303.97000000000003</v>
      </c>
      <c r="AE49" s="2">
        <v>0</v>
      </c>
      <c r="AF49" s="2">
        <v>4.3357999999999999E-3</v>
      </c>
      <c r="AG49" s="2">
        <v>0.67749000000000004</v>
      </c>
      <c r="AH49" s="2">
        <v>0.96257999999999999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-4.5670000000000002E-12</v>
      </c>
      <c r="AV49" s="2">
        <v>0</v>
      </c>
      <c r="AW49" s="2">
        <v>1.7682E-2</v>
      </c>
      <c r="AX49" s="2">
        <v>0</v>
      </c>
      <c r="AY49" s="2">
        <v>-89.111999999999995</v>
      </c>
      <c r="AZ49" s="2">
        <v>0</v>
      </c>
      <c r="BA49" s="2">
        <v>1.7401000000000001E-3</v>
      </c>
      <c r="BB49" s="2">
        <v>0.50534000000000001</v>
      </c>
      <c r="BC49" s="2">
        <v>2.8877000000000002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-8.7107999999999999E-18</v>
      </c>
      <c r="BK49" s="2">
        <v>-4.1261999999999997E-18</v>
      </c>
      <c r="BL49" s="2">
        <v>-3.2091999999999998E-18</v>
      </c>
      <c r="BM49" s="2">
        <v>-2.2923000000000001E-18</v>
      </c>
      <c r="BN49" s="2">
        <v>-7.1635E-20</v>
      </c>
      <c r="BO49" s="2">
        <v>0</v>
      </c>
      <c r="BP49" s="2">
        <v>0</v>
      </c>
      <c r="BQ49" s="2">
        <v>-590.51</v>
      </c>
      <c r="BR49" s="2">
        <v>0</v>
      </c>
      <c r="BS49" s="2">
        <v>9.7566000000000007E-3</v>
      </c>
      <c r="BT49" s="2">
        <v>0.81191000000000002</v>
      </c>
      <c r="BU49" s="2">
        <v>-4.4013000000000001E-17</v>
      </c>
      <c r="BV49" s="2">
        <v>-2.9342000000000003E-17</v>
      </c>
      <c r="BW49" s="2">
        <v>-2.4068999999999999E-18</v>
      </c>
      <c r="BX49" s="2">
        <v>0</v>
      </c>
      <c r="BY49" s="2">
        <v>0</v>
      </c>
      <c r="BZ49" s="2">
        <v>0</v>
      </c>
      <c r="CA49" s="2">
        <v>-2.5764000000000002E-7</v>
      </c>
      <c r="CB49" s="2">
        <v>0</v>
      </c>
      <c r="CC49" s="2">
        <v>0</v>
      </c>
      <c r="CD49" s="2">
        <v>9.169299999999999E-19</v>
      </c>
      <c r="CE49" s="2">
        <v>-2.8653999999999997E-20</v>
      </c>
      <c r="CF49" s="2">
        <v>0</v>
      </c>
      <c r="CG49" s="2">
        <v>0</v>
      </c>
      <c r="CH49" s="2">
        <v>0</v>
      </c>
      <c r="CI49" s="2">
        <v>-1.6505E-17</v>
      </c>
      <c r="CJ49" s="2">
        <v>-1.6505E-17</v>
      </c>
      <c r="CK49" s="2">
        <v>-3.6677000000000001E-18</v>
      </c>
      <c r="CL49" s="2">
        <v>0</v>
      </c>
      <c r="CM49" s="2">
        <v>-1.3521000000000001E-13</v>
      </c>
      <c r="CN49" s="2">
        <v>-1.8779E-15</v>
      </c>
      <c r="CO49" s="2">
        <v>2.2274000000000001E-5</v>
      </c>
      <c r="CP49" s="2">
        <v>0</v>
      </c>
      <c r="CQ49" s="2">
        <v>-0.74365000000000003</v>
      </c>
      <c r="CR49" s="2">
        <v>0</v>
      </c>
      <c r="CS49" s="2">
        <v>7.3902E-6</v>
      </c>
      <c r="CT49" s="2">
        <v>3.3588E-2</v>
      </c>
      <c r="CU49" s="2">
        <v>6.4172000000000003E-4</v>
      </c>
      <c r="CV49" s="2">
        <v>0.58177000000000001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2.3473000000000002E-16</v>
      </c>
      <c r="DE49" s="2">
        <v>-4.6947000000000001E-16</v>
      </c>
      <c r="DF49" s="2">
        <v>-4.6947000000000003E-15</v>
      </c>
      <c r="DG49" s="2">
        <v>7.8268000000000002E-7</v>
      </c>
      <c r="DH49" s="2">
        <v>0</v>
      </c>
      <c r="DI49" s="2">
        <v>-2.1871E-3</v>
      </c>
      <c r="DJ49" s="2">
        <v>0</v>
      </c>
      <c r="DK49" s="2">
        <v>2.0094000000000001E-8</v>
      </c>
      <c r="DL49" s="2">
        <v>2.4163999999999999E-6</v>
      </c>
      <c r="DM49" s="2">
        <v>1.2833999999999999E-5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-85.638000000000005</v>
      </c>
      <c r="DU49" s="2">
        <v>-302.07</v>
      </c>
      <c r="DV49" s="2">
        <v>-2.3774000000000001E-7</v>
      </c>
      <c r="DW49" s="24">
        <f t="shared" si="9"/>
        <v>-0.12762061580013728</v>
      </c>
      <c r="DX49">
        <f t="shared" si="10"/>
        <v>-2.1710468260049292E-3</v>
      </c>
    </row>
    <row r="50" spans="1:128" x14ac:dyDescent="0.2">
      <c r="B50" t="s">
        <v>107</v>
      </c>
      <c r="C50" s="2">
        <v>1.0117E-4</v>
      </c>
      <c r="D50" s="2">
        <v>1.0493E-12</v>
      </c>
      <c r="E50" s="2">
        <v>-5.4651999999999998E-13</v>
      </c>
      <c r="F50" s="2">
        <v>2.1861000000000001E-14</v>
      </c>
      <c r="G50" s="2">
        <v>-2.9375000000000001E-14</v>
      </c>
      <c r="H50" s="2">
        <v>-1.2543999999999999E-4</v>
      </c>
      <c r="I50" s="2">
        <v>-9.5770999999999996E-4</v>
      </c>
      <c r="J50" s="2">
        <v>0</v>
      </c>
      <c r="K50" s="2">
        <v>0.72711000000000003</v>
      </c>
      <c r="L50" s="2">
        <v>-5.9847999999999998E-2</v>
      </c>
      <c r="M50" s="2">
        <v>-0.31667000000000001</v>
      </c>
      <c r="N50" s="2">
        <v>-2.9375000000000001E-14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-1.0117E-4</v>
      </c>
      <c r="V50" s="2">
        <v>-7.8770999999999995E-4</v>
      </c>
      <c r="W50" s="2">
        <v>-0.15704000000000001</v>
      </c>
      <c r="X50" s="2">
        <v>0.10244</v>
      </c>
      <c r="Y50" s="2">
        <v>4.9248000000000004E-10</v>
      </c>
      <c r="Z50" s="2">
        <v>-1.9587E-11</v>
      </c>
      <c r="AA50" s="2">
        <v>-6.8555000000000003E-11</v>
      </c>
      <c r="AB50" s="2">
        <v>-3.2354000000000001E-12</v>
      </c>
      <c r="AC50" s="2">
        <v>-5.5745999999999997E-2</v>
      </c>
      <c r="AD50" s="2">
        <v>-0.28905999999999998</v>
      </c>
      <c r="AE50" s="2">
        <v>0</v>
      </c>
      <c r="AF50" s="2">
        <v>207.49</v>
      </c>
      <c r="AG50" s="2">
        <v>-1.6779999999999999</v>
      </c>
      <c r="AH50" s="2">
        <v>-2.3751000000000002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3.4145000000000002E-2</v>
      </c>
      <c r="AT50" s="2">
        <v>-1.3991000000000001E-10</v>
      </c>
      <c r="AU50" s="2">
        <v>-5.9461000000000003E-12</v>
      </c>
      <c r="AV50" s="2">
        <v>0</v>
      </c>
      <c r="AW50" s="2">
        <v>-3.5413999999999998E-12</v>
      </c>
      <c r="AX50" s="2">
        <v>-1.7266E-2</v>
      </c>
      <c r="AY50" s="2">
        <v>-8.4740999999999997E-2</v>
      </c>
      <c r="AZ50" s="2">
        <v>0</v>
      </c>
      <c r="BA50" s="2">
        <v>83.272999999999996</v>
      </c>
      <c r="BB50" s="2">
        <v>-1.2516</v>
      </c>
      <c r="BC50" s="2">
        <v>-7.1252000000000004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2.6686000000000002E-18</v>
      </c>
      <c r="BK50" s="2">
        <v>-2.1348000000000001E-17</v>
      </c>
      <c r="BL50" s="2">
        <v>-1.6010999999999999E-17</v>
      </c>
      <c r="BM50" s="2">
        <v>-9.3399000000000007E-18</v>
      </c>
      <c r="BN50" s="2">
        <v>-5.2119999999999997E-19</v>
      </c>
      <c r="BO50" s="2">
        <v>0</v>
      </c>
      <c r="BP50" s="2">
        <v>-0.11705</v>
      </c>
      <c r="BQ50" s="2">
        <v>-0.63805000000000001</v>
      </c>
      <c r="BR50" s="2">
        <v>0</v>
      </c>
      <c r="BS50" s="2">
        <v>463.17</v>
      </c>
      <c r="BT50" s="2">
        <v>-2.0108999999999999</v>
      </c>
      <c r="BU50" s="2">
        <v>-1.3343000000000001E-17</v>
      </c>
      <c r="BV50" s="2">
        <v>-1.1608E-16</v>
      </c>
      <c r="BW50" s="2">
        <v>-7.8389000000000007E-18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8.0057000000000005E-18</v>
      </c>
      <c r="CE50" s="2">
        <v>-2.3975000000000001E-19</v>
      </c>
      <c r="CF50" s="2">
        <v>0</v>
      </c>
      <c r="CG50" s="2">
        <v>0</v>
      </c>
      <c r="CH50" s="2">
        <v>0</v>
      </c>
      <c r="CI50" s="2">
        <v>-1.2275E-16</v>
      </c>
      <c r="CJ50" s="2">
        <v>-1.2275E-16</v>
      </c>
      <c r="CK50" s="2">
        <v>-7.4719000000000004E-17</v>
      </c>
      <c r="CL50" s="2">
        <v>2.6961999999999998E-4</v>
      </c>
      <c r="CM50" s="2">
        <v>-1.7706999999999999E-12</v>
      </c>
      <c r="CN50" s="2">
        <v>-3.4156999999999999E-15</v>
      </c>
      <c r="CO50" s="2">
        <v>9.3933000000000002E-16</v>
      </c>
      <c r="CP50" s="2">
        <v>-9.3404000000000002E-5</v>
      </c>
      <c r="CQ50" s="2">
        <v>-7.1310000000000004E-4</v>
      </c>
      <c r="CR50" s="2">
        <v>0</v>
      </c>
      <c r="CS50" s="2">
        <v>0.35082999999999998</v>
      </c>
      <c r="CT50" s="2">
        <v>-8.3188999999999999E-2</v>
      </c>
      <c r="CU50" s="2">
        <v>-1.5834E-3</v>
      </c>
      <c r="CV50" s="2">
        <v>-0.45445999999999998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8.0935999999999999E-7</v>
      </c>
      <c r="DD50" s="2">
        <v>-8.5394E-17</v>
      </c>
      <c r="DE50" s="2">
        <v>-7.4292999999999995E-15</v>
      </c>
      <c r="DF50" s="2">
        <v>1.3663E-14</v>
      </c>
      <c r="DG50" s="2">
        <v>-4.0028E-18</v>
      </c>
      <c r="DH50" s="2">
        <v>-3.0351E-7</v>
      </c>
      <c r="DI50" s="2">
        <v>-2.3630999999999999E-6</v>
      </c>
      <c r="DJ50" s="2">
        <v>0</v>
      </c>
      <c r="DK50" s="2">
        <v>9.5392000000000003E-4</v>
      </c>
      <c r="DL50" s="2">
        <v>-5.9847999999999999E-6</v>
      </c>
      <c r="DM50" s="2">
        <v>-3.1667E-5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74.793999999999997</v>
      </c>
      <c r="DU50" s="2">
        <v>203.09</v>
      </c>
      <c r="DV50" s="2">
        <v>0</v>
      </c>
      <c r="DW50" s="24">
        <f t="shared" si="9"/>
        <v>-0.18893928400177318</v>
      </c>
      <c r="DX50">
        <f t="shared" si="10"/>
        <v>9.1441095000614444E-4</v>
      </c>
    </row>
    <row r="51" spans="1:128" x14ac:dyDescent="0.2">
      <c r="B51" t="s">
        <v>108</v>
      </c>
      <c r="C51" s="2" t="e">
        <v>#NUM!</v>
      </c>
      <c r="D51" s="2" t="e">
        <v>#NUM!</v>
      </c>
      <c r="E51" s="2" t="e">
        <v>#NUM!</v>
      </c>
      <c r="F51" s="2" t="e">
        <v>#NUM!</v>
      </c>
      <c r="G51" s="2" t="e">
        <v>#NUM!</v>
      </c>
      <c r="H51" s="2" t="e">
        <v>#NUM!</v>
      </c>
      <c r="I51" s="2" t="e">
        <v>#NUM!</v>
      </c>
      <c r="J51" s="2" t="e">
        <v>#NUM!</v>
      </c>
      <c r="K51" s="2" t="e">
        <v>#NUM!</v>
      </c>
      <c r="L51" s="2" t="e">
        <v>#NUM!</v>
      </c>
      <c r="M51" s="2" t="e">
        <v>#NUM!</v>
      </c>
      <c r="N51" s="2" t="e">
        <v>#NUM!</v>
      </c>
      <c r="O51" s="2" t="e">
        <v>#NUM!</v>
      </c>
      <c r="P51" s="2" t="e">
        <v>#NUM!</v>
      </c>
      <c r="Q51" s="2" t="e">
        <v>#NUM!</v>
      </c>
      <c r="R51" s="2" t="e">
        <v>#NUM!</v>
      </c>
      <c r="S51" s="2" t="e">
        <v>#NUM!</v>
      </c>
      <c r="T51" s="2" t="e">
        <v>#NUM!</v>
      </c>
      <c r="U51" s="2" t="e">
        <v>#NUM!</v>
      </c>
      <c r="V51" s="2" t="e">
        <v>#NUM!</v>
      </c>
      <c r="W51" s="2" t="e">
        <v>#NUM!</v>
      </c>
      <c r="X51" s="2" t="e">
        <v>#NUM!</v>
      </c>
      <c r="Y51" s="2" t="e">
        <v>#NUM!</v>
      </c>
      <c r="Z51" s="2" t="e">
        <v>#NUM!</v>
      </c>
      <c r="AA51" s="2" t="e">
        <v>#NUM!</v>
      </c>
      <c r="AB51" s="2" t="e">
        <v>#NUM!</v>
      </c>
      <c r="AC51" s="2" t="e">
        <v>#NUM!</v>
      </c>
      <c r="AD51" s="2" t="e">
        <v>#NUM!</v>
      </c>
      <c r="AE51" s="2" t="e">
        <v>#NUM!</v>
      </c>
      <c r="AF51" s="2" t="e">
        <v>#NUM!</v>
      </c>
      <c r="AG51" s="2" t="e">
        <v>#NUM!</v>
      </c>
      <c r="AH51" s="2" t="e">
        <v>#NUM!</v>
      </c>
      <c r="AI51" s="2" t="e">
        <v>#NUM!</v>
      </c>
      <c r="AJ51" s="2" t="e">
        <v>#NUM!</v>
      </c>
      <c r="AK51" s="2" t="e">
        <v>#NUM!</v>
      </c>
      <c r="AL51" s="2" t="e">
        <v>#NUM!</v>
      </c>
      <c r="AM51" s="2" t="e">
        <v>#NUM!</v>
      </c>
      <c r="AN51" s="2" t="e">
        <v>#NUM!</v>
      </c>
      <c r="AO51" s="2" t="e">
        <v>#NUM!</v>
      </c>
      <c r="AP51" s="2" t="e">
        <v>#NUM!</v>
      </c>
      <c r="AQ51" s="2" t="e">
        <v>#NUM!</v>
      </c>
      <c r="AR51" s="2" t="e">
        <v>#NUM!</v>
      </c>
      <c r="AS51" s="2" t="e">
        <v>#NUM!</v>
      </c>
      <c r="AT51" s="2" t="e">
        <v>#NUM!</v>
      </c>
      <c r="AU51" s="2" t="e">
        <v>#NUM!</v>
      </c>
      <c r="AV51" s="2" t="e">
        <v>#NUM!</v>
      </c>
      <c r="AW51" s="2" t="e">
        <v>#NUM!</v>
      </c>
      <c r="AX51" s="2" t="e">
        <v>#NUM!</v>
      </c>
      <c r="AY51" s="2" t="e">
        <v>#NUM!</v>
      </c>
      <c r="AZ51" s="2" t="e">
        <v>#NUM!</v>
      </c>
      <c r="BA51" s="2" t="e">
        <v>#NUM!</v>
      </c>
      <c r="BB51" s="2" t="e">
        <v>#NUM!</v>
      </c>
      <c r="BC51" s="2" t="e">
        <v>#NUM!</v>
      </c>
      <c r="BD51" s="2" t="e">
        <v>#NUM!</v>
      </c>
      <c r="BE51" s="2" t="e">
        <v>#NUM!</v>
      </c>
      <c r="BF51" s="2" t="e">
        <v>#NUM!</v>
      </c>
      <c r="BG51" s="2" t="e">
        <v>#NUM!</v>
      </c>
      <c r="BH51" s="2" t="e">
        <v>#NUM!</v>
      </c>
      <c r="BI51" s="2" t="e">
        <v>#NUM!</v>
      </c>
      <c r="BJ51" s="2" t="e">
        <v>#NUM!</v>
      </c>
      <c r="BK51" s="2" t="e">
        <v>#NUM!</v>
      </c>
      <c r="BL51" s="2" t="e">
        <v>#NUM!</v>
      </c>
      <c r="BM51" s="2" t="e">
        <v>#NUM!</v>
      </c>
      <c r="BN51" s="2" t="e">
        <v>#NUM!</v>
      </c>
      <c r="BO51" s="2" t="e">
        <v>#NUM!</v>
      </c>
      <c r="BP51" s="2" t="e">
        <v>#NUM!</v>
      </c>
      <c r="BQ51" s="2" t="e">
        <v>#NUM!</v>
      </c>
      <c r="BR51" s="2" t="e">
        <v>#NUM!</v>
      </c>
      <c r="BS51" s="2" t="e">
        <v>#NUM!</v>
      </c>
      <c r="BT51" s="2" t="e">
        <v>#NUM!</v>
      </c>
      <c r="BU51" s="2" t="e">
        <v>#NUM!</v>
      </c>
      <c r="BV51" s="2" t="e">
        <v>#NUM!</v>
      </c>
      <c r="BW51" s="2" t="e">
        <v>#NUM!</v>
      </c>
      <c r="BX51" s="2" t="e">
        <v>#NUM!</v>
      </c>
      <c r="BY51" s="2" t="e">
        <v>#NUM!</v>
      </c>
      <c r="BZ51" s="2" t="e">
        <v>#NUM!</v>
      </c>
      <c r="CA51" s="2" t="e">
        <v>#NUM!</v>
      </c>
      <c r="CB51" s="2" t="e">
        <v>#NUM!</v>
      </c>
      <c r="CC51" s="2" t="e">
        <v>#NUM!</v>
      </c>
      <c r="CD51" s="2" t="e">
        <v>#NUM!</v>
      </c>
      <c r="CE51" s="2" t="e">
        <v>#NUM!</v>
      </c>
      <c r="CF51" s="2" t="e">
        <v>#NUM!</v>
      </c>
      <c r="CG51" s="2" t="e">
        <v>#NUM!</v>
      </c>
      <c r="CH51" s="2" t="e">
        <v>#NUM!</v>
      </c>
      <c r="CI51" s="2" t="e">
        <v>#NUM!</v>
      </c>
      <c r="CJ51" s="2" t="e">
        <v>#NUM!</v>
      </c>
      <c r="CK51" s="2" t="e">
        <v>#NUM!</v>
      </c>
      <c r="CL51" s="2" t="e">
        <v>#NUM!</v>
      </c>
      <c r="CM51" s="2" t="e">
        <v>#NUM!</v>
      </c>
      <c r="CN51" s="2" t="e">
        <v>#NUM!</v>
      </c>
      <c r="CO51" s="2" t="e">
        <v>#NUM!</v>
      </c>
      <c r="CP51" s="2" t="e">
        <v>#NUM!</v>
      </c>
      <c r="CQ51" s="2" t="e">
        <v>#NUM!</v>
      </c>
      <c r="CR51" s="2" t="e">
        <v>#NUM!</v>
      </c>
      <c r="CS51" s="2" t="e">
        <v>#NUM!</v>
      </c>
      <c r="CT51" s="2" t="e">
        <v>#NUM!</v>
      </c>
      <c r="CU51" s="2" t="e">
        <v>#NUM!</v>
      </c>
      <c r="CV51" s="2" t="e">
        <v>#NUM!</v>
      </c>
      <c r="CW51" s="2" t="e">
        <v>#NUM!</v>
      </c>
      <c r="CX51" s="2" t="e">
        <v>#NUM!</v>
      </c>
      <c r="CY51" s="2" t="e">
        <v>#NUM!</v>
      </c>
      <c r="CZ51" s="2" t="e">
        <v>#NUM!</v>
      </c>
      <c r="DA51" s="2" t="e">
        <v>#NUM!</v>
      </c>
      <c r="DB51" s="2" t="e">
        <v>#NUM!</v>
      </c>
      <c r="DC51" s="2" t="e">
        <v>#NUM!</v>
      </c>
      <c r="DD51" s="2" t="e">
        <v>#NUM!</v>
      </c>
      <c r="DE51" s="2" t="e">
        <v>#NUM!</v>
      </c>
      <c r="DF51" s="2" t="e">
        <v>#NUM!</v>
      </c>
      <c r="DG51" s="2" t="e">
        <v>#NUM!</v>
      </c>
      <c r="DH51" s="2" t="e">
        <v>#NUM!</v>
      </c>
      <c r="DI51" s="2" t="e">
        <v>#NUM!</v>
      </c>
      <c r="DJ51" s="2" t="e">
        <v>#NUM!</v>
      </c>
      <c r="DK51" s="2" t="e">
        <v>#NUM!</v>
      </c>
      <c r="DL51" s="2" t="e">
        <v>#NUM!</v>
      </c>
      <c r="DM51" s="2" t="e">
        <v>#NUM!</v>
      </c>
      <c r="DN51" s="2" t="e">
        <v>#NUM!</v>
      </c>
      <c r="DO51" s="2" t="e">
        <v>#NUM!</v>
      </c>
      <c r="DP51" s="2" t="e">
        <v>#NUM!</v>
      </c>
      <c r="DQ51" s="2" t="e">
        <v>#NUM!</v>
      </c>
      <c r="DR51" s="2" t="e">
        <v>#NUM!</v>
      </c>
      <c r="DS51" s="2" t="e">
        <v>#NUM!</v>
      </c>
      <c r="DT51" s="2" t="e">
        <v>#NUM!</v>
      </c>
      <c r="DU51" s="2" t="e">
        <v>#NUM!</v>
      </c>
      <c r="DV51" s="2" t="e">
        <v>#NUM!</v>
      </c>
      <c r="DW51" s="24" t="e">
        <f t="shared" si="9"/>
        <v>#NUM!</v>
      </c>
      <c r="DX51" t="e">
        <f t="shared" si="10"/>
        <v>#NUM!</v>
      </c>
    </row>
    <row r="52" spans="1:128" x14ac:dyDescent="0.2">
      <c r="B52" t="s">
        <v>109</v>
      </c>
      <c r="C52" s="2">
        <v>-0.72406999999999999</v>
      </c>
      <c r="D52" s="2">
        <v>1.8724999999999999E-12</v>
      </c>
      <c r="E52" s="2">
        <v>6.2417999999999997E-13</v>
      </c>
      <c r="F52" s="2">
        <v>3.2508999999999998E-13</v>
      </c>
      <c r="G52" s="2">
        <v>-8.6791999999999998E-3</v>
      </c>
      <c r="H52" s="2">
        <v>0.99136999999999997</v>
      </c>
      <c r="I52" s="2">
        <v>-1.0285</v>
      </c>
      <c r="J52" s="2">
        <v>0</v>
      </c>
      <c r="K52" s="2">
        <v>7.1113999999999996E-15</v>
      </c>
      <c r="L52" s="2">
        <v>-1.0377000000000001E-2</v>
      </c>
      <c r="M52" s="2">
        <v>-5.7120999999999998E-2</v>
      </c>
      <c r="N52" s="2">
        <v>-8.6791999999999998E-3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0.72406999999999999</v>
      </c>
      <c r="V52" s="2">
        <v>-0.74939999999999996</v>
      </c>
      <c r="W52" s="2">
        <v>-5.1991000000000002E-2</v>
      </c>
      <c r="X52" s="2">
        <v>-733.12</v>
      </c>
      <c r="Y52" s="2">
        <v>6.3915999999999999E-10</v>
      </c>
      <c r="Z52" s="2">
        <v>7.3236999999999997E-11</v>
      </c>
      <c r="AA52" s="2">
        <v>3.3289E-11</v>
      </c>
      <c r="AB52" s="2">
        <v>-0.99985000000000002</v>
      </c>
      <c r="AC52" s="2">
        <v>444.29</v>
      </c>
      <c r="AD52" s="2">
        <v>-312.97000000000003</v>
      </c>
      <c r="AE52" s="2">
        <v>0</v>
      </c>
      <c r="AF52" s="2">
        <v>1.5604000000000001E-12</v>
      </c>
      <c r="AG52" s="2">
        <v>-0.29093000000000002</v>
      </c>
      <c r="AH52" s="2">
        <v>-0.42841000000000001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-244.37</v>
      </c>
      <c r="AT52" s="2">
        <v>2.1305E-10</v>
      </c>
      <c r="AU52" s="2">
        <v>2.9959999999999999E-11</v>
      </c>
      <c r="AV52" s="2">
        <v>0</v>
      </c>
      <c r="AW52" s="2">
        <v>-0.33328000000000002</v>
      </c>
      <c r="AX52" s="2">
        <v>137.61000000000001</v>
      </c>
      <c r="AY52" s="2">
        <v>-91.75</v>
      </c>
      <c r="AZ52" s="2">
        <v>0</v>
      </c>
      <c r="BA52" s="2">
        <v>3.3809999999999999E-13</v>
      </c>
      <c r="BB52" s="2">
        <v>-0.21701000000000001</v>
      </c>
      <c r="BC52" s="2">
        <v>-1.2851999999999999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6.5081999999999999E-17</v>
      </c>
      <c r="BK52" s="2">
        <v>5.0796E-17</v>
      </c>
      <c r="BL52" s="2">
        <v>3.1747000000000002E-17</v>
      </c>
      <c r="BM52" s="2">
        <v>3.3334999999999997E-17</v>
      </c>
      <c r="BN52" s="2">
        <v>1.6865999999999999E-18</v>
      </c>
      <c r="BO52" s="2">
        <v>0</v>
      </c>
      <c r="BP52" s="2">
        <v>837.75</v>
      </c>
      <c r="BQ52" s="2">
        <v>-607.01</v>
      </c>
      <c r="BR52" s="2">
        <v>0</v>
      </c>
      <c r="BS52" s="2">
        <v>4.3691999999999996E-12</v>
      </c>
      <c r="BT52" s="2">
        <v>-0.34866000000000003</v>
      </c>
      <c r="BU52" s="2">
        <v>1.4604E-16</v>
      </c>
      <c r="BV52" s="2">
        <v>6.6669000000000002E-17</v>
      </c>
      <c r="BW52" s="2">
        <v>1.4683000000000001E-17</v>
      </c>
      <c r="BX52" s="2">
        <v>0</v>
      </c>
      <c r="BY52" s="2">
        <v>0</v>
      </c>
      <c r="BZ52" s="2">
        <v>-2.0835E-5</v>
      </c>
      <c r="CA52" s="2">
        <v>3.7937000000000002E-6</v>
      </c>
      <c r="CB52" s="2">
        <v>1.9047999999999999E-17</v>
      </c>
      <c r="CC52" s="2">
        <v>1.9047999999999999E-17</v>
      </c>
      <c r="CD52" s="2">
        <v>1.7857999999999998E-17</v>
      </c>
      <c r="CE52" s="2">
        <v>5.2085000000000001E-19</v>
      </c>
      <c r="CF52" s="2">
        <v>0</v>
      </c>
      <c r="CG52" s="2">
        <v>0</v>
      </c>
      <c r="CH52" s="2">
        <v>0</v>
      </c>
      <c r="CI52" s="2">
        <v>8.8891999999999998E-17</v>
      </c>
      <c r="CJ52" s="2">
        <v>8.8891999999999998E-17</v>
      </c>
      <c r="CK52" s="2">
        <v>2.1587999999999999E-16</v>
      </c>
      <c r="CL52" s="2">
        <v>-1.9296</v>
      </c>
      <c r="CM52" s="2">
        <v>3.1208999999999999E-13</v>
      </c>
      <c r="CN52" s="2">
        <v>1.5848E-14</v>
      </c>
      <c r="CO52" s="2">
        <v>-4.1990000000000001E-4</v>
      </c>
      <c r="CP52" s="2">
        <v>0.73814999999999997</v>
      </c>
      <c r="CQ52" s="2">
        <v>-0.76580999999999999</v>
      </c>
      <c r="CR52" s="2">
        <v>0</v>
      </c>
      <c r="CS52" s="2">
        <v>1.8286000000000002E-15</v>
      </c>
      <c r="CT52" s="2">
        <v>-1.4423999999999999E-2</v>
      </c>
      <c r="CU52" s="2">
        <v>-2.856E-4</v>
      </c>
      <c r="CV52" s="2">
        <v>-0.15046000000000001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-5.7926000000000002E-3</v>
      </c>
      <c r="DD52" s="2">
        <v>5.0795999999999999E-15</v>
      </c>
      <c r="DE52" s="2">
        <v>3.2509E-15</v>
      </c>
      <c r="DF52" s="2">
        <v>2.1131E-14</v>
      </c>
      <c r="DG52" s="2">
        <v>-1.4755E-5</v>
      </c>
      <c r="DH52" s="2">
        <v>2.1722E-3</v>
      </c>
      <c r="DI52" s="2">
        <v>-2.2482000000000001E-3</v>
      </c>
      <c r="DJ52" s="2">
        <v>0</v>
      </c>
      <c r="DK52" s="2">
        <v>9.5242000000000005E-18</v>
      </c>
      <c r="DL52" s="2">
        <v>-1.0377E-6</v>
      </c>
      <c r="DM52" s="2">
        <v>-5.7120999999999999E-6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44.026000000000003</v>
      </c>
      <c r="DU52" s="2">
        <v>129.6</v>
      </c>
      <c r="DV52" s="2">
        <v>-1.7010000000000001E-5</v>
      </c>
      <c r="DW52" s="24">
        <f t="shared" si="9"/>
        <v>-2.1228494999996705</v>
      </c>
      <c r="DX52">
        <f t="shared" si="10"/>
        <v>-5.8901047999705301E-3</v>
      </c>
    </row>
    <row r="53" spans="1:128" x14ac:dyDescent="0.2">
      <c r="B53" t="s">
        <v>110</v>
      </c>
      <c r="C53" s="2">
        <v>0</v>
      </c>
      <c r="D53" s="2">
        <v>-8.8424999999999999E-13</v>
      </c>
      <c r="E53" s="2">
        <v>-4.4211999999999999E-13</v>
      </c>
      <c r="F53" s="2">
        <v>-1.2353E-13</v>
      </c>
      <c r="G53" s="2">
        <v>0</v>
      </c>
      <c r="H53" s="2">
        <v>0</v>
      </c>
      <c r="I53" s="2">
        <v>-1.0057</v>
      </c>
      <c r="J53" s="2">
        <v>0</v>
      </c>
      <c r="K53" s="2">
        <v>3.0477000000000002E-16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-0.73370000000000002</v>
      </c>
      <c r="W53" s="2">
        <v>0.18385000000000001</v>
      </c>
      <c r="X53" s="2">
        <v>0</v>
      </c>
      <c r="Y53" s="2">
        <v>0</v>
      </c>
      <c r="Z53" s="2">
        <v>-3.4954000000000002E-11</v>
      </c>
      <c r="AA53" s="2">
        <v>-6.8243000000000002E-11</v>
      </c>
      <c r="AB53" s="2">
        <v>0</v>
      </c>
      <c r="AC53" s="2">
        <v>0</v>
      </c>
      <c r="AD53" s="2">
        <v>-306.07</v>
      </c>
      <c r="AE53" s="2">
        <v>0</v>
      </c>
      <c r="AF53" s="2">
        <v>-7.8021999999999998E-13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-1.5979E-10</v>
      </c>
      <c r="AU53" s="2">
        <v>1.2483E-12</v>
      </c>
      <c r="AV53" s="2">
        <v>0</v>
      </c>
      <c r="AW53" s="2">
        <v>0</v>
      </c>
      <c r="AX53" s="2">
        <v>0</v>
      </c>
      <c r="AY53" s="2">
        <v>-89.727999999999994</v>
      </c>
      <c r="AZ53" s="2">
        <v>0</v>
      </c>
      <c r="BA53" s="2">
        <v>-3.3808999999999998E-13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-1.7461E-17</v>
      </c>
      <c r="BK53" s="2">
        <v>3.9683999999999996E-18</v>
      </c>
      <c r="BL53" s="2">
        <v>-2.3809999999999999E-18</v>
      </c>
      <c r="BM53" s="2">
        <v>-1.4285999999999999E-17</v>
      </c>
      <c r="BN53" s="2">
        <v>-7.6888000000000004E-19</v>
      </c>
      <c r="BO53" s="2">
        <v>0</v>
      </c>
      <c r="BP53" s="2">
        <v>0</v>
      </c>
      <c r="BQ53" s="2">
        <v>-594.29999999999995</v>
      </c>
      <c r="BR53" s="2">
        <v>0</v>
      </c>
      <c r="BS53" s="2">
        <v>-1.5604000000000001E-12</v>
      </c>
      <c r="BT53" s="2">
        <v>0</v>
      </c>
      <c r="BU53" s="2">
        <v>-8.2542999999999996E-17</v>
      </c>
      <c r="BV53" s="2">
        <v>-4.2859000000000003E-17</v>
      </c>
      <c r="BW53" s="2">
        <v>-7.1431000000000001E-18</v>
      </c>
      <c r="BX53" s="2">
        <v>0</v>
      </c>
      <c r="BY53" s="2">
        <v>0</v>
      </c>
      <c r="BZ53" s="2">
        <v>0</v>
      </c>
      <c r="CA53" s="2">
        <v>1.31E-6</v>
      </c>
      <c r="CB53" s="2">
        <v>-1.508E-17</v>
      </c>
      <c r="CC53" s="2">
        <v>-1.508E-17</v>
      </c>
      <c r="CD53" s="2">
        <v>-4.9604999999999999E-18</v>
      </c>
      <c r="CE53" s="2">
        <v>-1.2401E-19</v>
      </c>
      <c r="CF53" s="2">
        <v>0</v>
      </c>
      <c r="CG53" s="2">
        <v>0</v>
      </c>
      <c r="CH53" s="2">
        <v>0</v>
      </c>
      <c r="CI53" s="2">
        <v>-5.0795000000000001E-17</v>
      </c>
      <c r="CJ53" s="2">
        <v>-5.0795000000000001E-17</v>
      </c>
      <c r="CK53" s="2">
        <v>-7.6193000000000001E-17</v>
      </c>
      <c r="CL53" s="2">
        <v>0</v>
      </c>
      <c r="CM53" s="2">
        <v>-2.6007000000000002E-14</v>
      </c>
      <c r="CN53" s="2">
        <v>-8.3305000000000008E-15</v>
      </c>
      <c r="CO53" s="2">
        <v>0</v>
      </c>
      <c r="CP53" s="2">
        <v>0</v>
      </c>
      <c r="CQ53" s="2">
        <v>-0.74878999999999996</v>
      </c>
      <c r="CR53" s="2">
        <v>0</v>
      </c>
      <c r="CS53" s="2">
        <v>-1.5239E-15</v>
      </c>
      <c r="CT53" s="2">
        <v>0</v>
      </c>
      <c r="CU53" s="2">
        <v>0</v>
      </c>
      <c r="CV53" s="2">
        <v>0.53208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-2.8445E-15</v>
      </c>
      <c r="DE53" s="2">
        <v>-1.9302000000000001E-15</v>
      </c>
      <c r="DF53" s="2">
        <v>-1.9505000000000001E-14</v>
      </c>
      <c r="DG53" s="2">
        <v>0</v>
      </c>
      <c r="DH53" s="2">
        <v>0</v>
      </c>
      <c r="DI53" s="2">
        <v>-2.2011000000000001E-3</v>
      </c>
      <c r="DJ53" s="2">
        <v>0</v>
      </c>
      <c r="DK53" s="2">
        <v>-2.5795E-18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-89.936999999999998</v>
      </c>
      <c r="DU53" s="2">
        <v>-307.02</v>
      </c>
      <c r="DV53" s="2">
        <v>1.3078E-6</v>
      </c>
      <c r="DW53" s="24">
        <f t="shared" si="9"/>
        <v>-0.21671000000003582</v>
      </c>
      <c r="DX53">
        <f t="shared" si="10"/>
        <v>-2.2011000000242823E-3</v>
      </c>
    </row>
    <row r="54" spans="1:128" x14ac:dyDescent="0.2">
      <c r="B54" t="s">
        <v>111</v>
      </c>
      <c r="C54" s="2">
        <v>-3.8878000000000003E-5</v>
      </c>
      <c r="D54" s="2">
        <v>-2.6610000000000001E-12</v>
      </c>
      <c r="E54" s="2">
        <v>-6.0476000000000004E-13</v>
      </c>
      <c r="F54" s="2">
        <v>-5.0397000000000002E-13</v>
      </c>
      <c r="G54" s="2">
        <v>-5.7956999999999997E-14</v>
      </c>
      <c r="H54" s="2">
        <v>5.5241999999999997E-5</v>
      </c>
      <c r="I54" s="2">
        <v>6.2051999999999995E-4</v>
      </c>
      <c r="J54" s="2">
        <v>0</v>
      </c>
      <c r="K54" s="2">
        <v>-0.99941999999999998</v>
      </c>
      <c r="L54" s="2">
        <v>8.9321999999999999E-2</v>
      </c>
      <c r="M54" s="2">
        <v>0.47333999999999998</v>
      </c>
      <c r="N54" s="2">
        <v>-5.7956999999999997E-14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3.8878000000000003E-5</v>
      </c>
      <c r="V54" s="2">
        <v>4.2913000000000001E-4</v>
      </c>
      <c r="W54" s="2">
        <v>0.34549999999999997</v>
      </c>
      <c r="X54" s="2">
        <v>-3.9364000000000003E-2</v>
      </c>
      <c r="Y54" s="2">
        <v>-1.3624E-9</v>
      </c>
      <c r="Z54" s="2">
        <v>-7.7409999999999994E-11</v>
      </c>
      <c r="AA54" s="2">
        <v>-9.8052000000000004E-11</v>
      </c>
      <c r="AB54" s="2">
        <v>-1.0966E-11</v>
      </c>
      <c r="AC54" s="2">
        <v>2.4549000000000001E-2</v>
      </c>
      <c r="AD54" s="2">
        <v>0.18729000000000001</v>
      </c>
      <c r="AE54" s="2">
        <v>0</v>
      </c>
      <c r="AF54" s="2">
        <v>-286.52</v>
      </c>
      <c r="AG54" s="2">
        <v>2.5043000000000002</v>
      </c>
      <c r="AH54" s="2">
        <v>3.55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-1.3121000000000001E-2</v>
      </c>
      <c r="AT54" s="2">
        <v>-6.3992E-10</v>
      </c>
      <c r="AU54" s="2">
        <v>-5.1607E-12</v>
      </c>
      <c r="AV54" s="2">
        <v>0</v>
      </c>
      <c r="AW54" s="2">
        <v>-2.5802999999999998E-12</v>
      </c>
      <c r="AX54" s="2">
        <v>7.6036000000000003E-3</v>
      </c>
      <c r="AY54" s="2">
        <v>5.4905000000000002E-2</v>
      </c>
      <c r="AZ54" s="2">
        <v>0</v>
      </c>
      <c r="BA54" s="2">
        <v>-114.99</v>
      </c>
      <c r="BB54" s="2">
        <v>1.8680000000000001</v>
      </c>
      <c r="BC54" s="2">
        <v>10.65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-2.2147000000000001E-17</v>
      </c>
      <c r="BK54" s="2">
        <v>-5.1677E-17</v>
      </c>
      <c r="BL54" s="2">
        <v>-2.9528999999999997E-17</v>
      </c>
      <c r="BM54" s="2">
        <v>-4.1833000000000002E-17</v>
      </c>
      <c r="BN54" s="2">
        <v>-2.9991000000000001E-18</v>
      </c>
      <c r="BO54" s="2">
        <v>0</v>
      </c>
      <c r="BP54" s="2">
        <v>4.4982000000000001E-2</v>
      </c>
      <c r="BQ54" s="2">
        <v>0.34760000000000002</v>
      </c>
      <c r="BR54" s="2">
        <v>0</v>
      </c>
      <c r="BS54" s="2">
        <v>-636.63</v>
      </c>
      <c r="BT54" s="2">
        <v>3.0011999999999999</v>
      </c>
      <c r="BU54" s="2">
        <v>-1.8702E-16</v>
      </c>
      <c r="BV54" s="2">
        <v>-2.1654999999999999E-16</v>
      </c>
      <c r="BW54" s="2">
        <v>-1.2304E-17</v>
      </c>
      <c r="BX54" s="2">
        <v>0</v>
      </c>
      <c r="BY54" s="2">
        <v>0</v>
      </c>
      <c r="BZ54" s="2">
        <v>0</v>
      </c>
      <c r="CA54" s="2">
        <v>0</v>
      </c>
      <c r="CB54" s="2">
        <v>-1.1568E-8</v>
      </c>
      <c r="CC54" s="2">
        <v>-1.1568E-8</v>
      </c>
      <c r="CD54" s="2">
        <v>-2.8913999999999999E-17</v>
      </c>
      <c r="CE54" s="2">
        <v>-5.3829999999999996E-19</v>
      </c>
      <c r="CF54" s="2">
        <v>0</v>
      </c>
      <c r="CG54" s="2">
        <v>0</v>
      </c>
      <c r="CH54" s="2">
        <v>0</v>
      </c>
      <c r="CI54" s="2">
        <v>-1.7718E-16</v>
      </c>
      <c r="CJ54" s="2">
        <v>-1.7718E-16</v>
      </c>
      <c r="CK54" s="2">
        <v>-4.3309999999999998E-16</v>
      </c>
      <c r="CL54" s="2">
        <v>-1.0361000000000001E-4</v>
      </c>
      <c r="CM54" s="2">
        <v>-2.6610000000000001E-12</v>
      </c>
      <c r="CN54" s="2">
        <v>-1.9529E-14</v>
      </c>
      <c r="CO54" s="2">
        <v>-1.4173999999999999E-15</v>
      </c>
      <c r="CP54" s="2">
        <v>4.1131999999999999E-5</v>
      </c>
      <c r="CQ54" s="2">
        <v>4.6202999999999999E-4</v>
      </c>
      <c r="CR54" s="2">
        <v>0</v>
      </c>
      <c r="CS54" s="2">
        <v>-0.48221999999999998</v>
      </c>
      <c r="CT54" s="2">
        <v>0.12416000000000001</v>
      </c>
      <c r="CU54" s="2">
        <v>2.3666999999999998E-3</v>
      </c>
      <c r="CV54" s="2">
        <v>0.99988999999999995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-3.1101999999999999E-7</v>
      </c>
      <c r="DD54" s="2">
        <v>-9.4493999999999993E-16</v>
      </c>
      <c r="DE54" s="2">
        <v>-5.6696999999999998E-15</v>
      </c>
      <c r="DF54" s="2">
        <v>-4.5356999999999999E-14</v>
      </c>
      <c r="DG54" s="2">
        <v>-9.3510000000000002E-17</v>
      </c>
      <c r="DH54" s="2">
        <v>1.1663000000000001E-7</v>
      </c>
      <c r="DI54" s="2">
        <v>1.2873999999999999E-6</v>
      </c>
      <c r="DJ54" s="2">
        <v>0</v>
      </c>
      <c r="DK54" s="2">
        <v>-1.3112E-3</v>
      </c>
      <c r="DL54" s="2">
        <v>8.9322000000000006E-6</v>
      </c>
      <c r="DM54" s="2">
        <v>4.7333999999999998E-5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-102.41</v>
      </c>
      <c r="DU54" s="2">
        <v>-280.26</v>
      </c>
      <c r="DV54" s="2">
        <v>-3.0037E-8</v>
      </c>
      <c r="DW54" s="24">
        <f t="shared" si="9"/>
        <v>0.64459625199731807</v>
      </c>
      <c r="DX54">
        <f t="shared" si="10"/>
        <v>-1.2538407900520652E-3</v>
      </c>
    </row>
    <row r="55" spans="1:128" x14ac:dyDescent="0.2">
      <c r="B55" t="s">
        <v>112</v>
      </c>
      <c r="C55" s="2">
        <v>0</v>
      </c>
      <c r="D55" s="2">
        <v>2.7514999999999998E-15</v>
      </c>
      <c r="E55" s="2">
        <v>-9.4009999999999995E-15</v>
      </c>
      <c r="F55" s="2">
        <v>-2.6368999999999999E-15</v>
      </c>
      <c r="G55" s="2">
        <v>0</v>
      </c>
      <c r="H55" s="2">
        <v>0</v>
      </c>
      <c r="I55" s="2">
        <v>0</v>
      </c>
      <c r="J55" s="2">
        <v>0</v>
      </c>
      <c r="K55" s="2">
        <v>-3.8686999999999999E-6</v>
      </c>
      <c r="L55" s="2">
        <v>8.7670999999999999E-2</v>
      </c>
      <c r="M55" s="2">
        <v>0.46496999999999999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-0.57011999999999996</v>
      </c>
      <c r="X55" s="2">
        <v>0</v>
      </c>
      <c r="Y55" s="2">
        <v>-9.3919000000000008E-12</v>
      </c>
      <c r="Z55" s="2">
        <v>-1.761E-13</v>
      </c>
      <c r="AA55" s="2">
        <v>-5.2828999999999996E-13</v>
      </c>
      <c r="AB55" s="2">
        <v>0</v>
      </c>
      <c r="AC55" s="2">
        <v>0</v>
      </c>
      <c r="AD55" s="2">
        <v>0</v>
      </c>
      <c r="AE55" s="2">
        <v>0</v>
      </c>
      <c r="AF55" s="2">
        <v>-1.1002E-3</v>
      </c>
      <c r="AG55" s="2">
        <v>2.4581</v>
      </c>
      <c r="AH55" s="2">
        <v>3.4872999999999998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-1.2913999999999999E-12</v>
      </c>
      <c r="AU55" s="2">
        <v>-9.5385999999999999E-14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-4.4155000000000003E-4</v>
      </c>
      <c r="BB55" s="2">
        <v>1.8334999999999999</v>
      </c>
      <c r="BC55" s="2">
        <v>10.462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-3.6387E-19</v>
      </c>
      <c r="BK55" s="2">
        <v>-2.2391999999999998E-19</v>
      </c>
      <c r="BL55" s="2">
        <v>-1.9592999999999999E-19</v>
      </c>
      <c r="BM55" s="2">
        <v>-6.9975E-20</v>
      </c>
      <c r="BN55" s="2">
        <v>-9.6215999999999996E-21</v>
      </c>
      <c r="BO55" s="2">
        <v>0</v>
      </c>
      <c r="BP55" s="2">
        <v>0</v>
      </c>
      <c r="BQ55" s="2">
        <v>0</v>
      </c>
      <c r="BR55" s="2">
        <v>0</v>
      </c>
      <c r="BS55" s="2">
        <v>-2.4643E-3</v>
      </c>
      <c r="BT55" s="2">
        <v>2.9458000000000002</v>
      </c>
      <c r="BU55" s="2">
        <v>-4.4783999999999996E-19</v>
      </c>
      <c r="BV55" s="2">
        <v>-1.3995E-19</v>
      </c>
      <c r="BW55" s="2">
        <v>-1.0496000000000001E-20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-1.1546000000000001E-19</v>
      </c>
      <c r="CE55" s="2">
        <v>-4.1547999999999996E-21</v>
      </c>
      <c r="CF55" s="2">
        <v>0</v>
      </c>
      <c r="CG55" s="2">
        <v>0</v>
      </c>
      <c r="CH55" s="2">
        <v>0</v>
      </c>
      <c r="CI55" s="2">
        <v>-1.0636000000000001E-18</v>
      </c>
      <c r="CJ55" s="2">
        <v>-1.0636000000000001E-18</v>
      </c>
      <c r="CK55" s="2">
        <v>-2.687E-18</v>
      </c>
      <c r="CL55" s="2">
        <v>0</v>
      </c>
      <c r="CM55" s="2">
        <v>-1.6051000000000001E-14</v>
      </c>
      <c r="CN55" s="2">
        <v>3.5827000000000002E-18</v>
      </c>
      <c r="CO55" s="2">
        <v>0</v>
      </c>
      <c r="CP55" s="2">
        <v>0</v>
      </c>
      <c r="CQ55" s="2">
        <v>0</v>
      </c>
      <c r="CR55" s="2">
        <v>0</v>
      </c>
      <c r="CS55" s="2">
        <v>-1.8666000000000001E-6</v>
      </c>
      <c r="CT55" s="2">
        <v>0.12186</v>
      </c>
      <c r="CU55" s="2">
        <v>2.3248000000000001E-3</v>
      </c>
      <c r="CV55" s="2">
        <v>-1.6498999999999999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-8.2402000000000003E-17</v>
      </c>
      <c r="DE55" s="2">
        <v>-4.6574999999999998E-17</v>
      </c>
      <c r="DF55" s="2">
        <v>-1.2898E-16</v>
      </c>
      <c r="DG55" s="2">
        <v>0</v>
      </c>
      <c r="DH55" s="2">
        <v>0</v>
      </c>
      <c r="DI55" s="2">
        <v>0</v>
      </c>
      <c r="DJ55" s="2">
        <v>0</v>
      </c>
      <c r="DK55" s="2">
        <v>-5.0754000000000001E-9</v>
      </c>
      <c r="DL55" s="2">
        <v>8.7670999999999995E-6</v>
      </c>
      <c r="DM55" s="2">
        <v>4.6496999999999999E-5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12.308999999999999</v>
      </c>
      <c r="DU55" s="2">
        <v>5.9904999999999999</v>
      </c>
      <c r="DV55" s="2">
        <v>0</v>
      </c>
      <c r="DW55" s="24">
        <f t="shared" si="9"/>
        <v>-1.5257170666000159</v>
      </c>
      <c r="DX55" s="44">
        <f t="shared" si="10"/>
        <v>5.5259024599742037E-5</v>
      </c>
    </row>
    <row r="58" spans="1:128" ht="31.5" customHeight="1" x14ac:dyDescent="0.2">
      <c r="B58" s="25"/>
      <c r="C58" s="60" t="s">
        <v>167</v>
      </c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26" t="s">
        <v>168</v>
      </c>
      <c r="O58" s="26" t="s">
        <v>168</v>
      </c>
      <c r="P58" s="27" t="s">
        <v>169</v>
      </c>
      <c r="Q58" s="27" t="s">
        <v>169</v>
      </c>
    </row>
    <row r="59" spans="1:128" ht="78.75" customHeight="1" x14ac:dyDescent="0.2">
      <c r="B59" s="25" t="s">
        <v>116</v>
      </c>
      <c r="C59" s="28" t="s">
        <v>170</v>
      </c>
      <c r="D59" s="28" t="s">
        <v>171</v>
      </c>
      <c r="E59" s="28" t="s">
        <v>172</v>
      </c>
      <c r="F59" s="28" t="s">
        <v>173</v>
      </c>
      <c r="G59" s="28" t="s">
        <v>174</v>
      </c>
      <c r="H59" s="28" t="s">
        <v>175</v>
      </c>
      <c r="I59" s="28" t="s">
        <v>176</v>
      </c>
      <c r="J59" s="28" t="s">
        <v>177</v>
      </c>
      <c r="K59" s="28" t="s">
        <v>178</v>
      </c>
      <c r="L59" s="28" t="s">
        <v>179</v>
      </c>
      <c r="M59" s="28" t="s">
        <v>180</v>
      </c>
      <c r="N59" s="28" t="s">
        <v>181</v>
      </c>
      <c r="O59" s="28" t="s">
        <v>182</v>
      </c>
      <c r="P59" s="28" t="s">
        <v>183</v>
      </c>
      <c r="Q59" s="28" t="s">
        <v>184</v>
      </c>
    </row>
    <row r="60" spans="1:128" x14ac:dyDescent="0.2">
      <c r="A60" s="54" t="s">
        <v>0</v>
      </c>
      <c r="B60" s="6" t="s">
        <v>222</v>
      </c>
      <c r="C60" s="58">
        <f t="shared" ref="C60:C63" si="11">DT36</f>
        <v>54.139000000000003</v>
      </c>
      <c r="D60" s="23">
        <f t="shared" ref="D60:D63" si="12">SUM(AS36:BI36)</f>
        <v>42.38676190000001</v>
      </c>
      <c r="E60" s="58">
        <f t="shared" ref="E60:E63" si="13">DU36</f>
        <v>200.25</v>
      </c>
      <c r="F60" s="23">
        <f t="shared" ref="F60:F63" si="14">SUM(X36:AQ36)</f>
        <v>164.9891757</v>
      </c>
      <c r="G60" s="11">
        <f t="shared" ref="G60:G63" si="15">DV36</f>
        <v>0</v>
      </c>
      <c r="H60" s="29">
        <f t="shared" ref="H60:H63" si="16">SUM(BU36:CK36)</f>
        <v>-2.8449199999746793E-7</v>
      </c>
      <c r="I60" s="58">
        <f t="shared" ref="I60:I63" si="17">SUM(BP36:BT36)</f>
        <v>130.04409999999999</v>
      </c>
      <c r="J60" s="30">
        <f t="shared" ref="J60:J63" si="18">SUM(Z36:BI36,BW36:CK36)</f>
        <v>242.63493731550801</v>
      </c>
      <c r="K60" s="30">
        <f t="shared" ref="K60:K63" si="19">SUM(X36:BI36,BU36:CK36)</f>
        <v>207.375937315508</v>
      </c>
      <c r="L60" s="24">
        <f t="shared" ref="L60:L63" si="20">I60-J60</f>
        <v>-112.59083731550803</v>
      </c>
      <c r="M60" s="24">
        <f t="shared" ref="M60:M63" si="21">I60-K60</f>
        <v>-77.331837315508011</v>
      </c>
      <c r="N60" s="58">
        <f t="shared" ref="N60:N63" si="22">SUM(CN36:DB36)</f>
        <v>-0.50112261707999994</v>
      </c>
      <c r="O60" s="23">
        <f t="shared" ref="O60:O63" si="23">SUM(CL36:DB36)</f>
        <v>-0.59392661707999994</v>
      </c>
      <c r="P60" s="58">
        <f t="shared" ref="P60:P63" si="24">DX36</f>
        <v>2.7698309821999997E-2</v>
      </c>
      <c r="Q60" s="59">
        <f t="shared" ref="Q60:Q63" si="25">SUM(DC36:DS36)</f>
        <v>2.7698309821999997E-2</v>
      </c>
    </row>
    <row r="61" spans="1:128" x14ac:dyDescent="0.2">
      <c r="A61" s="54" t="s">
        <v>1</v>
      </c>
      <c r="B61" s="6" t="s">
        <v>223</v>
      </c>
      <c r="C61" s="58">
        <f t="shared" si="11"/>
        <v>-49.88</v>
      </c>
      <c r="D61" s="23">
        <f t="shared" si="12"/>
        <v>-48.77859399999997</v>
      </c>
      <c r="E61" s="58">
        <f t="shared" si="13"/>
        <v>-113.53</v>
      </c>
      <c r="F61" s="23">
        <f t="shared" si="14"/>
        <v>-110.22948700000001</v>
      </c>
      <c r="G61" s="11">
        <f t="shared" si="15"/>
        <v>1.1016E-6</v>
      </c>
      <c r="H61" s="29">
        <f t="shared" si="16"/>
        <v>1.1015614000056079E-6</v>
      </c>
      <c r="I61" s="58">
        <f t="shared" si="17"/>
        <v>-29.140539999999998</v>
      </c>
      <c r="J61" s="30">
        <f t="shared" si="18"/>
        <v>-162.30997989843863</v>
      </c>
      <c r="K61" s="30">
        <f t="shared" si="19"/>
        <v>-159.00807989843861</v>
      </c>
      <c r="L61" s="24">
        <f t="shared" si="20"/>
        <v>133.16943989843864</v>
      </c>
      <c r="M61" s="24">
        <f t="shared" si="21"/>
        <v>129.86753989843862</v>
      </c>
      <c r="N61" s="58">
        <f t="shared" si="22"/>
        <v>0.82969349000000003</v>
      </c>
      <c r="O61" s="23">
        <f t="shared" si="23"/>
        <v>0.83838429000000003</v>
      </c>
      <c r="P61" s="58">
        <f t="shared" si="24"/>
        <v>-1.0850235429999999E-2</v>
      </c>
      <c r="Q61" s="59">
        <f t="shared" si="25"/>
        <v>-1.0850235429999999E-2</v>
      </c>
    </row>
    <row r="62" spans="1:128" x14ac:dyDescent="0.2">
      <c r="A62" s="54" t="s">
        <v>2</v>
      </c>
      <c r="B62" s="6" t="s">
        <v>224</v>
      </c>
      <c r="C62" s="58">
        <f t="shared" si="11"/>
        <v>-33.435000000000002</v>
      </c>
      <c r="D62" s="23">
        <f t="shared" si="12"/>
        <v>-4.1327300000002829</v>
      </c>
      <c r="E62" s="58">
        <f t="shared" si="13"/>
        <v>-478.92</v>
      </c>
      <c r="F62" s="23">
        <f t="shared" si="14"/>
        <v>-391.00989000000334</v>
      </c>
      <c r="G62" s="11">
        <f t="shared" si="15"/>
        <v>2.4111999999999999E-6</v>
      </c>
      <c r="H62" s="29">
        <f t="shared" si="16"/>
        <v>1.2596099999999227E-6</v>
      </c>
      <c r="I62" s="58">
        <f t="shared" si="17"/>
        <v>-437.08589999999998</v>
      </c>
      <c r="J62" s="30">
        <f t="shared" si="18"/>
        <v>-483.04761874039008</v>
      </c>
      <c r="K62" s="30">
        <f t="shared" si="19"/>
        <v>-395.14261874039352</v>
      </c>
      <c r="L62" s="24">
        <f t="shared" si="20"/>
        <v>45.961718740390097</v>
      </c>
      <c r="M62" s="24">
        <f t="shared" si="21"/>
        <v>-41.943281259606465</v>
      </c>
      <c r="N62" s="58">
        <f t="shared" si="22"/>
        <v>-5.1330900000000623E-3</v>
      </c>
      <c r="O62" s="23">
        <f t="shared" si="23"/>
        <v>0.22624690999999203</v>
      </c>
      <c r="P62" s="58">
        <f t="shared" si="24"/>
        <v>-0.10576893229999999</v>
      </c>
      <c r="Q62" s="59">
        <f t="shared" si="25"/>
        <v>-0.10576893229999999</v>
      </c>
    </row>
    <row r="63" spans="1:128" x14ac:dyDescent="0.2">
      <c r="A63" s="54" t="s">
        <v>3</v>
      </c>
      <c r="B63" s="6" t="s">
        <v>225</v>
      </c>
      <c r="C63" s="58">
        <f t="shared" si="11"/>
        <v>58.719000000000001</v>
      </c>
      <c r="D63" s="23">
        <f t="shared" si="12"/>
        <v>1.3315441000052037</v>
      </c>
      <c r="E63" s="58">
        <f t="shared" si="13"/>
        <v>552.16</v>
      </c>
      <c r="F63" s="23">
        <f t="shared" si="14"/>
        <v>379.99653300000813</v>
      </c>
      <c r="G63" s="11">
        <f t="shared" si="15"/>
        <v>2.5791999999999998E-6</v>
      </c>
      <c r="H63" s="29">
        <f t="shared" si="16"/>
        <v>2.5791460000129571E-6</v>
      </c>
      <c r="I63" s="58">
        <f t="shared" si="17"/>
        <v>622.25393300000007</v>
      </c>
      <c r="J63" s="30">
        <f t="shared" si="18"/>
        <v>553.49807967915103</v>
      </c>
      <c r="K63" s="30">
        <f t="shared" si="19"/>
        <v>381.32807967915926</v>
      </c>
      <c r="L63" s="24">
        <f t="shared" si="20"/>
        <v>68.755853320849042</v>
      </c>
      <c r="M63" s="24">
        <f t="shared" si="21"/>
        <v>240.92585332084082</v>
      </c>
      <c r="N63" s="58">
        <f t="shared" si="22"/>
        <v>0.14048029999999989</v>
      </c>
      <c r="O63" s="23">
        <f t="shared" si="23"/>
        <v>-0.31268969999998714</v>
      </c>
      <c r="P63" s="58">
        <f t="shared" si="24"/>
        <v>0.10569176656800011</v>
      </c>
      <c r="Q63" s="59">
        <f t="shared" si="25"/>
        <v>0.10569176656800011</v>
      </c>
    </row>
    <row r="64" spans="1:128" x14ac:dyDescent="0.2">
      <c r="A64" s="59" t="s">
        <v>4</v>
      </c>
      <c r="B64" t="s">
        <v>97</v>
      </c>
      <c r="C64" s="58" t="e">
        <f>DT40</f>
        <v>#NUM!</v>
      </c>
      <c r="D64" s="23" t="e">
        <f>SUM(AS40:BI40)</f>
        <v>#NUM!</v>
      </c>
      <c r="E64" s="58" t="e">
        <f>DU40</f>
        <v>#NUM!</v>
      </c>
      <c r="F64" s="23" t="e">
        <f>SUM(X40:AQ40)</f>
        <v>#NUM!</v>
      </c>
      <c r="G64" s="11" t="e">
        <f>DV40</f>
        <v>#NUM!</v>
      </c>
      <c r="H64" s="29" t="e">
        <f>SUM(BU40:CK40)</f>
        <v>#NUM!</v>
      </c>
      <c r="I64" s="58" t="e">
        <f>SUM(BP40:BT40)</f>
        <v>#NUM!</v>
      </c>
      <c r="J64" s="30" t="e">
        <f t="shared" ref="J64:J83" si="26">SUM(Z40:BI40,BW40:CK40)</f>
        <v>#NUM!</v>
      </c>
      <c r="K64" s="30" t="e">
        <f t="shared" ref="K64:K83" si="27">SUM(X40:BI40,BU40:CK40)</f>
        <v>#NUM!</v>
      </c>
      <c r="L64" s="24" t="e">
        <f>I64-J64</f>
        <v>#NUM!</v>
      </c>
      <c r="M64" s="24" t="e">
        <f>I64-K64</f>
        <v>#NUM!</v>
      </c>
      <c r="N64" s="58" t="e">
        <f>SUM(CN40:DB40)</f>
        <v>#NUM!</v>
      </c>
      <c r="O64" s="23" t="e">
        <f>SUM(CL40:DB40)</f>
        <v>#NUM!</v>
      </c>
      <c r="P64" s="58" t="e">
        <f>DX40</f>
        <v>#NUM!</v>
      </c>
      <c r="Q64" s="59" t="e">
        <f>SUM(DC40:DS40)</f>
        <v>#NUM!</v>
      </c>
    </row>
    <row r="65" spans="1:17" x14ac:dyDescent="0.2">
      <c r="A65" s="13" t="s">
        <v>5</v>
      </c>
      <c r="B65" s="31" t="s">
        <v>118</v>
      </c>
      <c r="C65" s="32" t="e">
        <f t="shared" ref="C65:I65" si="28">-C64</f>
        <v>#NUM!</v>
      </c>
      <c r="D65" s="32" t="e">
        <f t="shared" si="28"/>
        <v>#NUM!</v>
      </c>
      <c r="E65" s="32" t="e">
        <f t="shared" si="28"/>
        <v>#NUM!</v>
      </c>
      <c r="F65" s="32" t="e">
        <f t="shared" si="28"/>
        <v>#NUM!</v>
      </c>
      <c r="G65" s="34" t="e">
        <f t="shared" si="28"/>
        <v>#NUM!</v>
      </c>
      <c r="H65" s="32" t="e">
        <f t="shared" si="28"/>
        <v>#NUM!</v>
      </c>
      <c r="I65" s="35" t="e">
        <f t="shared" si="28"/>
        <v>#NUM!</v>
      </c>
      <c r="J65" s="30">
        <f t="shared" si="26"/>
        <v>-309.4497791583488</v>
      </c>
      <c r="K65" s="30">
        <f t="shared" si="27"/>
        <v>-235.74277915808361</v>
      </c>
      <c r="L65" s="24" t="e">
        <f t="shared" ref="L65:L84" si="29">I65-J65</f>
        <v>#NUM!</v>
      </c>
      <c r="M65" s="24" t="e">
        <f t="shared" ref="M65:M84" si="30">I65-K65</f>
        <v>#NUM!</v>
      </c>
      <c r="N65" s="32" t="e">
        <f>-N64</f>
        <v>#NUM!</v>
      </c>
      <c r="O65" s="32" t="e">
        <f>-O64</f>
        <v>#NUM!</v>
      </c>
      <c r="P65" s="32" t="e">
        <f>-P64</f>
        <v>#NUM!</v>
      </c>
      <c r="Q65" s="32" t="e">
        <f>-Q64</f>
        <v>#NUM!</v>
      </c>
    </row>
    <row r="66" spans="1:17" x14ac:dyDescent="0.2">
      <c r="A66" s="59" t="s">
        <v>6</v>
      </c>
      <c r="B66" t="s">
        <v>104</v>
      </c>
      <c r="C66" s="58">
        <f t="shared" ref="C66:C72" si="31">DT47</f>
        <v>49.448</v>
      </c>
      <c r="D66" s="23">
        <f t="shared" ref="D66:D72" si="32">SUM(AS47:BI47)</f>
        <v>-207.93530200001675</v>
      </c>
      <c r="E66" s="58">
        <f t="shared" ref="E66:E72" si="33">DU47</f>
        <v>143.33000000000001</v>
      </c>
      <c r="F66" s="23">
        <f t="shared" ref="F66:F72" si="34">SUM(X47:AQ47)</f>
        <v>-628.80090700004257</v>
      </c>
      <c r="G66" s="11">
        <f t="shared" ref="G66:G72" si="35">DV47</f>
        <v>1.5135E-6</v>
      </c>
      <c r="H66" s="29">
        <f t="shared" ref="H66:H72" si="36">SUM(BU47:CK47)</f>
        <v>1.5130419999896087E-6</v>
      </c>
      <c r="I66" s="58">
        <f t="shared" ref="I66:I72" si="37">SUM(BP47:BT47)</f>
        <v>290.49</v>
      </c>
      <c r="J66" s="30">
        <f t="shared" si="26"/>
        <v>661.49901000817272</v>
      </c>
      <c r="K66" s="30">
        <f t="shared" si="27"/>
        <v>661.49901015051273</v>
      </c>
      <c r="L66" s="24">
        <f t="shared" si="29"/>
        <v>-371.00901000817271</v>
      </c>
      <c r="M66" s="24">
        <f t="shared" si="30"/>
        <v>-371.00901015051272</v>
      </c>
      <c r="N66" s="58">
        <f t="shared" ref="N66:N72" si="38">DW47</f>
        <v>-2.0332629810000467</v>
      </c>
      <c r="O66" s="23">
        <f t="shared" ref="O66:O72" si="39">SUM(CL47:DB47)</f>
        <v>-2.0332629810000467</v>
      </c>
      <c r="P66" s="58">
        <f t="shared" ref="P66:P72" si="40">DX47</f>
        <v>-6.0054561200009226E-3</v>
      </c>
      <c r="Q66" s="59">
        <f t="shared" ref="Q66:Q72" si="41">SUM(DC47:DS47)</f>
        <v>-6.0054561200009226E-3</v>
      </c>
    </row>
    <row r="67" spans="1:17" x14ac:dyDescent="0.2">
      <c r="A67" s="59" t="s">
        <v>8</v>
      </c>
      <c r="B67" t="s">
        <v>105</v>
      </c>
      <c r="C67" s="58" t="e">
        <f t="shared" si="31"/>
        <v>#NUM!</v>
      </c>
      <c r="D67" s="23" t="e">
        <f t="shared" si="32"/>
        <v>#NUM!</v>
      </c>
      <c r="E67" s="58" t="e">
        <f t="shared" si="33"/>
        <v>#NUM!</v>
      </c>
      <c r="F67" s="23" t="e">
        <f t="shared" si="34"/>
        <v>#NUM!</v>
      </c>
      <c r="G67" s="11" t="e">
        <f t="shared" si="35"/>
        <v>#NUM!</v>
      </c>
      <c r="H67" s="29" t="e">
        <f t="shared" si="36"/>
        <v>#NUM!</v>
      </c>
      <c r="I67" s="58" t="e">
        <f t="shared" si="37"/>
        <v>#NUM!</v>
      </c>
      <c r="J67" s="30">
        <f t="shared" si="26"/>
        <v>340.03989199883512</v>
      </c>
      <c r="K67" s="30">
        <f t="shared" si="27"/>
        <v>1353.0398919990373</v>
      </c>
      <c r="L67" s="24" t="e">
        <f t="shared" si="29"/>
        <v>#NUM!</v>
      </c>
      <c r="M67" s="24" t="e">
        <f t="shared" si="30"/>
        <v>#NUM!</v>
      </c>
      <c r="N67" s="58" t="e">
        <f t="shared" si="38"/>
        <v>#NUM!</v>
      </c>
      <c r="O67" s="23" t="e">
        <f t="shared" si="39"/>
        <v>#NUM!</v>
      </c>
      <c r="P67" s="58" t="e">
        <f t="shared" si="40"/>
        <v>#NUM!</v>
      </c>
      <c r="Q67" s="59" t="e">
        <f t="shared" si="41"/>
        <v>#NUM!</v>
      </c>
    </row>
    <row r="68" spans="1:17" x14ac:dyDescent="0.2">
      <c r="A68" s="59" t="s">
        <v>9</v>
      </c>
      <c r="B68" t="s">
        <v>106</v>
      </c>
      <c r="C68" s="58">
        <f t="shared" si="31"/>
        <v>-85.638000000000005</v>
      </c>
      <c r="D68" s="23">
        <f t="shared" si="32"/>
        <v>-85.699537900004557</v>
      </c>
      <c r="E68" s="58">
        <f t="shared" si="33"/>
        <v>-302.07</v>
      </c>
      <c r="F68" s="23">
        <f t="shared" si="34"/>
        <v>-302.27254920024137</v>
      </c>
      <c r="G68" s="11">
        <f t="shared" si="35"/>
        <v>-2.3774000000000001E-7</v>
      </c>
      <c r="H68" s="29">
        <f t="shared" si="36"/>
        <v>-2.576400001115514E-7</v>
      </c>
      <c r="I68" s="58">
        <f t="shared" si="37"/>
        <v>-589.68833340000003</v>
      </c>
      <c r="J68" s="30">
        <f t="shared" si="26"/>
        <v>6.6960899994265235</v>
      </c>
      <c r="K68" s="30">
        <f t="shared" si="27"/>
        <v>6.6960899994315284</v>
      </c>
      <c r="L68" s="24">
        <f t="shared" si="29"/>
        <v>-596.38442339942651</v>
      </c>
      <c r="M68" s="24">
        <f t="shared" si="30"/>
        <v>-596.38442339943151</v>
      </c>
      <c r="N68" s="58">
        <f t="shared" si="38"/>
        <v>-0.12762061580013728</v>
      </c>
      <c r="O68" s="23">
        <f t="shared" si="39"/>
        <v>-0.12762061580013728</v>
      </c>
      <c r="P68" s="58">
        <f t="shared" si="40"/>
        <v>-2.1710468260049292E-3</v>
      </c>
      <c r="Q68" s="59">
        <f t="shared" si="41"/>
        <v>-2.1710468260049292E-3</v>
      </c>
    </row>
    <row r="69" spans="1:17" x14ac:dyDescent="0.2">
      <c r="A69" s="59" t="s">
        <v>10</v>
      </c>
      <c r="B69" t="s">
        <v>107</v>
      </c>
      <c r="C69" s="58">
        <f t="shared" si="31"/>
        <v>74.793999999999997</v>
      </c>
      <c r="D69" s="23">
        <f t="shared" si="32"/>
        <v>74.828337999850589</v>
      </c>
      <c r="E69" s="58">
        <f t="shared" si="33"/>
        <v>203.09</v>
      </c>
      <c r="F69" s="23">
        <f t="shared" si="34"/>
        <v>203.19453400040112</v>
      </c>
      <c r="G69" s="11">
        <f t="shared" si="35"/>
        <v>0</v>
      </c>
      <c r="H69" s="29">
        <f t="shared" si="36"/>
        <v>-4.4971495000000006E-16</v>
      </c>
      <c r="I69" s="58">
        <f t="shared" si="37"/>
        <v>460.404</v>
      </c>
      <c r="J69" s="30" t="e">
        <f t="shared" si="26"/>
        <v>#NUM!</v>
      </c>
      <c r="K69" s="30" t="e">
        <f t="shared" si="27"/>
        <v>#NUM!</v>
      </c>
      <c r="L69" s="24" t="e">
        <f t="shared" si="29"/>
        <v>#NUM!</v>
      </c>
      <c r="M69" s="24" t="e">
        <f t="shared" si="30"/>
        <v>#NUM!</v>
      </c>
      <c r="N69" s="58">
        <f t="shared" si="38"/>
        <v>-0.18893928400177318</v>
      </c>
      <c r="O69" s="23">
        <f t="shared" si="39"/>
        <v>-0.18893928400177318</v>
      </c>
      <c r="P69" s="58">
        <f t="shared" si="40"/>
        <v>9.1441095000614444E-4</v>
      </c>
      <c r="Q69" s="59">
        <f t="shared" si="41"/>
        <v>9.1441095000614444E-4</v>
      </c>
    </row>
    <row r="70" spans="1:17" x14ac:dyDescent="0.2">
      <c r="A70" s="59" t="s">
        <v>12</v>
      </c>
      <c r="B70" t="s">
        <v>108</v>
      </c>
      <c r="C70" s="58" t="e">
        <f t="shared" si="31"/>
        <v>#NUM!</v>
      </c>
      <c r="D70" s="23" t="e">
        <f t="shared" si="32"/>
        <v>#NUM!</v>
      </c>
      <c r="E70" s="58" t="e">
        <f t="shared" si="33"/>
        <v>#NUM!</v>
      </c>
      <c r="F70" s="23" t="e">
        <f t="shared" si="34"/>
        <v>#NUM!</v>
      </c>
      <c r="G70" s="11" t="e">
        <f t="shared" si="35"/>
        <v>#NUM!</v>
      </c>
      <c r="H70" s="29" t="e">
        <f t="shared" si="36"/>
        <v>#NUM!</v>
      </c>
      <c r="I70" s="58" t="e">
        <f t="shared" si="37"/>
        <v>#NUM!</v>
      </c>
      <c r="J70" s="30">
        <f t="shared" si="26"/>
        <v>-18.915595210359871</v>
      </c>
      <c r="K70" s="30">
        <f t="shared" si="27"/>
        <v>-18.922766610346915</v>
      </c>
      <c r="L70" s="24" t="e">
        <f t="shared" si="29"/>
        <v>#NUM!</v>
      </c>
      <c r="M70" s="24" t="e">
        <f t="shared" si="30"/>
        <v>#NUM!</v>
      </c>
      <c r="N70" s="58" t="e">
        <f t="shared" si="38"/>
        <v>#NUM!</v>
      </c>
      <c r="O70" s="23" t="e">
        <f t="shared" si="39"/>
        <v>#NUM!</v>
      </c>
      <c r="P70" s="58" t="e">
        <f t="shared" si="40"/>
        <v>#NUM!</v>
      </c>
      <c r="Q70" s="59" t="e">
        <f t="shared" si="41"/>
        <v>#NUM!</v>
      </c>
    </row>
    <row r="71" spans="1:17" x14ac:dyDescent="0.2">
      <c r="A71" s="59" t="s">
        <v>13</v>
      </c>
      <c r="B71" t="s">
        <v>109</v>
      </c>
      <c r="C71" s="58">
        <f t="shared" si="31"/>
        <v>44.026000000000003</v>
      </c>
      <c r="D71" s="23">
        <f t="shared" si="32"/>
        <v>-200.34548999975664</v>
      </c>
      <c r="E71" s="58">
        <f t="shared" si="33"/>
        <v>129.6</v>
      </c>
      <c r="F71" s="23">
        <f t="shared" si="34"/>
        <v>-603.51918999925272</v>
      </c>
      <c r="G71" s="11">
        <f t="shared" si="35"/>
        <v>-1.7010000000000001E-5</v>
      </c>
      <c r="H71" s="29">
        <f t="shared" si="36"/>
        <v>-1.7041299999322467E-5</v>
      </c>
      <c r="I71" s="58">
        <f t="shared" si="37"/>
        <v>230.39134000000439</v>
      </c>
      <c r="J71" s="30">
        <f t="shared" si="26"/>
        <v>-64.606207486980338</v>
      </c>
      <c r="K71" s="30">
        <f t="shared" si="27"/>
        <v>-836.7362074870174</v>
      </c>
      <c r="L71" s="24">
        <f t="shared" si="29"/>
        <v>294.99754748698473</v>
      </c>
      <c r="M71" s="24">
        <f t="shared" si="30"/>
        <v>1067.1275474870217</v>
      </c>
      <c r="N71" s="58">
        <f t="shared" si="38"/>
        <v>-2.1228494999996705</v>
      </c>
      <c r="O71" s="23">
        <f t="shared" si="39"/>
        <v>-2.1228494999996705</v>
      </c>
      <c r="P71" s="58">
        <f t="shared" si="40"/>
        <v>-5.8901047999705301E-3</v>
      </c>
      <c r="Q71" s="59">
        <f t="shared" si="41"/>
        <v>-5.8901047999705301E-3</v>
      </c>
    </row>
    <row r="72" spans="1:17" x14ac:dyDescent="0.2">
      <c r="A72" s="59" t="s">
        <v>15</v>
      </c>
      <c r="B72" t="s">
        <v>110</v>
      </c>
      <c r="C72" s="58">
        <f t="shared" si="31"/>
        <v>-89.936999999999998</v>
      </c>
      <c r="D72" s="23">
        <f t="shared" si="32"/>
        <v>-89.728000000158872</v>
      </c>
      <c r="E72" s="58">
        <f t="shared" si="33"/>
        <v>-307.02</v>
      </c>
      <c r="F72" s="23">
        <f t="shared" si="34"/>
        <v>-306.07000000010396</v>
      </c>
      <c r="G72" s="11">
        <f t="shared" si="35"/>
        <v>1.3078E-6</v>
      </c>
      <c r="H72" s="29">
        <f t="shared" si="36"/>
        <v>1.3099999996544272E-6</v>
      </c>
      <c r="I72" s="58">
        <f t="shared" si="37"/>
        <v>-594.30000000000155</v>
      </c>
      <c r="J72" s="30" t="e">
        <f t="shared" si="26"/>
        <v>#NUM!</v>
      </c>
      <c r="K72" s="30" t="e">
        <f t="shared" si="27"/>
        <v>#NUM!</v>
      </c>
      <c r="L72" s="24" t="e">
        <f t="shared" si="29"/>
        <v>#NUM!</v>
      </c>
      <c r="M72" s="24" t="e">
        <f t="shared" si="30"/>
        <v>#NUM!</v>
      </c>
      <c r="N72" s="58">
        <f t="shared" si="38"/>
        <v>-0.21671000000003582</v>
      </c>
      <c r="O72" s="23">
        <f t="shared" si="39"/>
        <v>-0.21671000000003582</v>
      </c>
      <c r="P72" s="58">
        <f t="shared" si="40"/>
        <v>-2.2011000000242823E-3</v>
      </c>
      <c r="Q72" s="59">
        <f t="shared" si="41"/>
        <v>-2.2011000000242823E-3</v>
      </c>
    </row>
    <row r="73" spans="1:17" x14ac:dyDescent="0.2">
      <c r="A73" s="59" t="s">
        <v>16</v>
      </c>
      <c r="B73" t="s">
        <v>98</v>
      </c>
      <c r="C73" s="58">
        <f>DT41</f>
        <v>-76.412999999999997</v>
      </c>
      <c r="D73" s="23">
        <f>SUM(AS41:BI41)</f>
        <v>-51.850816999919978</v>
      </c>
      <c r="E73" s="58">
        <f>DU41</f>
        <v>-257.58</v>
      </c>
      <c r="F73" s="23">
        <f>SUM(X41:AQ41)</f>
        <v>-183.89196199968131</v>
      </c>
      <c r="G73" s="11">
        <f>DV41</f>
        <v>-1.5601999999999999E-7</v>
      </c>
      <c r="H73" s="29">
        <f>SUM(BU41:CK41)</f>
        <v>-1.5848229967762414E-7</v>
      </c>
      <c r="I73" s="58">
        <f>SUM(BP41:BT41)</f>
        <v>-497.60010199999829</v>
      </c>
      <c r="J73" s="30">
        <f t="shared" si="26"/>
        <v>-387.97208735764752</v>
      </c>
      <c r="K73" s="30">
        <f t="shared" si="27"/>
        <v>-387.97208735788593</v>
      </c>
      <c r="L73" s="24">
        <f t="shared" si="29"/>
        <v>-109.62801464235076</v>
      </c>
      <c r="M73" s="24">
        <f t="shared" si="30"/>
        <v>-109.62801464211236</v>
      </c>
      <c r="N73" s="58">
        <f>DW41</f>
        <v>-0.71797343099950117</v>
      </c>
      <c r="O73" s="23">
        <f>SUM(CL41:DB41)</f>
        <v>-0.71797343099950117</v>
      </c>
      <c r="P73" s="58">
        <f>DX41</f>
        <v>-1.1677448899877123E-3</v>
      </c>
      <c r="Q73" s="59">
        <f>SUM(DC41:DS41)</f>
        <v>-1.1677448899877123E-3</v>
      </c>
    </row>
    <row r="74" spans="1:17" x14ac:dyDescent="0.2">
      <c r="A74" s="59" t="s">
        <v>17</v>
      </c>
      <c r="B74" t="s">
        <v>99</v>
      </c>
      <c r="C74" s="58">
        <f>DT42</f>
        <v>0</v>
      </c>
      <c r="D74" s="23">
        <f>SUM(AS42:BI42)</f>
        <v>156.17799998676833</v>
      </c>
      <c r="E74" s="58">
        <f>DU42</f>
        <v>552.70000000000005</v>
      </c>
      <c r="F74" s="23">
        <f>SUM(X42:AQ42)</f>
        <v>505.32000016374434</v>
      </c>
      <c r="G74" s="11">
        <f>DV42</f>
        <v>1.01E-3</v>
      </c>
      <c r="H74" s="29">
        <f>SUM(BU42:CK42)</f>
        <v>1.0099999999959935E-3</v>
      </c>
      <c r="I74" s="58">
        <f>SUM(BP42:BT42)</f>
        <v>2.9294000000000002E-10</v>
      </c>
      <c r="J74" s="30">
        <f t="shared" si="26"/>
        <v>277.92043199975922</v>
      </c>
      <c r="K74" s="30">
        <f t="shared" si="27"/>
        <v>278.02287200025171</v>
      </c>
      <c r="L74" s="24">
        <f t="shared" si="29"/>
        <v>-277.9204319994663</v>
      </c>
      <c r="M74" s="24">
        <f t="shared" si="30"/>
        <v>-278.0228719999588</v>
      </c>
      <c r="N74" s="58">
        <f>DW42</f>
        <v>4.8380000161135556E-2</v>
      </c>
      <c r="O74" s="23">
        <f>SUM(CL42:DB42)</f>
        <v>4.8380000161135556E-2</v>
      </c>
      <c r="P74" s="58">
        <f>DX42</f>
        <v>1.7000000015627594E-3</v>
      </c>
      <c r="Q74" s="59">
        <f>SUM(DC42:DS42)</f>
        <v>1.7000000015627594E-3</v>
      </c>
    </row>
    <row r="75" spans="1:17" x14ac:dyDescent="0.2">
      <c r="A75" s="13" t="s">
        <v>18</v>
      </c>
      <c r="B75" s="14" t="s">
        <v>119</v>
      </c>
      <c r="C75" s="32">
        <f t="shared" ref="C75:I75" si="42">-C76</f>
        <v>-2.0569000000000002</v>
      </c>
      <c r="D75" s="32">
        <f t="shared" si="42"/>
        <v>-339.73685960002467</v>
      </c>
      <c r="E75" s="32">
        <f t="shared" si="42"/>
        <v>-0.30303999999999998</v>
      </c>
      <c r="F75" s="32">
        <f t="shared" si="42"/>
        <v>-1013.3030324002029</v>
      </c>
      <c r="G75" s="34">
        <f t="shared" si="42"/>
        <v>0</v>
      </c>
      <c r="H75" s="32">
        <f t="shared" si="42"/>
        <v>1.1903799817066861E-9</v>
      </c>
      <c r="I75" s="35">
        <f t="shared" si="42"/>
        <v>1157.9819035999999</v>
      </c>
      <c r="J75" s="30" t="e">
        <f t="shared" si="26"/>
        <v>#NUM!</v>
      </c>
      <c r="K75" s="30" t="e">
        <f t="shared" si="27"/>
        <v>#NUM!</v>
      </c>
      <c r="L75" s="24" t="e">
        <f t="shared" si="29"/>
        <v>#NUM!</v>
      </c>
      <c r="M75" s="24" t="e">
        <f t="shared" si="30"/>
        <v>#NUM!</v>
      </c>
      <c r="N75" s="32">
        <f>-N76</f>
        <v>-3.4515416271001049</v>
      </c>
      <c r="O75" s="32">
        <f>-O76</f>
        <v>-3.4515416271001049</v>
      </c>
      <c r="P75" s="32">
        <f>-P76</f>
        <v>-5.008655508995632E-3</v>
      </c>
      <c r="Q75" s="32">
        <f>-Q76</f>
        <v>-5.008655508995632E-3</v>
      </c>
    </row>
    <row r="76" spans="1:17" x14ac:dyDescent="0.2">
      <c r="A76" s="59" t="s">
        <v>19</v>
      </c>
      <c r="B76" t="s">
        <v>100</v>
      </c>
      <c r="C76" s="58">
        <f>DT43</f>
        <v>2.0569000000000002</v>
      </c>
      <c r="D76" s="23">
        <f>SUM(AS43:BI43)</f>
        <v>339.73685960002467</v>
      </c>
      <c r="E76" s="58">
        <f>DU43</f>
        <v>0.30303999999999998</v>
      </c>
      <c r="F76" s="23">
        <f>SUM(X43:AQ43)</f>
        <v>1013.3030324002029</v>
      </c>
      <c r="G76" s="11">
        <f>DV43</f>
        <v>0</v>
      </c>
      <c r="H76" s="29">
        <f>SUM(BU43:CK43)</f>
        <v>-1.1903799817066861E-9</v>
      </c>
      <c r="I76" s="58">
        <f>SUM(BP43:BT43)</f>
        <v>-1157.9819035999999</v>
      </c>
      <c r="J76" s="30">
        <f t="shared" si="26"/>
        <v>-70.744697040948566</v>
      </c>
      <c r="K76" s="30">
        <f t="shared" si="27"/>
        <v>-803.86469704030924</v>
      </c>
      <c r="L76" s="24">
        <f t="shared" si="29"/>
        <v>-1087.2372065590514</v>
      </c>
      <c r="M76" s="24">
        <f t="shared" si="30"/>
        <v>-354.11720655969066</v>
      </c>
      <c r="N76" s="58">
        <f>DW43</f>
        <v>3.4515416271001049</v>
      </c>
      <c r="O76" s="23">
        <f>SUM(CL43:DB43)</f>
        <v>3.4515416271001049</v>
      </c>
      <c r="P76" s="58">
        <f>DX43</f>
        <v>5.008655508995632E-3</v>
      </c>
      <c r="Q76" s="59">
        <f>SUM(DC43:DS43)</f>
        <v>5.008655508995632E-3</v>
      </c>
    </row>
    <row r="77" spans="1:17" x14ac:dyDescent="0.2">
      <c r="A77" s="13" t="s">
        <v>48</v>
      </c>
      <c r="B77" s="14" t="s">
        <v>120</v>
      </c>
      <c r="C77" s="32">
        <f t="shared" ref="C77:I77" si="43">-C78</f>
        <v>-4.6212</v>
      </c>
      <c r="D77" s="32">
        <f t="shared" si="43"/>
        <v>-4.5137999999980192</v>
      </c>
      <c r="E77" s="32">
        <f t="shared" si="43"/>
        <v>-2.5398999999999998</v>
      </c>
      <c r="F77" s="32">
        <f t="shared" si="43"/>
        <v>-2.1822900000045875</v>
      </c>
      <c r="G77" s="34">
        <f t="shared" si="43"/>
        <v>0</v>
      </c>
      <c r="H77" s="32">
        <f t="shared" si="43"/>
        <v>5.7108000513482287E-10</v>
      </c>
      <c r="I77" s="35">
        <f t="shared" si="43"/>
        <v>808.31899999999996</v>
      </c>
      <c r="J77" s="30">
        <f t="shared" si="26"/>
        <v>-395.79799869026283</v>
      </c>
      <c r="K77" s="30">
        <f t="shared" si="27"/>
        <v>-395.79799869026283</v>
      </c>
      <c r="L77" s="24">
        <f t="shared" si="29"/>
        <v>1204.1169986902628</v>
      </c>
      <c r="M77" s="24">
        <f t="shared" si="30"/>
        <v>1204.1169986902628</v>
      </c>
      <c r="N77" s="32">
        <f>-N78</f>
        <v>-0.81671155999999323</v>
      </c>
      <c r="O77" s="32">
        <f>-O78</f>
        <v>-0.81671155999999323</v>
      </c>
      <c r="P77" s="32">
        <f>-P78</f>
        <v>2.9775119000012601E-3</v>
      </c>
      <c r="Q77" s="32">
        <f>-Q78</f>
        <v>2.9775119000012601E-3</v>
      </c>
    </row>
    <row r="78" spans="1:17" x14ac:dyDescent="0.2">
      <c r="A78" s="59" t="s">
        <v>20</v>
      </c>
      <c r="B78" t="s">
        <v>101</v>
      </c>
      <c r="C78" s="58">
        <f>DT44</f>
        <v>4.6212</v>
      </c>
      <c r="D78" s="23">
        <f>SUM(AS44:BI44)</f>
        <v>4.5137999999980192</v>
      </c>
      <c r="E78" s="58">
        <f>DU44</f>
        <v>2.5398999999999998</v>
      </c>
      <c r="F78" s="23">
        <f>SUM(X44:AQ44)</f>
        <v>2.1822900000045875</v>
      </c>
      <c r="G78" s="11">
        <f>DV44</f>
        <v>0</v>
      </c>
      <c r="H78" s="29">
        <f>SUM(BU44:CK44)</f>
        <v>-5.7108000513482287E-10</v>
      </c>
      <c r="I78" s="58">
        <f>SUM(BP44:BT44)</f>
        <v>-808.31899999999996</v>
      </c>
      <c r="J78" s="30">
        <f t="shared" si="26"/>
        <v>-382.67647342397009</v>
      </c>
      <c r="K78" s="30">
        <f t="shared" si="27"/>
        <v>-382.7158374253325</v>
      </c>
      <c r="L78" s="24">
        <f t="shared" si="29"/>
        <v>-425.64252657602987</v>
      </c>
      <c r="M78" s="24">
        <f t="shared" si="30"/>
        <v>-425.60316257466746</v>
      </c>
      <c r="N78" s="58">
        <f>DW44</f>
        <v>0.81671155999999323</v>
      </c>
      <c r="O78" s="23">
        <f>SUM(CL44:DB44)</f>
        <v>0.81671155999999323</v>
      </c>
      <c r="P78" s="58">
        <f>DX44</f>
        <v>-2.9775119000012601E-3</v>
      </c>
      <c r="Q78" s="59">
        <f>SUM(DC44:DS44)</f>
        <v>-2.9775119000012601E-3</v>
      </c>
    </row>
    <row r="79" spans="1:17" x14ac:dyDescent="0.2">
      <c r="A79" s="59" t="s">
        <v>21</v>
      </c>
      <c r="B79" t="s">
        <v>102</v>
      </c>
      <c r="C79" s="58" t="e">
        <f>DT45</f>
        <v>#NUM!</v>
      </c>
      <c r="D79" s="23" t="e">
        <f>SUM(AS45:BI45)</f>
        <v>#NUM!</v>
      </c>
      <c r="E79" s="58" t="e">
        <f>DU45</f>
        <v>#NUM!</v>
      </c>
      <c r="F79" s="23" t="e">
        <f>SUM(X45:AQ45)</f>
        <v>#NUM!</v>
      </c>
      <c r="G79" s="11" t="e">
        <f>DV45</f>
        <v>#NUM!</v>
      </c>
      <c r="H79" s="29" t="e">
        <f>SUM(BU45:CK45)</f>
        <v>#NUM!</v>
      </c>
      <c r="I79" s="58" t="e">
        <f>SUM(BP45:BT45)</f>
        <v>#NUM!</v>
      </c>
      <c r="J79" s="30">
        <f t="shared" si="26"/>
        <v>18.23935824999791</v>
      </c>
      <c r="K79" s="30">
        <f t="shared" si="27"/>
        <v>18.239358249988516</v>
      </c>
      <c r="L79" s="24" t="e">
        <f t="shared" si="29"/>
        <v>#NUM!</v>
      </c>
      <c r="M79" s="24" t="e">
        <f t="shared" si="30"/>
        <v>#NUM!</v>
      </c>
      <c r="N79" s="58" t="e">
        <f>DW45</f>
        <v>#NUM!</v>
      </c>
      <c r="O79" s="23" t="e">
        <f>SUM(CL45:DB45)</f>
        <v>#NUM!</v>
      </c>
      <c r="P79" s="58" t="e">
        <f>DX45</f>
        <v>#NUM!</v>
      </c>
      <c r="Q79" s="59" t="e">
        <f>SUM(DC45:DS45)</f>
        <v>#NUM!</v>
      </c>
    </row>
    <row r="80" spans="1:17" x14ac:dyDescent="0.2">
      <c r="A80" s="59" t="s">
        <v>23</v>
      </c>
      <c r="B80" t="s">
        <v>111</v>
      </c>
      <c r="C80" s="58">
        <f>DT54</f>
        <v>-102.41</v>
      </c>
      <c r="D80" s="23">
        <f>SUM(AS54:BI54)</f>
        <v>-102.42261240064765</v>
      </c>
      <c r="E80" s="58">
        <f>DU54</f>
        <v>-280.26</v>
      </c>
      <c r="F80" s="23">
        <f>SUM(X54:AQ54)</f>
        <v>-280.29322500154882</v>
      </c>
      <c r="G80" s="11">
        <f>DV54</f>
        <v>-3.0037E-8</v>
      </c>
      <c r="H80" s="29">
        <f>SUM(BU54:CK54)</f>
        <v>-2.3136001232786296E-8</v>
      </c>
      <c r="I80" s="58">
        <f>SUM(BP54:BT54)</f>
        <v>-633.23621800000001</v>
      </c>
      <c r="J80" s="30">
        <f t="shared" si="26"/>
        <v>0</v>
      </c>
      <c r="K80" s="30">
        <f t="shared" si="27"/>
        <v>0</v>
      </c>
      <c r="L80" s="24">
        <f t="shared" si="29"/>
        <v>-633.23621800000001</v>
      </c>
      <c r="M80" s="24">
        <f t="shared" si="30"/>
        <v>-633.23621800000001</v>
      </c>
      <c r="N80" s="58">
        <f>DW54</f>
        <v>0.64459625199731807</v>
      </c>
      <c r="O80" s="23">
        <f>SUM(CL54:DB54)</f>
        <v>0.64459625199731807</v>
      </c>
      <c r="P80" s="58">
        <f>DX54</f>
        <v>-1.2538407900520652E-3</v>
      </c>
      <c r="Q80" s="59">
        <f>SUM(DC54:DS54)</f>
        <v>-1.2538407900520652E-3</v>
      </c>
    </row>
    <row r="81" spans="1:128" x14ac:dyDescent="0.2">
      <c r="A81" s="59" t="s">
        <v>24</v>
      </c>
      <c r="B81" t="s">
        <v>121</v>
      </c>
      <c r="C81" s="58">
        <f>DT55</f>
        <v>12.308999999999999</v>
      </c>
      <c r="D81" s="23">
        <f>SUM(AS55:BI55)</f>
        <v>12.295058449998614</v>
      </c>
      <c r="E81" s="58">
        <f>DU55</f>
        <v>5.9904999999999999</v>
      </c>
      <c r="F81" s="23">
        <f>SUM(X55:AQ55)</f>
        <v>5.9442997999899037</v>
      </c>
      <c r="G81" s="11">
        <f>DV55</f>
        <v>0</v>
      </c>
      <c r="H81" s="29">
        <f>SUM(BU55:CK55)</f>
        <v>-5.5321008000000002E-18</v>
      </c>
      <c r="I81" s="58">
        <f>SUM(BP55:BT55)</f>
        <v>2.9433357</v>
      </c>
      <c r="J81" s="30">
        <f t="shared" si="26"/>
        <v>0</v>
      </c>
      <c r="K81" s="30">
        <f t="shared" si="27"/>
        <v>0</v>
      </c>
      <c r="L81" s="24">
        <f t="shared" si="29"/>
        <v>2.9433357</v>
      </c>
      <c r="M81" s="24">
        <f t="shared" si="30"/>
        <v>2.9433357</v>
      </c>
      <c r="N81" s="58">
        <f>DW55</f>
        <v>-1.5257170666000159</v>
      </c>
      <c r="O81" s="23">
        <f>SUM(CL55:DB55)</f>
        <v>-1.5257170666000159</v>
      </c>
      <c r="P81" s="58">
        <f>DX55</f>
        <v>5.5259024599742037E-5</v>
      </c>
      <c r="Q81" s="59">
        <f>SUM(DC55:DS55)</f>
        <v>5.5259024599742037E-5</v>
      </c>
    </row>
    <row r="82" spans="1:128" x14ac:dyDescent="0.2">
      <c r="A82" s="13" t="s">
        <v>25</v>
      </c>
      <c r="B82" s="14" t="s">
        <v>122</v>
      </c>
      <c r="C82" s="32">
        <f t="shared" ref="C82:I82" si="44">-C81</f>
        <v>-12.308999999999999</v>
      </c>
      <c r="D82" s="32">
        <f t="shared" si="44"/>
        <v>-12.295058449998614</v>
      </c>
      <c r="E82" s="32">
        <f t="shared" si="44"/>
        <v>-5.9904999999999999</v>
      </c>
      <c r="F82" s="32">
        <f t="shared" si="44"/>
        <v>-5.9442997999899037</v>
      </c>
      <c r="G82" s="34">
        <f t="shared" si="44"/>
        <v>0</v>
      </c>
      <c r="H82" s="32">
        <f t="shared" si="44"/>
        <v>5.5321008000000002E-18</v>
      </c>
      <c r="I82" s="58">
        <f t="shared" si="44"/>
        <v>-2.9433357</v>
      </c>
      <c r="J82" s="30">
        <f t="shared" si="26"/>
        <v>0</v>
      </c>
      <c r="K82" s="30">
        <f t="shared" si="27"/>
        <v>0</v>
      </c>
      <c r="L82" s="24">
        <f t="shared" si="29"/>
        <v>-2.9433357</v>
      </c>
      <c r="M82" s="24">
        <f t="shared" si="30"/>
        <v>-2.9433357</v>
      </c>
      <c r="N82" s="32">
        <f>-N81</f>
        <v>1.5257170666000159</v>
      </c>
      <c r="O82" s="32">
        <f>-O81</f>
        <v>1.5257170666000159</v>
      </c>
      <c r="P82" s="32">
        <f>-P81</f>
        <v>-5.5259024599742037E-5</v>
      </c>
      <c r="Q82" s="32">
        <f>-Q81</f>
        <v>-5.5259024599742037E-5</v>
      </c>
    </row>
    <row r="83" spans="1:128" x14ac:dyDescent="0.2">
      <c r="A83" s="13" t="s">
        <v>26</v>
      </c>
      <c r="B83" s="14" t="s">
        <v>123</v>
      </c>
      <c r="C83" s="32">
        <f t="shared" ref="C83:I83" si="45">-C84</f>
        <v>-1.5973999999999999</v>
      </c>
      <c r="D83" s="32">
        <f t="shared" si="45"/>
        <v>-1.5949877000021644</v>
      </c>
      <c r="E83" s="32">
        <f t="shared" si="45"/>
        <v>20.51</v>
      </c>
      <c r="F83" s="32">
        <f t="shared" si="45"/>
        <v>20.517754309985531</v>
      </c>
      <c r="G83" s="34">
        <f t="shared" si="45"/>
        <v>0</v>
      </c>
      <c r="H83" s="32">
        <f t="shared" si="45"/>
        <v>3.6354299092368374E-10</v>
      </c>
      <c r="I83" s="58">
        <f t="shared" si="45"/>
        <v>33.5548231</v>
      </c>
      <c r="J83" s="30">
        <f t="shared" si="26"/>
        <v>0</v>
      </c>
      <c r="K83" s="30">
        <f t="shared" si="27"/>
        <v>0</v>
      </c>
      <c r="L83" s="24">
        <f t="shared" si="29"/>
        <v>33.5548231</v>
      </c>
      <c r="M83" s="24">
        <f t="shared" si="30"/>
        <v>33.5548231</v>
      </c>
      <c r="N83" s="32">
        <f>-N84</f>
        <v>1.3846708737299818</v>
      </c>
      <c r="O83" s="32">
        <f>-O84</f>
        <v>1.3846708737299818</v>
      </c>
      <c r="P83" s="32">
        <f>-P84</f>
        <v>-1.0655180051565548E-7</v>
      </c>
      <c r="Q83" s="32">
        <f>-Q84</f>
        <v>-1.0655180051565548E-7</v>
      </c>
    </row>
    <row r="84" spans="1:128" x14ac:dyDescent="0.2">
      <c r="A84" s="59" t="s">
        <v>27</v>
      </c>
      <c r="B84" t="s">
        <v>103</v>
      </c>
      <c r="C84" s="58">
        <f>DT46</f>
        <v>1.5973999999999999</v>
      </c>
      <c r="D84" s="23">
        <f>SUM(AS46:BI46)</f>
        <v>1.5949877000021644</v>
      </c>
      <c r="E84" s="58">
        <f>DU46</f>
        <v>-20.51</v>
      </c>
      <c r="F84" s="23">
        <f>SUM(X46:AQ46)</f>
        <v>-20.517754309985531</v>
      </c>
      <c r="G84" s="11">
        <f>DV46</f>
        <v>0</v>
      </c>
      <c r="H84" s="29">
        <f>SUM(BU46:CK46)</f>
        <v>-3.6354299092368374E-10</v>
      </c>
      <c r="I84" s="58">
        <f>SUM(BP46:BT46)</f>
        <v>-33.5548231</v>
      </c>
      <c r="J84" s="30">
        <f t="shared" ref="J84" si="46">SUM(Z64:BI64,BW64:CK64)</f>
        <v>0</v>
      </c>
      <c r="K84" s="30">
        <f t="shared" ref="K84" si="47">SUM(X64:BI64,BU64:CK64)</f>
        <v>0</v>
      </c>
      <c r="L84" s="24">
        <f t="shared" si="29"/>
        <v>-33.5548231</v>
      </c>
      <c r="M84" s="24">
        <f t="shared" si="30"/>
        <v>-33.5548231</v>
      </c>
      <c r="N84" s="58">
        <f>DW46</f>
        <v>-1.3846708737299818</v>
      </c>
      <c r="O84" s="23">
        <f>SUM(CL46:DB46)</f>
        <v>-1.3846708737299818</v>
      </c>
      <c r="P84" s="58">
        <f>DX46</f>
        <v>1.0655180051565548E-7</v>
      </c>
      <c r="Q84" s="59">
        <f>SUM(DC46:DS46)</f>
        <v>1.0655180051565548E-7</v>
      </c>
    </row>
    <row r="85" spans="1:128" x14ac:dyDescent="0.2">
      <c r="H85" s="58"/>
      <c r="I85" s="58"/>
      <c r="J85" s="33"/>
      <c r="K85" s="33"/>
    </row>
    <row r="86" spans="1:128" x14ac:dyDescent="0.2">
      <c r="H86" s="58"/>
      <c r="I86" s="58"/>
      <c r="J86" s="33"/>
      <c r="K86" s="33"/>
    </row>
    <row r="89" spans="1:128" x14ac:dyDescent="0.2">
      <c r="A89" s="3" t="s">
        <v>185</v>
      </c>
      <c r="B89" s="4"/>
      <c r="C89" s="4"/>
      <c r="D89" s="4"/>
      <c r="E89" s="4"/>
      <c r="F89" s="4"/>
      <c r="G89" s="4"/>
      <c r="H89" s="4"/>
      <c r="I89" s="5"/>
      <c r="J89" s="5"/>
      <c r="K89" s="4"/>
      <c r="L89" s="5"/>
      <c r="M89" s="5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5"/>
      <c r="Z89" s="5"/>
      <c r="AA89" s="4"/>
      <c r="AB89" s="4"/>
      <c r="AC89" s="4"/>
      <c r="AD89" s="4"/>
      <c r="AE89" s="5"/>
      <c r="AF89" s="5"/>
      <c r="AG89" s="5"/>
      <c r="AH89" s="4"/>
      <c r="AI89" s="4"/>
      <c r="AJ89" s="5"/>
      <c r="AK89" s="4"/>
      <c r="AL89" s="4"/>
      <c r="AM89" s="4"/>
      <c r="AN89" s="4"/>
      <c r="AO89" s="5"/>
      <c r="AP89" s="4"/>
      <c r="AQ89" s="4"/>
      <c r="AR89" s="5"/>
      <c r="AS89" s="5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</row>
    <row r="91" spans="1:128" x14ac:dyDescent="0.2">
      <c r="C91" t="s">
        <v>186</v>
      </c>
    </row>
    <row r="92" spans="1:128" x14ac:dyDescent="0.2">
      <c r="B92" t="s">
        <v>187</v>
      </c>
      <c r="C92" s="36" t="s">
        <v>188</v>
      </c>
    </row>
    <row r="93" spans="1:128" x14ac:dyDescent="0.2">
      <c r="B93" t="s">
        <v>189</v>
      </c>
      <c r="C93" t="s">
        <v>190</v>
      </c>
    </row>
    <row r="94" spans="1:128" x14ac:dyDescent="0.2">
      <c r="B94" t="s">
        <v>191</v>
      </c>
      <c r="C94" t="s">
        <v>192</v>
      </c>
    </row>
    <row r="95" spans="1:128" x14ac:dyDescent="0.2">
      <c r="C95" t="s">
        <v>193</v>
      </c>
    </row>
    <row r="96" spans="1:128" x14ac:dyDescent="0.2">
      <c r="C96" t="s">
        <v>194</v>
      </c>
    </row>
    <row r="97" spans="1:13" ht="63" customHeight="1" x14ac:dyDescent="0.2">
      <c r="C97" s="28" t="s">
        <v>170</v>
      </c>
      <c r="D97" s="28" t="s">
        <v>171</v>
      </c>
      <c r="E97" s="28" t="s">
        <v>172</v>
      </c>
      <c r="F97" s="28" t="s">
        <v>173</v>
      </c>
      <c r="G97" s="28" t="s">
        <v>174</v>
      </c>
      <c r="H97" s="28" t="s">
        <v>175</v>
      </c>
      <c r="I97" s="28" t="s">
        <v>176</v>
      </c>
      <c r="J97" s="28" t="s">
        <v>177</v>
      </c>
      <c r="K97" s="28" t="s">
        <v>178</v>
      </c>
      <c r="L97" s="28" t="s">
        <v>179</v>
      </c>
      <c r="M97" s="28" t="s">
        <v>180</v>
      </c>
    </row>
    <row r="98" spans="1:13" x14ac:dyDescent="0.2">
      <c r="C98" t="s">
        <v>195</v>
      </c>
    </row>
    <row r="99" spans="1:13" ht="17" x14ac:dyDescent="0.2">
      <c r="C99" s="37" t="s">
        <v>196</v>
      </c>
      <c r="D99" s="37" t="s">
        <v>196</v>
      </c>
      <c r="E99" s="37" t="s">
        <v>196</v>
      </c>
      <c r="F99" s="37" t="s">
        <v>196</v>
      </c>
      <c r="G99" s="37" t="s">
        <v>196</v>
      </c>
      <c r="H99" s="37" t="s">
        <v>196</v>
      </c>
      <c r="I99" s="37" t="s">
        <v>196</v>
      </c>
      <c r="J99" s="37" t="s">
        <v>196</v>
      </c>
      <c r="K99" s="37" t="s">
        <v>196</v>
      </c>
      <c r="L99" s="37" t="s">
        <v>196</v>
      </c>
      <c r="M99" s="37" t="s">
        <v>196</v>
      </c>
    </row>
    <row r="100" spans="1:13" x14ac:dyDescent="0.2">
      <c r="A100" s="54" t="s">
        <v>0</v>
      </c>
      <c r="B100" s="6" t="s">
        <v>222</v>
      </c>
      <c r="C100" s="11">
        <f t="shared" ref="C100:M100" si="48">IFERROR($BD5/C60,"-")</f>
        <v>-2.9969153475313546E-3</v>
      </c>
      <c r="D100" s="11">
        <f t="shared" si="48"/>
        <v>-3.8278460709686804E-3</v>
      </c>
      <c r="E100" s="11">
        <f t="shared" si="48"/>
        <v>-8.102372034956305E-4</v>
      </c>
      <c r="F100" s="11">
        <f t="shared" si="48"/>
        <v>-9.8339784602002834E-4</v>
      </c>
      <c r="G100" s="11" t="str">
        <f t="shared" si="48"/>
        <v>-</v>
      </c>
      <c r="H100" s="11">
        <f t="shared" si="48"/>
        <v>570314.80674832361</v>
      </c>
      <c r="I100" s="11">
        <f t="shared" si="48"/>
        <v>-1.2476536805591336E-3</v>
      </c>
      <c r="J100" s="11">
        <f t="shared" si="48"/>
        <v>-6.6870007178323121E-4</v>
      </c>
      <c r="K100" s="11">
        <f t="shared" si="48"/>
        <v>-7.8239549920947656E-4</v>
      </c>
      <c r="L100" s="11">
        <f t="shared" si="48"/>
        <v>1.4410586497845684E-3</v>
      </c>
      <c r="M100" s="11">
        <f t="shared" si="48"/>
        <v>2.098100932712E-3</v>
      </c>
    </row>
    <row r="101" spans="1:13" x14ac:dyDescent="0.2">
      <c r="A101" s="54" t="s">
        <v>1</v>
      </c>
      <c r="B101" s="6" t="s">
        <v>223</v>
      </c>
      <c r="C101" s="11">
        <f t="shared" ref="C101:M101" si="49">IFERROR($BD6/C61,"-")</f>
        <v>-4.2682437850842022E-3</v>
      </c>
      <c r="D101" s="11">
        <f t="shared" si="49"/>
        <v>-4.3646194476208182E-3</v>
      </c>
      <c r="E101" s="11">
        <f t="shared" si="49"/>
        <v>-1.8752752576411522E-3</v>
      </c>
      <c r="F101" s="11">
        <f t="shared" si="49"/>
        <v>-1.9314251185801128E-3</v>
      </c>
      <c r="G101" s="11">
        <f t="shared" si="49"/>
        <v>193264.3427741467</v>
      </c>
      <c r="H101" s="11">
        <f t="shared" si="49"/>
        <v>193271.11498180326</v>
      </c>
      <c r="I101" s="11">
        <f t="shared" si="49"/>
        <v>-7.3059730533476738E-3</v>
      </c>
      <c r="J101" s="11">
        <f t="shared" si="49"/>
        <v>-1.3116876740001866E-3</v>
      </c>
      <c r="K101" s="11">
        <f t="shared" si="49"/>
        <v>-1.338925670544435E-3</v>
      </c>
      <c r="L101" s="11">
        <f t="shared" si="49"/>
        <v>1.5987151418701444E-3</v>
      </c>
      <c r="M101" s="11">
        <f t="shared" si="49"/>
        <v>1.6393626934528517E-3</v>
      </c>
    </row>
    <row r="102" spans="1:13" x14ac:dyDescent="0.2">
      <c r="A102" s="54" t="s">
        <v>2</v>
      </c>
      <c r="B102" s="6" t="s">
        <v>224</v>
      </c>
      <c r="C102" s="11">
        <f t="shared" ref="C102:M102" si="50">IFERROR($BD7/C62,"-")</f>
        <v>-9.5510692388215931E-4</v>
      </c>
      <c r="D102" s="11">
        <f t="shared" si="50"/>
        <v>-7.7270956486385056E-3</v>
      </c>
      <c r="E102" s="11">
        <f t="shared" si="50"/>
        <v>-6.6679194855090616E-5</v>
      </c>
      <c r="F102" s="11">
        <f t="shared" si="50"/>
        <v>-8.1670568486131456E-5</v>
      </c>
      <c r="G102" s="11">
        <f t="shared" si="50"/>
        <v>13244.027869940279</v>
      </c>
      <c r="H102" s="11">
        <f t="shared" si="50"/>
        <v>25352.291582316713</v>
      </c>
      <c r="I102" s="11">
        <f t="shared" si="50"/>
        <v>-7.3061153425447948E-5</v>
      </c>
      <c r="J102" s="11">
        <f t="shared" si="50"/>
        <v>-6.6109424332267864E-5</v>
      </c>
      <c r="K102" s="11">
        <f t="shared" si="50"/>
        <v>-8.0816390046198621E-5</v>
      </c>
      <c r="L102" s="11">
        <f t="shared" si="50"/>
        <v>6.947956011039495E-4</v>
      </c>
      <c r="M102" s="11">
        <f t="shared" si="50"/>
        <v>-7.6136151109269746E-4</v>
      </c>
    </row>
    <row r="103" spans="1:13" x14ac:dyDescent="0.2">
      <c r="A103" s="54" t="s">
        <v>3</v>
      </c>
      <c r="B103" s="6" t="s">
        <v>225</v>
      </c>
      <c r="C103" s="11">
        <f t="shared" ref="C103:M103" si="51">IFERROR($BD8/C63,"-")</f>
        <v>-3.8122243226212975E-4</v>
      </c>
      <c r="D103" s="11">
        <f t="shared" si="51"/>
        <v>-1.6811309516457259E-2</v>
      </c>
      <c r="E103" s="11">
        <f t="shared" si="51"/>
        <v>-4.0540785279629092E-5</v>
      </c>
      <c r="F103" s="11">
        <f t="shared" si="51"/>
        <v>-5.8908432198773561E-5</v>
      </c>
      <c r="G103" s="11">
        <f t="shared" si="51"/>
        <v>-8679.0477667493797</v>
      </c>
      <c r="H103" s="11">
        <f t="shared" si="51"/>
        <v>-8679.2294813428707</v>
      </c>
      <c r="I103" s="11">
        <f t="shared" si="51"/>
        <v>-3.5974059484168816E-5</v>
      </c>
      <c r="J103" s="11">
        <f t="shared" si="51"/>
        <v>-4.0442778072465984E-5</v>
      </c>
      <c r="K103" s="11">
        <f t="shared" si="51"/>
        <v>-5.8702731828283474E-5</v>
      </c>
      <c r="L103" s="11">
        <f t="shared" si="51"/>
        <v>-3.2557228103242996E-4</v>
      </c>
      <c r="M103" s="11">
        <f t="shared" si="51"/>
        <v>-9.2912403096026008E-5</v>
      </c>
    </row>
    <row r="104" spans="1:13" x14ac:dyDescent="0.2">
      <c r="A104" s="59" t="s">
        <v>4</v>
      </c>
      <c r="B104" t="s">
        <v>97</v>
      </c>
      <c r="C104" s="11" t="str">
        <f t="shared" ref="C104:M104" si="52">IFERROR($BD9/C64,"-")</f>
        <v>-</v>
      </c>
      <c r="D104" s="11" t="str">
        <f t="shared" si="52"/>
        <v>-</v>
      </c>
      <c r="E104" s="11" t="str">
        <f t="shared" si="52"/>
        <v>-</v>
      </c>
      <c r="F104" s="11" t="str">
        <f t="shared" si="52"/>
        <v>-</v>
      </c>
      <c r="G104" s="11" t="str">
        <f t="shared" si="52"/>
        <v>-</v>
      </c>
      <c r="H104" s="11" t="str">
        <f t="shared" si="52"/>
        <v>-</v>
      </c>
      <c r="I104" s="11" t="str">
        <f t="shared" si="52"/>
        <v>-</v>
      </c>
      <c r="J104" s="11" t="str">
        <f t="shared" si="52"/>
        <v>-</v>
      </c>
      <c r="K104" s="11" t="str">
        <f t="shared" si="52"/>
        <v>-</v>
      </c>
      <c r="L104" s="11" t="str">
        <f t="shared" si="52"/>
        <v>-</v>
      </c>
      <c r="M104" s="11" t="str">
        <f t="shared" si="52"/>
        <v>-</v>
      </c>
    </row>
    <row r="105" spans="1:13" x14ac:dyDescent="0.2">
      <c r="A105" s="13" t="s">
        <v>5</v>
      </c>
      <c r="B105" s="31" t="s">
        <v>118</v>
      </c>
      <c r="C105" s="11" t="str">
        <f t="shared" ref="C105:M105" si="53">IFERROR($BD10/C65,"-")</f>
        <v>-</v>
      </c>
      <c r="D105" s="11" t="str">
        <f t="shared" si="53"/>
        <v>-</v>
      </c>
      <c r="E105" s="11" t="str">
        <f t="shared" si="53"/>
        <v>-</v>
      </c>
      <c r="F105" s="11" t="str">
        <f t="shared" si="53"/>
        <v>-</v>
      </c>
      <c r="G105" s="11" t="str">
        <f t="shared" si="53"/>
        <v>-</v>
      </c>
      <c r="H105" s="11" t="str">
        <f t="shared" si="53"/>
        <v>-</v>
      </c>
      <c r="I105" s="11" t="str">
        <f t="shared" si="53"/>
        <v>-</v>
      </c>
      <c r="J105" s="11" t="str">
        <f t="shared" si="53"/>
        <v>-</v>
      </c>
      <c r="K105" s="11" t="str">
        <f t="shared" si="53"/>
        <v>-</v>
      </c>
      <c r="L105" s="11" t="str">
        <f t="shared" si="53"/>
        <v>-</v>
      </c>
      <c r="M105" s="11" t="str">
        <f t="shared" si="53"/>
        <v>-</v>
      </c>
    </row>
    <row r="106" spans="1:13" x14ac:dyDescent="0.2">
      <c r="A106" s="59" t="s">
        <v>6</v>
      </c>
      <c r="B106" t="s">
        <v>104</v>
      </c>
      <c r="C106" s="11">
        <f t="shared" ref="C106:M106" si="54">IFERROR($BD11/C66,"-")</f>
        <v>0</v>
      </c>
      <c r="D106" s="11">
        <f t="shared" si="54"/>
        <v>0</v>
      </c>
      <c r="E106" s="11">
        <f t="shared" si="54"/>
        <v>0</v>
      </c>
      <c r="F106" s="11">
        <f t="shared" si="54"/>
        <v>0</v>
      </c>
      <c r="G106" s="11">
        <f t="shared" si="54"/>
        <v>0</v>
      </c>
      <c r="H106" s="11">
        <f t="shared" si="54"/>
        <v>0</v>
      </c>
      <c r="I106" s="11">
        <f t="shared" si="54"/>
        <v>0</v>
      </c>
      <c r="J106" s="11">
        <f t="shared" si="54"/>
        <v>0</v>
      </c>
      <c r="K106" s="11">
        <f t="shared" si="54"/>
        <v>0</v>
      </c>
      <c r="L106" s="11">
        <f t="shared" si="54"/>
        <v>0</v>
      </c>
      <c r="M106" s="11">
        <f t="shared" si="54"/>
        <v>0</v>
      </c>
    </row>
    <row r="107" spans="1:13" x14ac:dyDescent="0.2">
      <c r="A107" s="59" t="s">
        <v>8</v>
      </c>
      <c r="B107" t="s">
        <v>105</v>
      </c>
      <c r="C107" s="11" t="str">
        <f t="shared" ref="C107:M107" si="55">IFERROR($BD12/C67,"-")</f>
        <v>-</v>
      </c>
      <c r="D107" s="11" t="str">
        <f t="shared" si="55"/>
        <v>-</v>
      </c>
      <c r="E107" s="11" t="str">
        <f t="shared" si="55"/>
        <v>-</v>
      </c>
      <c r="F107" s="11" t="str">
        <f t="shared" si="55"/>
        <v>-</v>
      </c>
      <c r="G107" s="11" t="str">
        <f t="shared" si="55"/>
        <v>-</v>
      </c>
      <c r="H107" s="11" t="str">
        <f t="shared" si="55"/>
        <v>-</v>
      </c>
      <c r="I107" s="11" t="str">
        <f t="shared" si="55"/>
        <v>-</v>
      </c>
      <c r="J107" s="11" t="str">
        <f t="shared" si="55"/>
        <v>-</v>
      </c>
      <c r="K107" s="11" t="str">
        <f t="shared" si="55"/>
        <v>-</v>
      </c>
      <c r="L107" s="11" t="str">
        <f t="shared" si="55"/>
        <v>-</v>
      </c>
      <c r="M107" s="11" t="str">
        <f t="shared" si="55"/>
        <v>-</v>
      </c>
    </row>
    <row r="108" spans="1:13" x14ac:dyDescent="0.2">
      <c r="A108" s="59" t="s">
        <v>9</v>
      </c>
      <c r="B108" t="s">
        <v>106</v>
      </c>
      <c r="C108" s="11">
        <f t="shared" ref="C108:M108" si="56">IFERROR($BD13/C68,"-")</f>
        <v>-3.5226184637660848E-4</v>
      </c>
      <c r="D108" s="11">
        <f t="shared" si="56"/>
        <v>-3.5200889922182879E-4</v>
      </c>
      <c r="E108" s="11">
        <f t="shared" si="56"/>
        <v>-9.9867580362167705E-5</v>
      </c>
      <c r="F108" s="11">
        <f t="shared" si="56"/>
        <v>-9.9800660297524326E-5</v>
      </c>
      <c r="G108" s="11">
        <f t="shared" si="56"/>
        <v>-126890.72095566585</v>
      </c>
      <c r="H108" s="11">
        <f t="shared" si="56"/>
        <v>-117089.73756768543</v>
      </c>
      <c r="I108" s="11">
        <f t="shared" si="56"/>
        <v>-5.1157532363010112E-5</v>
      </c>
      <c r="J108" s="11">
        <f t="shared" si="56"/>
        <v>4.5051664482681098E-3</v>
      </c>
      <c r="K108" s="11">
        <f t="shared" si="56"/>
        <v>4.5051664482647427E-3</v>
      </c>
      <c r="L108" s="11">
        <f t="shared" si="56"/>
        <v>-5.0583145394787999E-5</v>
      </c>
      <c r="M108" s="11">
        <f t="shared" si="56"/>
        <v>-5.0583145394787579E-5</v>
      </c>
    </row>
    <row r="109" spans="1:13" x14ac:dyDescent="0.2">
      <c r="A109" s="59" t="s">
        <v>10</v>
      </c>
      <c r="B109" t="s">
        <v>107</v>
      </c>
      <c r="C109" s="11">
        <f t="shared" ref="C109:M109" si="57">IFERROR($BD14/C69,"-")</f>
        <v>-3.9544615878279007E-4</v>
      </c>
      <c r="D109" s="11">
        <f t="shared" si="57"/>
        <v>-3.9526469236907352E-4</v>
      </c>
      <c r="E109" s="11">
        <f t="shared" si="57"/>
        <v>-1.4563494017430696E-4</v>
      </c>
      <c r="F109" s="11">
        <f t="shared" si="57"/>
        <v>-1.4556001786909095E-4</v>
      </c>
      <c r="G109" s="11" t="str">
        <f t="shared" si="57"/>
        <v>-</v>
      </c>
      <c r="H109" s="11">
        <f t="shared" si="57"/>
        <v>65768327248182.422</v>
      </c>
      <c r="I109" s="11">
        <f t="shared" si="57"/>
        <v>-6.4241405374410292E-5</v>
      </c>
      <c r="J109" s="11" t="str">
        <f t="shared" si="57"/>
        <v>-</v>
      </c>
      <c r="K109" s="11" t="str">
        <f t="shared" si="57"/>
        <v>-</v>
      </c>
      <c r="L109" s="11" t="str">
        <f t="shared" si="57"/>
        <v>-</v>
      </c>
      <c r="M109" s="11" t="str">
        <f t="shared" si="57"/>
        <v>-</v>
      </c>
    </row>
    <row r="110" spans="1:13" x14ac:dyDescent="0.2">
      <c r="A110" s="59" t="s">
        <v>12</v>
      </c>
      <c r="B110" t="s">
        <v>108</v>
      </c>
      <c r="C110" s="11" t="str">
        <f t="shared" ref="C110:M110" si="58">IFERROR($BD15/C70,"-")</f>
        <v>-</v>
      </c>
      <c r="D110" s="11" t="str">
        <f t="shared" si="58"/>
        <v>-</v>
      </c>
      <c r="E110" s="11" t="str">
        <f t="shared" si="58"/>
        <v>-</v>
      </c>
      <c r="F110" s="11" t="str">
        <f t="shared" si="58"/>
        <v>-</v>
      </c>
      <c r="G110" s="11" t="str">
        <f t="shared" si="58"/>
        <v>-</v>
      </c>
      <c r="H110" s="11" t="str">
        <f t="shared" si="58"/>
        <v>-</v>
      </c>
      <c r="I110" s="11" t="str">
        <f t="shared" si="58"/>
        <v>-</v>
      </c>
      <c r="J110" s="11" t="str">
        <f t="shared" si="58"/>
        <v>-</v>
      </c>
      <c r="K110" s="11" t="str">
        <f t="shared" si="58"/>
        <v>-</v>
      </c>
      <c r="L110" s="11" t="str">
        <f t="shared" si="58"/>
        <v>-</v>
      </c>
      <c r="M110" s="11" t="str">
        <f t="shared" si="58"/>
        <v>-</v>
      </c>
    </row>
    <row r="111" spans="1:13" x14ac:dyDescent="0.2">
      <c r="A111" s="59" t="s">
        <v>13</v>
      </c>
      <c r="B111" t="s">
        <v>109</v>
      </c>
      <c r="C111" s="11">
        <f t="shared" ref="C111:M111" si="59">IFERROR($BD16/C71,"-")</f>
        <v>-1.2331803934038978E-4</v>
      </c>
      <c r="D111" s="11">
        <f t="shared" si="59"/>
        <v>2.7099187508571295E-5</v>
      </c>
      <c r="E111" s="11">
        <f t="shared" si="59"/>
        <v>-4.1891975308641977E-5</v>
      </c>
      <c r="F111" s="11">
        <f t="shared" si="59"/>
        <v>8.9959028477731136E-6</v>
      </c>
      <c r="G111" s="11">
        <f t="shared" si="59"/>
        <v>319.1769547325103</v>
      </c>
      <c r="H111" s="11">
        <f t="shared" si="59"/>
        <v>318.59071785696256</v>
      </c>
      <c r="I111" s="11">
        <f t="shared" si="59"/>
        <v>-2.3565121848763486E-5</v>
      </c>
      <c r="J111" s="11">
        <f t="shared" si="59"/>
        <v>8.403526860935323E-5</v>
      </c>
      <c r="K111" s="11">
        <f t="shared" si="59"/>
        <v>6.4885443601222893E-6</v>
      </c>
      <c r="L111" s="11">
        <f t="shared" si="59"/>
        <v>-1.8404220802003572E-5</v>
      </c>
      <c r="M111" s="11">
        <f t="shared" si="59"/>
        <v>-5.087676738160515E-6</v>
      </c>
    </row>
    <row r="112" spans="1:13" x14ac:dyDescent="0.2">
      <c r="A112" s="59" t="s">
        <v>15</v>
      </c>
      <c r="B112" t="s">
        <v>110</v>
      </c>
      <c r="C112" s="11">
        <f t="shared" ref="C112:M112" si="60">IFERROR($BD17/C72,"-")</f>
        <v>-2.1334934454117884E-4</v>
      </c>
      <c r="D112" s="11">
        <f t="shared" si="60"/>
        <v>-2.1384629101246018E-4</v>
      </c>
      <c r="E112" s="11">
        <f t="shared" si="60"/>
        <v>-6.2497557162399843E-5</v>
      </c>
      <c r="F112" s="11">
        <f t="shared" si="60"/>
        <v>-6.2691541150695869E-5</v>
      </c>
      <c r="G112" s="11">
        <f t="shared" si="60"/>
        <v>14671.96819085487</v>
      </c>
      <c r="H112" s="11">
        <f t="shared" si="60"/>
        <v>14647.328248138716</v>
      </c>
      <c r="I112" s="11">
        <f t="shared" si="60"/>
        <v>-3.2286723876829798E-5</v>
      </c>
      <c r="J112" s="11" t="str">
        <f t="shared" si="60"/>
        <v>-</v>
      </c>
      <c r="K112" s="11" t="str">
        <f t="shared" si="60"/>
        <v>-</v>
      </c>
      <c r="L112" s="11" t="str">
        <f t="shared" si="60"/>
        <v>-</v>
      </c>
      <c r="M112" s="11" t="str">
        <f t="shared" si="60"/>
        <v>-</v>
      </c>
    </row>
    <row r="113" spans="1:13" x14ac:dyDescent="0.2">
      <c r="A113" s="59" t="s">
        <v>16</v>
      </c>
      <c r="B113" t="s">
        <v>98</v>
      </c>
      <c r="C113" s="11">
        <f t="shared" ref="C113:M113" si="61">IFERROR($BD18/C73,"-")</f>
        <v>1.4871815005300146E-4</v>
      </c>
      <c r="D113" s="11">
        <f t="shared" si="61"/>
        <v>2.191672312514871E-4</v>
      </c>
      <c r="E113" s="11">
        <f t="shared" si="61"/>
        <v>4.411833216864664E-5</v>
      </c>
      <c r="F113" s="11">
        <f t="shared" si="61"/>
        <v>6.1797154570680452E-5</v>
      </c>
      <c r="G113" s="11">
        <f t="shared" si="61"/>
        <v>72836.815792847075</v>
      </c>
      <c r="H113" s="11">
        <f t="shared" si="61"/>
        <v>71705.168483269212</v>
      </c>
      <c r="I113" s="11">
        <f t="shared" si="61"/>
        <v>2.2837615897434122E-5</v>
      </c>
      <c r="J113" s="11">
        <f t="shared" si="61"/>
        <v>2.9290766965728207E-5</v>
      </c>
      <c r="K113" s="11">
        <f t="shared" si="61"/>
        <v>2.929076696571021E-5</v>
      </c>
      <c r="L113" s="11">
        <f t="shared" si="61"/>
        <v>1.036596351495901E-4</v>
      </c>
      <c r="M113" s="11">
        <f t="shared" si="61"/>
        <v>1.0365963514981552E-4</v>
      </c>
    </row>
    <row r="114" spans="1:13" x14ac:dyDescent="0.2">
      <c r="A114" s="59" t="s">
        <v>17</v>
      </c>
      <c r="B114" t="s">
        <v>99</v>
      </c>
      <c r="C114" s="11" t="str">
        <f t="shared" ref="C114:M114" si="62">IFERROR($BD19/C74,"-")</f>
        <v>-</v>
      </c>
      <c r="D114" s="11">
        <f t="shared" si="62"/>
        <v>0</v>
      </c>
      <c r="E114" s="11">
        <f t="shared" si="62"/>
        <v>0</v>
      </c>
      <c r="F114" s="11">
        <f t="shared" si="62"/>
        <v>0</v>
      </c>
      <c r="G114" s="11">
        <f t="shared" si="62"/>
        <v>0</v>
      </c>
      <c r="H114" s="11">
        <f t="shared" si="62"/>
        <v>0</v>
      </c>
      <c r="I114" s="11">
        <f t="shared" si="62"/>
        <v>0</v>
      </c>
      <c r="J114" s="11">
        <f t="shared" si="62"/>
        <v>0</v>
      </c>
      <c r="K114" s="11">
        <f t="shared" si="62"/>
        <v>0</v>
      </c>
      <c r="L114" s="11">
        <f t="shared" si="62"/>
        <v>0</v>
      </c>
      <c r="M114" s="11">
        <f t="shared" si="62"/>
        <v>0</v>
      </c>
    </row>
    <row r="115" spans="1:13" x14ac:dyDescent="0.2">
      <c r="A115" s="13" t="s">
        <v>18</v>
      </c>
      <c r="B115" s="14" t="s">
        <v>119</v>
      </c>
      <c r="C115" s="11">
        <f t="shared" ref="C115:M115" si="63">IFERROR($BD20/C75,"-")</f>
        <v>1.6075161651028243E-2</v>
      </c>
      <c r="D115" s="11">
        <f t="shared" si="63"/>
        <v>9.7325324190397611E-5</v>
      </c>
      <c r="E115" s="11">
        <f t="shared" si="63"/>
        <v>0.10911100844772967</v>
      </c>
      <c r="F115" s="11">
        <f t="shared" si="63"/>
        <v>3.2630909947717407E-5</v>
      </c>
      <c r="G115" s="11" t="str">
        <f t="shared" si="63"/>
        <v>-</v>
      </c>
      <c r="H115" s="11">
        <f t="shared" si="63"/>
        <v>-27776844.795889162</v>
      </c>
      <c r="I115" s="11">
        <f t="shared" si="63"/>
        <v>-2.8553986808606979E-5</v>
      </c>
      <c r="J115" s="11" t="str">
        <f t="shared" si="63"/>
        <v>-</v>
      </c>
      <c r="K115" s="11" t="str">
        <f t="shared" si="63"/>
        <v>-</v>
      </c>
      <c r="L115" s="11" t="str">
        <f t="shared" si="63"/>
        <v>-</v>
      </c>
      <c r="M115" s="11" t="str">
        <f t="shared" si="63"/>
        <v>-</v>
      </c>
    </row>
    <row r="116" spans="1:13" x14ac:dyDescent="0.2">
      <c r="A116" s="59" t="s">
        <v>19</v>
      </c>
      <c r="B116" t="s">
        <v>100</v>
      </c>
      <c r="C116" s="11">
        <f t="shared" ref="C116:M116" si="64">IFERROR($BD21/C76,"-")</f>
        <v>1.6075161651028243E-2</v>
      </c>
      <c r="D116" s="11">
        <f t="shared" si="64"/>
        <v>9.7325324190397611E-5</v>
      </c>
      <c r="E116" s="11">
        <f t="shared" si="64"/>
        <v>0.10911100844772967</v>
      </c>
      <c r="F116" s="11">
        <f t="shared" si="64"/>
        <v>3.2630909947717407E-5</v>
      </c>
      <c r="G116" s="11" t="str">
        <f t="shared" si="64"/>
        <v>-</v>
      </c>
      <c r="H116" s="11">
        <f t="shared" si="64"/>
        <v>-27776844.795889162</v>
      </c>
      <c r="I116" s="11">
        <f t="shared" si="64"/>
        <v>-2.8553986808606979E-5</v>
      </c>
      <c r="J116" s="11">
        <f t="shared" si="64"/>
        <v>-4.6738485544522523E-4</v>
      </c>
      <c r="K116" s="11">
        <f t="shared" si="64"/>
        <v>-4.1132543973805052E-5</v>
      </c>
      <c r="L116" s="11">
        <f t="shared" si="64"/>
        <v>-3.0411946721954026E-5</v>
      </c>
      <c r="M116" s="11">
        <f t="shared" si="64"/>
        <v>-9.337303973797867E-5</v>
      </c>
    </row>
    <row r="117" spans="1:13" x14ac:dyDescent="0.2">
      <c r="A117" s="13" t="s">
        <v>48</v>
      </c>
      <c r="B117" s="14" t="s">
        <v>120</v>
      </c>
      <c r="C117" s="11">
        <f t="shared" ref="C117:M117" si="65">IFERROR($BD22/C77,"-")</f>
        <v>8.3543235523240722E-3</v>
      </c>
      <c r="D117" s="11">
        <f t="shared" si="65"/>
        <v>8.5531038149711872E-3</v>
      </c>
      <c r="E117" s="11">
        <f t="shared" si="65"/>
        <v>1.5200204732469785E-2</v>
      </c>
      <c r="F117" s="11">
        <f t="shared" si="65"/>
        <v>1.7691049310549399E-2</v>
      </c>
      <c r="G117" s="11" t="str">
        <f t="shared" si="65"/>
        <v>-</v>
      </c>
      <c r="H117" s="11">
        <f t="shared" si="65"/>
        <v>-67603487.519906268</v>
      </c>
      <c r="I117" s="11">
        <f t="shared" si="65"/>
        <v>-4.7762084028706493E-5</v>
      </c>
      <c r="J117" s="11">
        <f t="shared" si="65"/>
        <v>9.7542180930056807E-5</v>
      </c>
      <c r="K117" s="11">
        <f t="shared" si="65"/>
        <v>9.7542180930056807E-5</v>
      </c>
      <c r="L117" s="11">
        <f t="shared" si="65"/>
        <v>-3.2062498944864536E-5</v>
      </c>
      <c r="M117" s="11">
        <f t="shared" si="65"/>
        <v>-3.2062498944864536E-5</v>
      </c>
    </row>
    <row r="118" spans="1:13" x14ac:dyDescent="0.2">
      <c r="A118" s="59" t="s">
        <v>20</v>
      </c>
      <c r="B118" t="s">
        <v>101</v>
      </c>
      <c r="C118" s="11">
        <f t="shared" ref="C118:M118" si="66">IFERROR($BD23/C78,"-")</f>
        <v>8.3543235523240722E-3</v>
      </c>
      <c r="D118" s="11">
        <f t="shared" si="66"/>
        <v>8.5531038149711872E-3</v>
      </c>
      <c r="E118" s="11">
        <f t="shared" si="66"/>
        <v>1.5200204732469785E-2</v>
      </c>
      <c r="F118" s="11">
        <f t="shared" si="66"/>
        <v>1.7691049310549399E-2</v>
      </c>
      <c r="G118" s="11" t="str">
        <f t="shared" si="66"/>
        <v>-</v>
      </c>
      <c r="H118" s="11">
        <f t="shared" si="66"/>
        <v>-67603487.519906268</v>
      </c>
      <c r="I118" s="11">
        <f t="shared" si="66"/>
        <v>-4.7762084028706493E-5</v>
      </c>
      <c r="J118" s="11">
        <f t="shared" si="66"/>
        <v>-1.008867873547769E-4</v>
      </c>
      <c r="K118" s="11">
        <f t="shared" si="66"/>
        <v>-1.0087641070650021E-4</v>
      </c>
      <c r="L118" s="11">
        <f t="shared" si="66"/>
        <v>-9.0702872926171004E-5</v>
      </c>
      <c r="M118" s="11">
        <f t="shared" si="66"/>
        <v>-9.0711262027398171E-5</v>
      </c>
    </row>
    <row r="119" spans="1:13" x14ac:dyDescent="0.2">
      <c r="A119" s="59" t="s">
        <v>21</v>
      </c>
      <c r="B119" t="s">
        <v>102</v>
      </c>
      <c r="C119" s="11" t="str">
        <f t="shared" ref="C119:M119" si="67">IFERROR($BD24/C79,"-")</f>
        <v>-</v>
      </c>
      <c r="D119" s="11" t="str">
        <f t="shared" si="67"/>
        <v>-</v>
      </c>
      <c r="E119" s="11" t="str">
        <f t="shared" si="67"/>
        <v>-</v>
      </c>
      <c r="F119" s="11" t="str">
        <f t="shared" si="67"/>
        <v>-</v>
      </c>
      <c r="G119" s="11" t="str">
        <f t="shared" si="67"/>
        <v>-</v>
      </c>
      <c r="H119" s="11" t="str">
        <f t="shared" si="67"/>
        <v>-</v>
      </c>
      <c r="I119" s="11" t="str">
        <f t="shared" si="67"/>
        <v>-</v>
      </c>
      <c r="J119" s="11" t="str">
        <f t="shared" si="67"/>
        <v>-</v>
      </c>
      <c r="K119" s="11" t="str">
        <f t="shared" si="67"/>
        <v>-</v>
      </c>
      <c r="L119" s="11" t="str">
        <f t="shared" si="67"/>
        <v>-</v>
      </c>
      <c r="M119" s="11" t="str">
        <f t="shared" si="67"/>
        <v>-</v>
      </c>
    </row>
    <row r="120" spans="1:13" x14ac:dyDescent="0.2">
      <c r="A120" s="59" t="s">
        <v>23</v>
      </c>
      <c r="B120" t="s">
        <v>111</v>
      </c>
      <c r="C120" s="11">
        <f t="shared" ref="C120:M120" si="68">IFERROR($BD25/C80,"-")</f>
        <v>-8.7140904208573384E-4</v>
      </c>
      <c r="D120" s="11">
        <f t="shared" si="68"/>
        <v>-8.7130173609432069E-4</v>
      </c>
      <c r="E120" s="11">
        <f t="shared" si="68"/>
        <v>-3.1842217940483838E-4</v>
      </c>
      <c r="F120" s="11">
        <f t="shared" si="68"/>
        <v>-3.1838443472726423E-4</v>
      </c>
      <c r="G120" s="11">
        <f t="shared" si="68"/>
        <v>-2971035.7226087824</v>
      </c>
      <c r="H120" s="11">
        <f t="shared" si="68"/>
        <v>-3857235.2716482198</v>
      </c>
      <c r="I120" s="11">
        <f t="shared" si="68"/>
        <v>-1.4092845207410419E-4</v>
      </c>
      <c r="J120" s="11" t="str">
        <f t="shared" si="68"/>
        <v>-</v>
      </c>
      <c r="K120" s="11" t="str">
        <f t="shared" si="68"/>
        <v>-</v>
      </c>
      <c r="L120" s="11">
        <f t="shared" si="68"/>
        <v>-1.4092845207410419E-4</v>
      </c>
      <c r="M120" s="11">
        <f t="shared" si="68"/>
        <v>-1.4092845207410419E-4</v>
      </c>
    </row>
    <row r="121" spans="1:13" x14ac:dyDescent="0.2">
      <c r="A121" s="59" t="s">
        <v>24</v>
      </c>
      <c r="B121" t="s">
        <v>121</v>
      </c>
      <c r="C121" s="11">
        <f t="shared" ref="C121:M121" si="69">IFERROR($BD26/C81,"-")</f>
        <v>-8.3483629864326923E-3</v>
      </c>
      <c r="D121" s="11">
        <f t="shared" si="69"/>
        <v>-8.3578293196330099E-3</v>
      </c>
      <c r="E121" s="11">
        <f t="shared" si="69"/>
        <v>-1.715382689257992E-2</v>
      </c>
      <c r="F121" s="11">
        <f t="shared" si="69"/>
        <v>-1.728714961519514E-2</v>
      </c>
      <c r="G121" s="11" t="str">
        <f t="shared" si="69"/>
        <v>-</v>
      </c>
      <c r="H121" s="11">
        <f t="shared" si="69"/>
        <v>1.8575221912080848E+16</v>
      </c>
      <c r="I121" s="11">
        <f t="shared" si="69"/>
        <v>-3.4912769209438123E-2</v>
      </c>
      <c r="J121" s="11" t="str">
        <f t="shared" si="69"/>
        <v>-</v>
      </c>
      <c r="K121" s="11" t="str">
        <f t="shared" si="69"/>
        <v>-</v>
      </c>
      <c r="L121" s="11">
        <f t="shared" si="69"/>
        <v>-3.4912769209438123E-2</v>
      </c>
      <c r="M121" s="11">
        <f t="shared" si="69"/>
        <v>-3.4912769209438123E-2</v>
      </c>
    </row>
    <row r="122" spans="1:13" x14ac:dyDescent="0.2">
      <c r="A122" s="13" t="s">
        <v>25</v>
      </c>
      <c r="B122" s="14" t="s">
        <v>122</v>
      </c>
      <c r="C122" s="11">
        <f t="shared" ref="C122:M122" si="70">IFERROR($BD27/C82,"-")</f>
        <v>-8.3483629864326923E-3</v>
      </c>
      <c r="D122" s="11">
        <f t="shared" si="70"/>
        <v>-8.3578293196330099E-3</v>
      </c>
      <c r="E122" s="11">
        <f t="shared" si="70"/>
        <v>-1.715382689257992E-2</v>
      </c>
      <c r="F122" s="11">
        <f t="shared" si="70"/>
        <v>-1.728714961519514E-2</v>
      </c>
      <c r="G122" s="11" t="str">
        <f t="shared" si="70"/>
        <v>-</v>
      </c>
      <c r="H122" s="11">
        <f t="shared" si="70"/>
        <v>1.8575221912080848E+16</v>
      </c>
      <c r="I122" s="11">
        <f t="shared" si="70"/>
        <v>-3.4912769209438123E-2</v>
      </c>
      <c r="J122" s="11" t="str">
        <f t="shared" si="70"/>
        <v>-</v>
      </c>
      <c r="K122" s="11" t="str">
        <f t="shared" si="70"/>
        <v>-</v>
      </c>
      <c r="L122" s="11">
        <f t="shared" si="70"/>
        <v>-3.4912769209438123E-2</v>
      </c>
      <c r="M122" s="11">
        <f t="shared" si="70"/>
        <v>-3.4912769209438123E-2</v>
      </c>
    </row>
    <row r="123" spans="1:13" x14ac:dyDescent="0.2">
      <c r="A123" s="13" t="s">
        <v>26</v>
      </c>
      <c r="B123" s="14" t="s">
        <v>123</v>
      </c>
      <c r="C123" s="11">
        <f t="shared" ref="C123:M123" si="71">IFERROR($BD28/C83,"-")</f>
        <v>0</v>
      </c>
      <c r="D123" s="11">
        <f t="shared" si="71"/>
        <v>0</v>
      </c>
      <c r="E123" s="11">
        <f t="shared" si="71"/>
        <v>0</v>
      </c>
      <c r="F123" s="11">
        <f t="shared" si="71"/>
        <v>0</v>
      </c>
      <c r="G123" s="11" t="str">
        <f t="shared" si="71"/>
        <v>-</v>
      </c>
      <c r="H123" s="11">
        <f t="shared" si="71"/>
        <v>0</v>
      </c>
      <c r="I123" s="11">
        <f t="shared" si="71"/>
        <v>0</v>
      </c>
      <c r="J123" s="11" t="str">
        <f t="shared" si="71"/>
        <v>-</v>
      </c>
      <c r="K123" s="11" t="str">
        <f t="shared" si="71"/>
        <v>-</v>
      </c>
      <c r="L123" s="11">
        <f t="shared" si="71"/>
        <v>0</v>
      </c>
      <c r="M123" s="11">
        <f t="shared" si="71"/>
        <v>0</v>
      </c>
    </row>
    <row r="124" spans="1:13" x14ac:dyDescent="0.2">
      <c r="A124" s="59" t="s">
        <v>27</v>
      </c>
      <c r="B124" t="s">
        <v>103</v>
      </c>
      <c r="C124" s="11">
        <f t="shared" ref="C124:M124" si="72">IFERROR($BD29/C84,"-")</f>
        <v>0</v>
      </c>
      <c r="D124" s="11">
        <f t="shared" si="72"/>
        <v>0</v>
      </c>
      <c r="E124" s="11">
        <f t="shared" si="72"/>
        <v>0</v>
      </c>
      <c r="F124" s="11">
        <f t="shared" si="72"/>
        <v>0</v>
      </c>
      <c r="G124" s="11" t="str">
        <f t="shared" si="72"/>
        <v>-</v>
      </c>
      <c r="H124" s="11">
        <f t="shared" si="72"/>
        <v>0</v>
      </c>
      <c r="I124" s="11">
        <f t="shared" si="72"/>
        <v>0</v>
      </c>
      <c r="J124" s="11" t="str">
        <f t="shared" si="72"/>
        <v>-</v>
      </c>
      <c r="K124" s="11" t="str">
        <f t="shared" si="72"/>
        <v>-</v>
      </c>
      <c r="L124" s="11">
        <f t="shared" si="72"/>
        <v>0</v>
      </c>
      <c r="M124" s="11">
        <f t="shared" si="72"/>
        <v>0</v>
      </c>
    </row>
    <row r="126" spans="1:13" x14ac:dyDescent="0.2">
      <c r="C126" s="53"/>
    </row>
    <row r="128" spans="1:13" x14ac:dyDescent="0.2">
      <c r="C128" s="38"/>
      <c r="D128" s="28"/>
      <c r="E128" s="28"/>
      <c r="F128" s="28"/>
      <c r="G128" s="28"/>
      <c r="H128" s="28"/>
      <c r="I128" s="28"/>
      <c r="J128" s="39"/>
      <c r="K128" s="28"/>
      <c r="L128" s="28"/>
      <c r="M128" s="28"/>
    </row>
    <row r="129" spans="1:19" ht="78.75" customHeight="1" x14ac:dyDescent="0.2">
      <c r="A129" s="59"/>
      <c r="B129" s="40" t="s">
        <v>197</v>
      </c>
      <c r="C129" s="9" t="s">
        <v>198</v>
      </c>
      <c r="D129" s="9"/>
      <c r="E129" s="41" t="s">
        <v>170</v>
      </c>
      <c r="F129" s="41" t="s">
        <v>171</v>
      </c>
      <c r="G129" s="41" t="s">
        <v>172</v>
      </c>
      <c r="H129" s="41" t="s">
        <v>173</v>
      </c>
      <c r="I129" s="41" t="s">
        <v>174</v>
      </c>
      <c r="J129" s="41" t="s">
        <v>175</v>
      </c>
      <c r="K129" s="41" t="s">
        <v>176</v>
      </c>
      <c r="L129" s="41" t="s">
        <v>177</v>
      </c>
      <c r="M129" s="41" t="s">
        <v>178</v>
      </c>
      <c r="N129" s="41" t="s">
        <v>179</v>
      </c>
      <c r="O129" s="41" t="s">
        <v>180</v>
      </c>
      <c r="P129" s="42" t="s">
        <v>181</v>
      </c>
      <c r="Q129" s="42" t="s">
        <v>182</v>
      </c>
      <c r="R129" s="43" t="s">
        <v>183</v>
      </c>
      <c r="S129" s="43" t="s">
        <v>184</v>
      </c>
    </row>
    <row r="130" spans="1:19" x14ac:dyDescent="0.2">
      <c r="A130" s="59"/>
      <c r="B130" s="6" t="s">
        <v>222</v>
      </c>
      <c r="C130" s="45">
        <f t="shared" ref="C130:C133" si="73">BE5</f>
        <v>6.1633281972265017</v>
      </c>
      <c r="D130" s="57"/>
      <c r="E130" s="46">
        <f t="shared" ref="E130:E133" si="74">IFERROR(-1/C100,"-")</f>
        <v>333.67642526964562</v>
      </c>
      <c r="F130" s="46">
        <f t="shared" ref="F130:F133" si="75">IFERROR(-1/D100,"-")</f>
        <v>261.24352480739606</v>
      </c>
      <c r="G130" s="46">
        <f t="shared" ref="G130:G133" si="76">IFERROR(-1/E100,"-")</f>
        <v>1234.2064714946071</v>
      </c>
      <c r="H130" s="46">
        <f t="shared" ref="H130:H133" si="77">IFERROR(-1/F100,"-")</f>
        <v>1016.8824388289677</v>
      </c>
      <c r="I130" s="46" t="str">
        <f t="shared" ref="I130:I133" si="78">IFERROR(-1/G100,"-")</f>
        <v>-</v>
      </c>
      <c r="J130" s="46">
        <f t="shared" ref="J130:J133" si="79">IFERROR(-1/H100,"-")</f>
        <v>-1.7534175654697561E-6</v>
      </c>
      <c r="K130" s="46">
        <f t="shared" ref="K130:K133" si="80">IFERROR(-1/I100,"-")</f>
        <v>801.50446841294286</v>
      </c>
      <c r="L130" s="46">
        <f t="shared" ref="L130:L133" si="81">IFERROR(-1/J100,"-")</f>
        <v>1495.4387507889553</v>
      </c>
      <c r="M130" s="46">
        <f t="shared" ref="M130:M133" si="82">IFERROR(-1/K100,"-")</f>
        <v>1278.1259618829461</v>
      </c>
      <c r="N130" s="46">
        <f t="shared" ref="N130:N133" si="83">IFERROR(-1/L100,"-")</f>
        <v>-693.93428237601245</v>
      </c>
      <c r="O130" s="46">
        <f t="shared" ref="O130:O133" si="84">IFERROR(-1/M100,"-")</f>
        <v>-476.62149347000314</v>
      </c>
      <c r="P130" s="47">
        <f t="shared" ref="P130:S130" si="85">IFERROR($C130*N60, "-")</f>
        <v>-3.0885831561171027</v>
      </c>
      <c r="Q130" s="47">
        <f t="shared" si="85"/>
        <v>-3.6605646661325109</v>
      </c>
      <c r="R130" s="48">
        <f t="shared" si="85"/>
        <v>0.17071377394144835</v>
      </c>
      <c r="S130" s="48">
        <f t="shared" si="85"/>
        <v>0.17071377394144835</v>
      </c>
    </row>
    <row r="131" spans="1:19" x14ac:dyDescent="0.2">
      <c r="A131" s="59"/>
      <c r="B131" s="6" t="s">
        <v>223</v>
      </c>
      <c r="C131" s="45">
        <f t="shared" si="73"/>
        <v>-4.697040864255519</v>
      </c>
      <c r="D131" s="57"/>
      <c r="E131" s="46">
        <f t="shared" si="74"/>
        <v>234.28839830906529</v>
      </c>
      <c r="F131" s="46">
        <f t="shared" si="75"/>
        <v>229.1150493189289</v>
      </c>
      <c r="G131" s="46">
        <f t="shared" si="76"/>
        <v>533.25504931892908</v>
      </c>
      <c r="H131" s="46">
        <f t="shared" si="77"/>
        <v>517.7524048849225</v>
      </c>
      <c r="I131" s="46">
        <f t="shared" si="78"/>
        <v>-5.1742602160638793E-6</v>
      </c>
      <c r="J131" s="46">
        <f t="shared" si="79"/>
        <v>-5.1740789103128593E-6</v>
      </c>
      <c r="K131" s="46">
        <f t="shared" si="80"/>
        <v>136.87430718647252</v>
      </c>
      <c r="L131" s="46">
        <f t="shared" si="81"/>
        <v>762.37660825945807</v>
      </c>
      <c r="M131" s="46">
        <f t="shared" si="82"/>
        <v>746.86744902977262</v>
      </c>
      <c r="N131" s="46">
        <f t="shared" si="83"/>
        <v>-625.50230107298557</v>
      </c>
      <c r="O131" s="46">
        <f t="shared" si="84"/>
        <v>-609.99314184330024</v>
      </c>
      <c r="P131" s="47">
        <f t="shared" ref="P131:S131" si="86">IFERROR($C131*N61, "-")</f>
        <v>-3.897104227336778</v>
      </c>
      <c r="Q131" s="47">
        <f t="shared" si="86"/>
        <v>-3.9379252700798499</v>
      </c>
      <c r="R131" s="48">
        <f t="shared" si="86"/>
        <v>5.0963999201503046E-2</v>
      </c>
      <c r="S131" s="48">
        <f t="shared" si="86"/>
        <v>5.0963999201503046E-2</v>
      </c>
    </row>
    <row r="132" spans="1:19" x14ac:dyDescent="0.2">
      <c r="A132" s="59"/>
      <c r="B132" s="6" t="s">
        <v>224</v>
      </c>
      <c r="C132" s="45">
        <f t="shared" si="73"/>
        <v>-31.314586334314527</v>
      </c>
      <c r="D132" s="57"/>
      <c r="E132" s="46">
        <f t="shared" si="74"/>
        <v>1047.0031940878062</v>
      </c>
      <c r="F132" s="46">
        <f t="shared" si="75"/>
        <v>129.41473038142053</v>
      </c>
      <c r="G132" s="46">
        <f t="shared" si="76"/>
        <v>14997.181687229913</v>
      </c>
      <c r="H132" s="46">
        <f t="shared" si="77"/>
        <v>12244.31295797593</v>
      </c>
      <c r="I132" s="46">
        <f t="shared" si="78"/>
        <v>-7.5505730569299179E-5</v>
      </c>
      <c r="J132" s="46">
        <f t="shared" si="79"/>
        <v>-3.9444166092563501E-5</v>
      </c>
      <c r="K132" s="46">
        <f t="shared" si="80"/>
        <v>13687.164151061565</v>
      </c>
      <c r="L132" s="46">
        <f t="shared" si="81"/>
        <v>15126.436360630994</v>
      </c>
      <c r="M132" s="46">
        <f t="shared" si="82"/>
        <v>12373.727648913182</v>
      </c>
      <c r="N132" s="46">
        <f t="shared" si="83"/>
        <v>-1439.2722095694276</v>
      </c>
      <c r="O132" s="46">
        <f t="shared" si="84"/>
        <v>1313.4365021483832</v>
      </c>
      <c r="P132" s="47">
        <f t="shared" ref="P132:S132" si="87">IFERROR($C132*N62, "-")</f>
        <v>0.16074058996680851</v>
      </c>
      <c r="Q132" s="47">
        <f t="shared" si="87"/>
        <v>-7.0848283960666389</v>
      </c>
      <c r="R132" s="48">
        <f t="shared" si="87"/>
        <v>3.3121103619966181</v>
      </c>
      <c r="S132" s="48">
        <f t="shared" si="87"/>
        <v>3.3121103619966181</v>
      </c>
    </row>
    <row r="133" spans="1:19" x14ac:dyDescent="0.2">
      <c r="A133" s="59"/>
      <c r="B133" s="6" t="s">
        <v>225</v>
      </c>
      <c r="C133" s="45">
        <f t="shared" si="73"/>
        <v>44.672771945499221</v>
      </c>
      <c r="D133" s="57"/>
      <c r="E133" s="46">
        <f t="shared" si="74"/>
        <v>2623.140495867769</v>
      </c>
      <c r="F133" s="46">
        <f t="shared" si="75"/>
        <v>59.48376591490748</v>
      </c>
      <c r="G133" s="46">
        <f t="shared" si="76"/>
        <v>24666.517757426849</v>
      </c>
      <c r="H133" s="46">
        <f t="shared" si="77"/>
        <v>16975.498458789731</v>
      </c>
      <c r="I133" s="46">
        <f t="shared" si="78"/>
        <v>1.1522001340183159E-4</v>
      </c>
      <c r="J133" s="46">
        <f t="shared" si="79"/>
        <v>1.1521760107272537E-4</v>
      </c>
      <c r="K133" s="46">
        <f t="shared" si="80"/>
        <v>27797.808041098953</v>
      </c>
      <c r="L133" s="46">
        <f t="shared" si="81"/>
        <v>24726.293485778471</v>
      </c>
      <c r="M133" s="46">
        <f t="shared" si="82"/>
        <v>17034.982339922237</v>
      </c>
      <c r="N133" s="46">
        <f t="shared" si="83"/>
        <v>3071.5145553204848</v>
      </c>
      <c r="O133" s="46">
        <f t="shared" si="84"/>
        <v>10762.825701176718</v>
      </c>
      <c r="P133" s="47">
        <f t="shared" ref="P133:S133" si="88">IFERROR($C133*N63, "-")</f>
        <v>6.275644404735309</v>
      </c>
      <c r="Q133" s="47">
        <f t="shared" si="88"/>
        <v>-13.968715657805992</v>
      </c>
      <c r="R133" s="48">
        <f t="shared" si="88"/>
        <v>4.7215441844092076</v>
      </c>
      <c r="S133" s="48">
        <f t="shared" si="88"/>
        <v>4.7215441844092076</v>
      </c>
    </row>
    <row r="134" spans="1:19" x14ac:dyDescent="0.2">
      <c r="A134" s="59"/>
      <c r="B134" t="s">
        <v>199</v>
      </c>
      <c r="C134" s="45" t="str">
        <f t="shared" ref="C134:C154" si="89">BE9</f>
        <v>-</v>
      </c>
      <c r="D134" s="57"/>
      <c r="E134" s="46" t="str">
        <f t="shared" ref="E134:E154" si="90">IFERROR(-1/C104,"-")</f>
        <v>-</v>
      </c>
      <c r="F134" s="46" t="str">
        <f t="shared" ref="F134:F154" si="91">IFERROR(-1/D104,"-")</f>
        <v>-</v>
      </c>
      <c r="G134" s="46" t="str">
        <f t="shared" ref="G134:G154" si="92">IFERROR(-1/E104,"-")</f>
        <v>-</v>
      </c>
      <c r="H134" s="46" t="str">
        <f t="shared" ref="H134:H154" si="93">IFERROR(-1/F104,"-")</f>
        <v>-</v>
      </c>
      <c r="I134" s="46" t="str">
        <f t="shared" ref="I134:I154" si="94">IFERROR(-1/G104,"-")</f>
        <v>-</v>
      </c>
      <c r="J134" s="46" t="str">
        <f t="shared" ref="J134:J154" si="95">IFERROR(-1/H104,"-")</f>
        <v>-</v>
      </c>
      <c r="K134" s="46" t="str">
        <f t="shared" ref="K134:K154" si="96">IFERROR(-1/I104,"-")</f>
        <v>-</v>
      </c>
      <c r="L134" s="46" t="str">
        <f t="shared" ref="L134:L154" si="97">IFERROR(-1/J104,"-")</f>
        <v>-</v>
      </c>
      <c r="M134" s="46" t="str">
        <f t="shared" ref="M134:M154" si="98">IFERROR(-1/K104,"-")</f>
        <v>-</v>
      </c>
      <c r="N134" s="46" t="str">
        <f t="shared" ref="N134:N154" si="99">IFERROR(-1/L104,"-")</f>
        <v>-</v>
      </c>
      <c r="O134" s="46" t="str">
        <f t="shared" ref="O134:O154" si="100">IFERROR(-1/M104,"-")</f>
        <v>-</v>
      </c>
      <c r="P134" s="47" t="str">
        <f t="shared" ref="P134:P154" si="101">IFERROR($C134*N64, "-")</f>
        <v>-</v>
      </c>
      <c r="Q134" s="47" t="str">
        <f t="shared" ref="Q134:Q154" si="102">IFERROR($C134*O64, "-")</f>
        <v>-</v>
      </c>
      <c r="R134" s="48" t="str">
        <f t="shared" ref="R134:R154" si="103">IFERROR($C134*P64, "-")</f>
        <v>-</v>
      </c>
      <c r="S134" s="48" t="str">
        <f t="shared" ref="S134:S154" si="104">IFERROR($C134*Q64, "-")</f>
        <v>-</v>
      </c>
    </row>
    <row r="135" spans="1:19" x14ac:dyDescent="0.2">
      <c r="A135" s="13"/>
      <c r="B135" s="31" t="s">
        <v>200</v>
      </c>
      <c r="C135" s="45" t="str">
        <f t="shared" si="89"/>
        <v>-</v>
      </c>
      <c r="D135" s="57"/>
      <c r="E135" s="46" t="str">
        <f t="shared" si="90"/>
        <v>-</v>
      </c>
      <c r="F135" s="46" t="str">
        <f t="shared" si="91"/>
        <v>-</v>
      </c>
      <c r="G135" s="46" t="str">
        <f t="shared" si="92"/>
        <v>-</v>
      </c>
      <c r="H135" s="46" t="str">
        <f t="shared" si="93"/>
        <v>-</v>
      </c>
      <c r="I135" s="46" t="str">
        <f t="shared" si="94"/>
        <v>-</v>
      </c>
      <c r="J135" s="46" t="str">
        <f t="shared" si="95"/>
        <v>-</v>
      </c>
      <c r="K135" s="46" t="str">
        <f t="shared" si="96"/>
        <v>-</v>
      </c>
      <c r="L135" s="46" t="str">
        <f t="shared" si="97"/>
        <v>-</v>
      </c>
      <c r="M135" s="46" t="str">
        <f t="shared" si="98"/>
        <v>-</v>
      </c>
      <c r="N135" s="46" t="str">
        <f t="shared" si="99"/>
        <v>-</v>
      </c>
      <c r="O135" s="46" t="str">
        <f t="shared" si="100"/>
        <v>-</v>
      </c>
      <c r="P135" s="47" t="str">
        <f t="shared" si="101"/>
        <v>-</v>
      </c>
      <c r="Q135" s="47" t="str">
        <f t="shared" si="102"/>
        <v>-</v>
      </c>
      <c r="R135" s="48" t="str">
        <f t="shared" si="103"/>
        <v>-</v>
      </c>
      <c r="S135" s="48" t="str">
        <f t="shared" si="104"/>
        <v>-</v>
      </c>
    </row>
    <row r="136" spans="1:19" x14ac:dyDescent="0.2">
      <c r="A136" s="59"/>
      <c r="B136" t="s">
        <v>201</v>
      </c>
      <c r="C136" s="45" t="str">
        <f t="shared" si="89"/>
        <v>-</v>
      </c>
      <c r="D136" s="57"/>
      <c r="E136" s="46" t="str">
        <f t="shared" si="90"/>
        <v>-</v>
      </c>
      <c r="F136" s="46" t="str">
        <f t="shared" si="91"/>
        <v>-</v>
      </c>
      <c r="G136" s="46" t="str">
        <f t="shared" si="92"/>
        <v>-</v>
      </c>
      <c r="H136" s="46" t="str">
        <f t="shared" si="93"/>
        <v>-</v>
      </c>
      <c r="I136" s="46" t="str">
        <f t="shared" si="94"/>
        <v>-</v>
      </c>
      <c r="J136" s="46" t="str">
        <f t="shared" si="95"/>
        <v>-</v>
      </c>
      <c r="K136" s="46" t="str">
        <f t="shared" si="96"/>
        <v>-</v>
      </c>
      <c r="L136" s="46" t="str">
        <f t="shared" si="97"/>
        <v>-</v>
      </c>
      <c r="M136" s="46" t="str">
        <f t="shared" si="98"/>
        <v>-</v>
      </c>
      <c r="N136" s="46" t="str">
        <f t="shared" si="99"/>
        <v>-</v>
      </c>
      <c r="O136" s="46" t="str">
        <f t="shared" si="100"/>
        <v>-</v>
      </c>
      <c r="P136" s="47" t="str">
        <f t="shared" si="101"/>
        <v>-</v>
      </c>
      <c r="Q136" s="47" t="str">
        <f t="shared" si="102"/>
        <v>-</v>
      </c>
      <c r="R136" s="48" t="str">
        <f t="shared" si="103"/>
        <v>-</v>
      </c>
      <c r="S136" s="48" t="str">
        <f t="shared" si="104"/>
        <v>-</v>
      </c>
    </row>
    <row r="137" spans="1:19" x14ac:dyDescent="0.2">
      <c r="A137" s="59"/>
      <c r="B137" t="s">
        <v>202</v>
      </c>
      <c r="C137" s="45" t="str">
        <f t="shared" si="89"/>
        <v>-</v>
      </c>
      <c r="D137" s="57"/>
      <c r="E137" s="46" t="str">
        <f t="shared" si="90"/>
        <v>-</v>
      </c>
      <c r="F137" s="46" t="str">
        <f t="shared" si="91"/>
        <v>-</v>
      </c>
      <c r="G137" s="46" t="str">
        <f t="shared" si="92"/>
        <v>-</v>
      </c>
      <c r="H137" s="46" t="str">
        <f t="shared" si="93"/>
        <v>-</v>
      </c>
      <c r="I137" s="46" t="str">
        <f t="shared" si="94"/>
        <v>-</v>
      </c>
      <c r="J137" s="46" t="str">
        <f t="shared" si="95"/>
        <v>-</v>
      </c>
      <c r="K137" s="46" t="str">
        <f t="shared" si="96"/>
        <v>-</v>
      </c>
      <c r="L137" s="46" t="str">
        <f t="shared" si="97"/>
        <v>-</v>
      </c>
      <c r="M137" s="46" t="str">
        <f t="shared" si="98"/>
        <v>-</v>
      </c>
      <c r="N137" s="46" t="str">
        <f t="shared" si="99"/>
        <v>-</v>
      </c>
      <c r="O137" s="46" t="str">
        <f t="shared" si="100"/>
        <v>-</v>
      </c>
      <c r="P137" s="47" t="str">
        <f t="shared" si="101"/>
        <v>-</v>
      </c>
      <c r="Q137" s="47" t="str">
        <f t="shared" si="102"/>
        <v>-</v>
      </c>
      <c r="R137" s="48" t="str">
        <f t="shared" si="103"/>
        <v>-</v>
      </c>
      <c r="S137" s="48" t="str">
        <f t="shared" si="104"/>
        <v>-</v>
      </c>
    </row>
    <row r="138" spans="1:19" x14ac:dyDescent="0.2">
      <c r="A138" s="59"/>
      <c r="B138" t="s">
        <v>203</v>
      </c>
      <c r="C138" s="45">
        <f t="shared" si="89"/>
        <v>-33.14880498558027</v>
      </c>
      <c r="D138" s="57"/>
      <c r="E138" s="46">
        <f t="shared" si="90"/>
        <v>2838.7973613551235</v>
      </c>
      <c r="F138" s="46">
        <f t="shared" si="91"/>
        <v>2840.8372692015964</v>
      </c>
      <c r="G138" s="46">
        <f t="shared" si="92"/>
        <v>10013.259521994232</v>
      </c>
      <c r="H138" s="46">
        <f t="shared" si="93"/>
        <v>10019.97378593302</v>
      </c>
      <c r="I138" s="46">
        <f t="shared" si="94"/>
        <v>7.8807968972718536E-6</v>
      </c>
      <c r="J138" s="46">
        <f t="shared" si="95"/>
        <v>8.5404581201826969E-6</v>
      </c>
      <c r="K138" s="46">
        <f t="shared" si="96"/>
        <v>19547.463566148443</v>
      </c>
      <c r="L138" s="46">
        <f t="shared" si="97"/>
        <v>-221.96738155688413</v>
      </c>
      <c r="M138" s="46">
        <f t="shared" si="98"/>
        <v>-221.96738155705003</v>
      </c>
      <c r="N138" s="46">
        <f t="shared" si="99"/>
        <v>19769.430947705325</v>
      </c>
      <c r="O138" s="46">
        <f t="shared" si="100"/>
        <v>19769.430947705489</v>
      </c>
      <c r="P138" s="47">
        <f t="shared" si="101"/>
        <v>4.2304709052984153</v>
      </c>
      <c r="Q138" s="47">
        <f t="shared" si="102"/>
        <v>4.2304709052984153</v>
      </c>
      <c r="R138" s="48">
        <f t="shared" si="103"/>
        <v>7.1967607849800413E-2</v>
      </c>
      <c r="S138" s="48">
        <f t="shared" si="104"/>
        <v>7.1967607849800413E-2</v>
      </c>
    </row>
    <row r="139" spans="1:19" x14ac:dyDescent="0.2">
      <c r="A139" s="59"/>
      <c r="B139" t="s">
        <v>204</v>
      </c>
      <c r="C139" s="45">
        <f t="shared" si="89"/>
        <v>33.810055110389833</v>
      </c>
      <c r="D139" s="57"/>
      <c r="E139" s="46">
        <f t="shared" si="90"/>
        <v>2528.7892619264971</v>
      </c>
      <c r="F139" s="46">
        <f t="shared" si="91"/>
        <v>2529.9502315938262</v>
      </c>
      <c r="G139" s="46">
        <f t="shared" si="92"/>
        <v>6866.4840923690708</v>
      </c>
      <c r="H139" s="46">
        <f t="shared" si="93"/>
        <v>6870.0183926835425</v>
      </c>
      <c r="I139" s="46" t="str">
        <f t="shared" si="94"/>
        <v>-</v>
      </c>
      <c r="J139" s="46">
        <f t="shared" si="95"/>
        <v>-1.5204887243466209E-14</v>
      </c>
      <c r="K139" s="46">
        <f t="shared" si="96"/>
        <v>15566.284613043921</v>
      </c>
      <c r="L139" s="46" t="str">
        <f t="shared" si="97"/>
        <v>-</v>
      </c>
      <c r="M139" s="46" t="str">
        <f t="shared" si="98"/>
        <v>-</v>
      </c>
      <c r="N139" s="46" t="str">
        <f t="shared" si="99"/>
        <v>-</v>
      </c>
      <c r="O139" s="46" t="str">
        <f t="shared" si="100"/>
        <v>-</v>
      </c>
      <c r="P139" s="47">
        <f t="shared" si="101"/>
        <v>-6.3880476046175474</v>
      </c>
      <c r="Q139" s="47">
        <f t="shared" si="102"/>
        <v>-6.3880476046175474</v>
      </c>
      <c r="R139" s="48">
        <f t="shared" si="103"/>
        <v>3.0916284613251667E-2</v>
      </c>
      <c r="S139" s="48">
        <f t="shared" si="104"/>
        <v>3.0916284613251667E-2</v>
      </c>
    </row>
    <row r="140" spans="1:19" x14ac:dyDescent="0.2">
      <c r="A140" s="59"/>
      <c r="B140" t="s">
        <v>205</v>
      </c>
      <c r="C140" s="45" t="str">
        <f t="shared" si="89"/>
        <v>-</v>
      </c>
      <c r="D140" s="57"/>
      <c r="E140" s="46" t="str">
        <f t="shared" si="90"/>
        <v>-</v>
      </c>
      <c r="F140" s="46" t="str">
        <f t="shared" si="91"/>
        <v>-</v>
      </c>
      <c r="G140" s="46" t="str">
        <f t="shared" si="92"/>
        <v>-</v>
      </c>
      <c r="H140" s="46" t="str">
        <f t="shared" si="93"/>
        <v>-</v>
      </c>
      <c r="I140" s="46" t="str">
        <f t="shared" si="94"/>
        <v>-</v>
      </c>
      <c r="J140" s="46" t="str">
        <f t="shared" si="95"/>
        <v>-</v>
      </c>
      <c r="K140" s="46" t="str">
        <f t="shared" si="96"/>
        <v>-</v>
      </c>
      <c r="L140" s="46" t="str">
        <f t="shared" si="97"/>
        <v>-</v>
      </c>
      <c r="M140" s="46" t="str">
        <f t="shared" si="98"/>
        <v>-</v>
      </c>
      <c r="N140" s="46" t="str">
        <f t="shared" si="99"/>
        <v>-</v>
      </c>
      <c r="O140" s="46" t="str">
        <f t="shared" si="100"/>
        <v>-</v>
      </c>
      <c r="P140" s="47" t="str">
        <f t="shared" si="101"/>
        <v>-</v>
      </c>
      <c r="Q140" s="47" t="str">
        <f t="shared" si="102"/>
        <v>-</v>
      </c>
      <c r="R140" s="48" t="str">
        <f t="shared" si="103"/>
        <v>-</v>
      </c>
      <c r="S140" s="48" t="str">
        <f t="shared" si="104"/>
        <v>-</v>
      </c>
    </row>
    <row r="141" spans="1:19" x14ac:dyDescent="0.2">
      <c r="A141" s="59"/>
      <c r="B141" t="s">
        <v>206</v>
      </c>
      <c r="C141" s="45">
        <f t="shared" si="89"/>
        <v>184.1891991453621</v>
      </c>
      <c r="D141" s="57"/>
      <c r="E141" s="46">
        <f t="shared" si="90"/>
        <v>8109.1136815737118</v>
      </c>
      <c r="F141" s="46">
        <f t="shared" si="91"/>
        <v>-36901.475355440329</v>
      </c>
      <c r="G141" s="46">
        <f t="shared" si="92"/>
        <v>23870.920209238928</v>
      </c>
      <c r="H141" s="46">
        <f t="shared" si="93"/>
        <v>-111161.71627481999</v>
      </c>
      <c r="I141" s="46">
        <f t="shared" si="94"/>
        <v>-3.1330582774626095E-3</v>
      </c>
      <c r="J141" s="46">
        <f t="shared" si="95"/>
        <v>-3.1388233992710652E-3</v>
      </c>
      <c r="K141" s="46">
        <f t="shared" si="96"/>
        <v>42435.596404627635</v>
      </c>
      <c r="L141" s="46">
        <f t="shared" si="97"/>
        <v>-11899.765616846005</v>
      </c>
      <c r="M141" s="46">
        <f t="shared" si="98"/>
        <v>-154117.77195296128</v>
      </c>
      <c r="N141" s="46">
        <f t="shared" si="99"/>
        <v>54335.362021473637</v>
      </c>
      <c r="O141" s="46">
        <f t="shared" si="100"/>
        <v>196553.36835758889</v>
      </c>
      <c r="P141" s="47">
        <f t="shared" si="101"/>
        <v>-391.00594931107167</v>
      </c>
      <c r="Q141" s="47">
        <f t="shared" si="102"/>
        <v>-391.00594931107167</v>
      </c>
      <c r="R141" s="48">
        <f t="shared" si="103"/>
        <v>-1.0848936859888252</v>
      </c>
      <c r="S141" s="48">
        <f t="shared" si="104"/>
        <v>-1.0848936859888252</v>
      </c>
    </row>
    <row r="142" spans="1:19" x14ac:dyDescent="0.2">
      <c r="A142" s="59"/>
      <c r="B142" t="s">
        <v>207</v>
      </c>
      <c r="C142" s="45">
        <f t="shared" si="89"/>
        <v>-52.115905774442361</v>
      </c>
      <c r="D142" s="57"/>
      <c r="E142" s="46">
        <f t="shared" si="90"/>
        <v>4687.1482176360223</v>
      </c>
      <c r="F142" s="46">
        <f t="shared" si="91"/>
        <v>4676.2559933374432</v>
      </c>
      <c r="G142" s="46">
        <f t="shared" si="92"/>
        <v>16000.625390869294</v>
      </c>
      <c r="H142" s="46">
        <f t="shared" si="93"/>
        <v>15951.115280388989</v>
      </c>
      <c r="I142" s="46">
        <f t="shared" si="94"/>
        <v>-6.815718157181572E-5</v>
      </c>
      <c r="J142" s="46">
        <f t="shared" si="95"/>
        <v>-6.8271836546509646E-5</v>
      </c>
      <c r="K142" s="46">
        <f t="shared" si="96"/>
        <v>30972.482801751175</v>
      </c>
      <c r="L142" s="46" t="str">
        <f t="shared" si="97"/>
        <v>-</v>
      </c>
      <c r="M142" s="46" t="str">
        <f t="shared" si="98"/>
        <v>-</v>
      </c>
      <c r="N142" s="46" t="str">
        <f t="shared" si="99"/>
        <v>-</v>
      </c>
      <c r="O142" s="46" t="str">
        <f t="shared" si="100"/>
        <v>-</v>
      </c>
      <c r="P142" s="47">
        <f t="shared" si="101"/>
        <v>11.294037940381271</v>
      </c>
      <c r="Q142" s="47">
        <f t="shared" si="102"/>
        <v>11.294037940381271</v>
      </c>
      <c r="R142" s="48">
        <f t="shared" si="103"/>
        <v>0.11471232020139058</v>
      </c>
      <c r="S142" s="48">
        <f t="shared" si="104"/>
        <v>0.11471232020139058</v>
      </c>
    </row>
    <row r="143" spans="1:19" x14ac:dyDescent="0.2">
      <c r="A143" s="59"/>
      <c r="B143" t="s">
        <v>208</v>
      </c>
      <c r="C143" s="45">
        <f t="shared" si="89"/>
        <v>87.997184090109116</v>
      </c>
      <c r="D143" s="57"/>
      <c r="E143" s="46">
        <f t="shared" si="90"/>
        <v>-6724.1288278775073</v>
      </c>
      <c r="F143" s="46">
        <f t="shared" si="91"/>
        <v>-4562.7258887645175</v>
      </c>
      <c r="G143" s="46">
        <f t="shared" si="92"/>
        <v>-22666.314677930302</v>
      </c>
      <c r="H143" s="46">
        <f t="shared" si="93"/>
        <v>-16181.974832777303</v>
      </c>
      <c r="I143" s="46">
        <f t="shared" si="94"/>
        <v>-1.3729320661738824E-5</v>
      </c>
      <c r="J143" s="46">
        <f t="shared" si="95"/>
        <v>-1.3945996099755732E-5</v>
      </c>
      <c r="K143" s="46">
        <f t="shared" si="96"/>
        <v>-43787.407778950917</v>
      </c>
      <c r="L143" s="46">
        <f t="shared" si="97"/>
        <v>-34140.451193034802</v>
      </c>
      <c r="M143" s="46">
        <f t="shared" si="98"/>
        <v>-34140.451193055778</v>
      </c>
      <c r="N143" s="46">
        <f t="shared" si="99"/>
        <v>-9646.9565859161175</v>
      </c>
      <c r="O143" s="46">
        <f t="shared" si="100"/>
        <v>-9646.9565858951391</v>
      </c>
      <c r="P143" s="47">
        <f t="shared" si="101"/>
        <v>-63.179640179470361</v>
      </c>
      <c r="Q143" s="47">
        <f t="shared" si="102"/>
        <v>-63.179640179470361</v>
      </c>
      <c r="R143" s="48">
        <f t="shared" si="103"/>
        <v>-0.10275826205453294</v>
      </c>
      <c r="S143" s="48">
        <f t="shared" si="104"/>
        <v>-0.10275826205453294</v>
      </c>
    </row>
    <row r="144" spans="1:19" x14ac:dyDescent="0.2">
      <c r="A144" s="59"/>
      <c r="B144" t="s">
        <v>209</v>
      </c>
      <c r="C144" s="45" t="str">
        <f t="shared" si="89"/>
        <v>-</v>
      </c>
      <c r="D144" s="57"/>
      <c r="E144" s="46" t="str">
        <f t="shared" si="90"/>
        <v>-</v>
      </c>
      <c r="F144" s="46" t="str">
        <f t="shared" si="91"/>
        <v>-</v>
      </c>
      <c r="G144" s="46" t="str">
        <f t="shared" si="92"/>
        <v>-</v>
      </c>
      <c r="H144" s="46" t="str">
        <f t="shared" si="93"/>
        <v>-</v>
      </c>
      <c r="I144" s="46" t="str">
        <f t="shared" si="94"/>
        <v>-</v>
      </c>
      <c r="J144" s="46" t="str">
        <f t="shared" si="95"/>
        <v>-</v>
      </c>
      <c r="K144" s="46" t="str">
        <f t="shared" si="96"/>
        <v>-</v>
      </c>
      <c r="L144" s="46" t="str">
        <f t="shared" si="97"/>
        <v>-</v>
      </c>
      <c r="M144" s="46" t="str">
        <f t="shared" si="98"/>
        <v>-</v>
      </c>
      <c r="N144" s="46" t="str">
        <f t="shared" si="99"/>
        <v>-</v>
      </c>
      <c r="O144" s="46" t="str">
        <f t="shared" si="100"/>
        <v>-</v>
      </c>
      <c r="P144" s="47" t="str">
        <f t="shared" si="101"/>
        <v>-</v>
      </c>
      <c r="Q144" s="47" t="str">
        <f t="shared" si="102"/>
        <v>-</v>
      </c>
      <c r="R144" s="48" t="str">
        <f t="shared" si="103"/>
        <v>-</v>
      </c>
      <c r="S144" s="48" t="str">
        <f t="shared" si="104"/>
        <v>-</v>
      </c>
    </row>
    <row r="145" spans="1:19" x14ac:dyDescent="0.2">
      <c r="A145" s="13"/>
      <c r="B145" s="14" t="s">
        <v>210</v>
      </c>
      <c r="C145" s="45">
        <f t="shared" si="89"/>
        <v>30.243459851807049</v>
      </c>
      <c r="D145" s="57"/>
      <c r="E145" s="46">
        <f t="shared" si="90"/>
        <v>-62.207772569181927</v>
      </c>
      <c r="F145" s="46">
        <f t="shared" si="91"/>
        <v>-10274.818073492354</v>
      </c>
      <c r="G145" s="46">
        <f t="shared" si="92"/>
        <v>-9.1649780734916071</v>
      </c>
      <c r="H145" s="46">
        <f t="shared" si="93"/>
        <v>-30645.789578109878</v>
      </c>
      <c r="I145" s="46" t="str">
        <f t="shared" si="94"/>
        <v>-</v>
      </c>
      <c r="J145" s="46">
        <f t="shared" si="95"/>
        <v>3.6001209185140971E-8</v>
      </c>
      <c r="K145" s="46">
        <f t="shared" si="96"/>
        <v>35021.379210645697</v>
      </c>
      <c r="L145" s="46" t="str">
        <f t="shared" si="97"/>
        <v>-</v>
      </c>
      <c r="M145" s="46" t="str">
        <f t="shared" si="98"/>
        <v>-</v>
      </c>
      <c r="N145" s="46" t="str">
        <f t="shared" si="99"/>
        <v>-</v>
      </c>
      <c r="O145" s="46" t="str">
        <f t="shared" si="100"/>
        <v>-</v>
      </c>
      <c r="P145" s="47">
        <f t="shared" si="101"/>
        <v>-104.38656062604281</v>
      </c>
      <c r="Q145" s="47">
        <f t="shared" si="102"/>
        <v>-104.38656062604281</v>
      </c>
      <c r="R145" s="48">
        <f t="shared" si="103"/>
        <v>-0.15147907179784159</v>
      </c>
      <c r="S145" s="48">
        <f t="shared" si="104"/>
        <v>-0.15147907179784159</v>
      </c>
    </row>
    <row r="146" spans="1:19" x14ac:dyDescent="0.2">
      <c r="A146" s="59"/>
      <c r="B146" t="s">
        <v>211</v>
      </c>
      <c r="C146" s="45">
        <f t="shared" si="89"/>
        <v>-30.243459851807049</v>
      </c>
      <c r="D146" s="57"/>
      <c r="E146" s="46">
        <f t="shared" si="90"/>
        <v>-62.207772569181927</v>
      </c>
      <c r="F146" s="46">
        <f t="shared" si="91"/>
        <v>-10274.818073492354</v>
      </c>
      <c r="G146" s="46">
        <f t="shared" si="92"/>
        <v>-9.1649780734916071</v>
      </c>
      <c r="H146" s="46">
        <f t="shared" si="93"/>
        <v>-30645.789578109878</v>
      </c>
      <c r="I146" s="46" t="str">
        <f t="shared" si="94"/>
        <v>-</v>
      </c>
      <c r="J146" s="46">
        <f t="shared" si="95"/>
        <v>3.6001209185140971E-8</v>
      </c>
      <c r="K146" s="46">
        <f t="shared" si="96"/>
        <v>35021.379210645697</v>
      </c>
      <c r="L146" s="46">
        <f t="shared" si="97"/>
        <v>2139.5644046861808</v>
      </c>
      <c r="M146" s="46">
        <f t="shared" si="98"/>
        <v>24311.649691223629</v>
      </c>
      <c r="N146" s="46">
        <f t="shared" si="99"/>
        <v>32881.814805959519</v>
      </c>
      <c r="O146" s="46">
        <f t="shared" si="100"/>
        <v>10709.729519422068</v>
      </c>
      <c r="P146" s="47">
        <f t="shared" si="101"/>
        <v>-104.38656062604281</v>
      </c>
      <c r="Q146" s="47">
        <f t="shared" si="102"/>
        <v>-104.38656062604281</v>
      </c>
      <c r="R146" s="48">
        <f t="shared" si="103"/>
        <v>-0.15147907179784159</v>
      </c>
      <c r="S146" s="48">
        <f t="shared" si="104"/>
        <v>-0.15147907179784159</v>
      </c>
    </row>
    <row r="147" spans="1:19" x14ac:dyDescent="0.2">
      <c r="A147" s="13"/>
      <c r="B147" s="14" t="s">
        <v>212</v>
      </c>
      <c r="C147" s="45">
        <f t="shared" si="89"/>
        <v>25.902038490429195</v>
      </c>
      <c r="D147" s="57"/>
      <c r="E147" s="46">
        <f t="shared" si="90"/>
        <v>-119.6985002719714</v>
      </c>
      <c r="F147" s="46">
        <f t="shared" si="91"/>
        <v>-116.91662133804799</v>
      </c>
      <c r="G147" s="46">
        <f t="shared" si="92"/>
        <v>-65.788587561841112</v>
      </c>
      <c r="H147" s="46">
        <f t="shared" si="93"/>
        <v>-56.525759577397551</v>
      </c>
      <c r="I147" s="46" t="str">
        <f t="shared" si="94"/>
        <v>-</v>
      </c>
      <c r="J147" s="46">
        <f t="shared" si="95"/>
        <v>1.4792136274116683E-8</v>
      </c>
      <c r="K147" s="46">
        <f t="shared" si="96"/>
        <v>20937.109850545236</v>
      </c>
      <c r="L147" s="46">
        <f t="shared" si="97"/>
        <v>-10251.974996510031</v>
      </c>
      <c r="M147" s="46">
        <f t="shared" si="98"/>
        <v>-10251.974996510031</v>
      </c>
      <c r="N147" s="46">
        <f t="shared" si="99"/>
        <v>31189.084847055266</v>
      </c>
      <c r="O147" s="46">
        <f t="shared" si="100"/>
        <v>31189.084847055266</v>
      </c>
      <c r="P147" s="47">
        <f t="shared" si="101"/>
        <v>-21.154494262698297</v>
      </c>
      <c r="Q147" s="47">
        <f t="shared" si="102"/>
        <v>-21.154494262698297</v>
      </c>
      <c r="R147" s="48">
        <f t="shared" si="103"/>
        <v>7.7123627839543601E-2</v>
      </c>
      <c r="S147" s="48">
        <f t="shared" si="104"/>
        <v>7.7123627839543601E-2</v>
      </c>
    </row>
    <row r="148" spans="1:19" x14ac:dyDescent="0.2">
      <c r="A148" s="59"/>
      <c r="B148" t="s">
        <v>213</v>
      </c>
      <c r="C148" s="45">
        <f t="shared" si="89"/>
        <v>-25.902038490429195</v>
      </c>
      <c r="D148" s="57"/>
      <c r="E148" s="46">
        <f t="shared" si="90"/>
        <v>-119.6985002719714</v>
      </c>
      <c r="F148" s="46">
        <f t="shared" si="91"/>
        <v>-116.91662133804799</v>
      </c>
      <c r="G148" s="46">
        <f t="shared" si="92"/>
        <v>-65.788587561841112</v>
      </c>
      <c r="H148" s="46">
        <f t="shared" si="93"/>
        <v>-56.525759577397551</v>
      </c>
      <c r="I148" s="46" t="str">
        <f t="shared" si="94"/>
        <v>-</v>
      </c>
      <c r="J148" s="46">
        <f t="shared" si="95"/>
        <v>1.4792136274116683E-8</v>
      </c>
      <c r="K148" s="46">
        <f t="shared" si="96"/>
        <v>20937.109850545236</v>
      </c>
      <c r="L148" s="46">
        <f t="shared" si="97"/>
        <v>9912.1007440093781</v>
      </c>
      <c r="M148" s="46">
        <f t="shared" si="98"/>
        <v>9913.1203518878046</v>
      </c>
      <c r="N148" s="46">
        <f t="shared" si="99"/>
        <v>11025.009106535857</v>
      </c>
      <c r="O148" s="46">
        <f t="shared" si="100"/>
        <v>11023.989498657431</v>
      </c>
      <c r="P148" s="47">
        <f t="shared" si="101"/>
        <v>-21.154494262698297</v>
      </c>
      <c r="Q148" s="47">
        <f t="shared" si="102"/>
        <v>-21.154494262698297</v>
      </c>
      <c r="R148" s="48">
        <f t="shared" si="103"/>
        <v>7.7123627839543601E-2</v>
      </c>
      <c r="S148" s="48">
        <f t="shared" si="104"/>
        <v>7.7123627839543601E-2</v>
      </c>
    </row>
    <row r="149" spans="1:19" x14ac:dyDescent="0.2">
      <c r="A149" s="59"/>
      <c r="B149" t="s">
        <v>214</v>
      </c>
      <c r="C149" s="45" t="str">
        <f t="shared" si="89"/>
        <v>-</v>
      </c>
      <c r="D149" s="57"/>
      <c r="E149" s="46" t="str">
        <f t="shared" si="90"/>
        <v>-</v>
      </c>
      <c r="F149" s="46" t="str">
        <f t="shared" si="91"/>
        <v>-</v>
      </c>
      <c r="G149" s="46" t="str">
        <f t="shared" si="92"/>
        <v>-</v>
      </c>
      <c r="H149" s="46" t="str">
        <f t="shared" si="93"/>
        <v>-</v>
      </c>
      <c r="I149" s="46" t="str">
        <f t="shared" si="94"/>
        <v>-</v>
      </c>
      <c r="J149" s="46" t="str">
        <f t="shared" si="95"/>
        <v>-</v>
      </c>
      <c r="K149" s="46" t="str">
        <f t="shared" si="96"/>
        <v>-</v>
      </c>
      <c r="L149" s="46" t="str">
        <f t="shared" si="97"/>
        <v>-</v>
      </c>
      <c r="M149" s="46" t="str">
        <f t="shared" si="98"/>
        <v>-</v>
      </c>
      <c r="N149" s="46" t="str">
        <f t="shared" si="99"/>
        <v>-</v>
      </c>
      <c r="O149" s="46" t="str">
        <f t="shared" si="100"/>
        <v>-</v>
      </c>
      <c r="P149" s="47" t="str">
        <f t="shared" si="101"/>
        <v>-</v>
      </c>
      <c r="Q149" s="47" t="str">
        <f t="shared" si="102"/>
        <v>-</v>
      </c>
      <c r="R149" s="48" t="str">
        <f t="shared" si="103"/>
        <v>-</v>
      </c>
      <c r="S149" s="48" t="str">
        <f t="shared" si="104"/>
        <v>-</v>
      </c>
    </row>
    <row r="150" spans="1:19" x14ac:dyDescent="0.2">
      <c r="A150" s="59"/>
      <c r="B150" t="s">
        <v>215</v>
      </c>
      <c r="C150" s="45">
        <f t="shared" si="89"/>
        <v>-11.205611770374604</v>
      </c>
      <c r="D150" s="57"/>
      <c r="E150" s="46">
        <f t="shared" si="90"/>
        <v>1147.5667014040632</v>
      </c>
      <c r="F150" s="46">
        <f t="shared" si="91"/>
        <v>1147.7080310692131</v>
      </c>
      <c r="G150" s="46">
        <f t="shared" si="92"/>
        <v>3140.4847547651862</v>
      </c>
      <c r="H150" s="46">
        <f t="shared" si="93"/>
        <v>3140.8570612336125</v>
      </c>
      <c r="I150" s="46">
        <f t="shared" si="94"/>
        <v>3.3658296074674197E-7</v>
      </c>
      <c r="J150" s="46">
        <f t="shared" si="95"/>
        <v>2.5925304773351146E-7</v>
      </c>
      <c r="K150" s="46">
        <f t="shared" si="96"/>
        <v>7095.7992178482991</v>
      </c>
      <c r="L150" s="46" t="str">
        <f t="shared" si="97"/>
        <v>-</v>
      </c>
      <c r="M150" s="46" t="str">
        <f t="shared" si="98"/>
        <v>-</v>
      </c>
      <c r="N150" s="46">
        <f t="shared" si="99"/>
        <v>7095.7992178482991</v>
      </c>
      <c r="O150" s="46">
        <f t="shared" si="100"/>
        <v>7095.7992178482991</v>
      </c>
      <c r="P150" s="47">
        <f t="shared" si="101"/>
        <v>-7.2230953485205021</v>
      </c>
      <c r="Q150" s="47">
        <f t="shared" si="102"/>
        <v>-7.2230953485205021</v>
      </c>
      <c r="R150" s="48">
        <f t="shared" si="103"/>
        <v>1.4050053115183215E-2</v>
      </c>
      <c r="S150" s="48">
        <f t="shared" si="104"/>
        <v>1.4050053115183215E-2</v>
      </c>
    </row>
    <row r="151" spans="1:19" x14ac:dyDescent="0.2">
      <c r="A151" s="59"/>
      <c r="B151" t="s">
        <v>216</v>
      </c>
      <c r="C151" s="45">
        <f t="shared" si="89"/>
        <v>9.7314130011677697</v>
      </c>
      <c r="D151" s="57"/>
      <c r="E151" s="46">
        <f t="shared" si="90"/>
        <v>119.78396263137407</v>
      </c>
      <c r="F151" s="46">
        <f t="shared" si="91"/>
        <v>119.64829165043415</v>
      </c>
      <c r="G151" s="46">
        <f t="shared" si="92"/>
        <v>58.296029583495518</v>
      </c>
      <c r="H151" s="46">
        <f t="shared" si="93"/>
        <v>57.846436356460714</v>
      </c>
      <c r="I151" s="46" t="str">
        <f t="shared" si="94"/>
        <v>-</v>
      </c>
      <c r="J151" s="46">
        <f t="shared" si="95"/>
        <v>-5.3835157648890624E-17</v>
      </c>
      <c r="K151" s="46">
        <f t="shared" si="96"/>
        <v>28.642815297781237</v>
      </c>
      <c r="L151" s="46" t="str">
        <f t="shared" si="97"/>
        <v>-</v>
      </c>
      <c r="M151" s="46" t="str">
        <f t="shared" si="98"/>
        <v>-</v>
      </c>
      <c r="N151" s="46">
        <f t="shared" si="99"/>
        <v>28.642815297781237</v>
      </c>
      <c r="O151" s="46">
        <f t="shared" si="100"/>
        <v>28.642815297781237</v>
      </c>
      <c r="P151" s="47">
        <f t="shared" si="101"/>
        <v>-14.847382898014947</v>
      </c>
      <c r="Q151" s="47">
        <f t="shared" si="102"/>
        <v>-14.847382898014947</v>
      </c>
      <c r="R151" s="48">
        <f t="shared" si="103"/>
        <v>5.3774839042177933E-4</v>
      </c>
      <c r="S151" s="48">
        <f t="shared" si="104"/>
        <v>5.3774839042177933E-4</v>
      </c>
    </row>
    <row r="152" spans="1:19" x14ac:dyDescent="0.2">
      <c r="A152" s="13"/>
      <c r="B152" s="14" t="s">
        <v>217</v>
      </c>
      <c r="C152" s="45">
        <f t="shared" si="89"/>
        <v>-9.7314130011677697</v>
      </c>
      <c r="D152" s="57"/>
      <c r="E152" s="46">
        <f t="shared" si="90"/>
        <v>119.78396263137407</v>
      </c>
      <c r="F152" s="46">
        <f t="shared" si="91"/>
        <v>119.64829165043415</v>
      </c>
      <c r="G152" s="46">
        <f t="shared" si="92"/>
        <v>58.296029583495518</v>
      </c>
      <c r="H152" s="46">
        <f t="shared" si="93"/>
        <v>57.846436356460714</v>
      </c>
      <c r="I152" s="46" t="str">
        <f t="shared" si="94"/>
        <v>-</v>
      </c>
      <c r="J152" s="46">
        <f t="shared" si="95"/>
        <v>-5.3835157648890624E-17</v>
      </c>
      <c r="K152" s="46">
        <f t="shared" si="96"/>
        <v>28.642815297781237</v>
      </c>
      <c r="L152" s="46" t="str">
        <f t="shared" si="97"/>
        <v>-</v>
      </c>
      <c r="M152" s="46" t="str">
        <f t="shared" si="98"/>
        <v>-</v>
      </c>
      <c r="N152" s="46">
        <f t="shared" si="99"/>
        <v>28.642815297781237</v>
      </c>
      <c r="O152" s="46">
        <f t="shared" si="100"/>
        <v>28.642815297781237</v>
      </c>
      <c r="P152" s="47">
        <f t="shared" si="101"/>
        <v>-14.847382898014947</v>
      </c>
      <c r="Q152" s="47">
        <f t="shared" si="102"/>
        <v>-14.847382898014947</v>
      </c>
      <c r="R152" s="48">
        <f t="shared" si="103"/>
        <v>5.3774839042177933E-4</v>
      </c>
      <c r="S152" s="48">
        <f t="shared" si="104"/>
        <v>5.3774839042177933E-4</v>
      </c>
    </row>
    <row r="153" spans="1:19" x14ac:dyDescent="0.2">
      <c r="A153" s="13"/>
      <c r="B153" s="14" t="s">
        <v>218</v>
      </c>
      <c r="C153" s="45" t="str">
        <f t="shared" si="89"/>
        <v>-</v>
      </c>
      <c r="D153" s="57"/>
      <c r="E153" s="46" t="str">
        <f t="shared" si="90"/>
        <v>-</v>
      </c>
      <c r="F153" s="46" t="str">
        <f t="shared" si="91"/>
        <v>-</v>
      </c>
      <c r="G153" s="46" t="str">
        <f t="shared" si="92"/>
        <v>-</v>
      </c>
      <c r="H153" s="46" t="str">
        <f t="shared" si="93"/>
        <v>-</v>
      </c>
      <c r="I153" s="46" t="str">
        <f t="shared" si="94"/>
        <v>-</v>
      </c>
      <c r="J153" s="46" t="str">
        <f t="shared" si="95"/>
        <v>-</v>
      </c>
      <c r="K153" s="46" t="str">
        <f t="shared" si="96"/>
        <v>-</v>
      </c>
      <c r="L153" s="46" t="str">
        <f t="shared" si="97"/>
        <v>-</v>
      </c>
      <c r="M153" s="46" t="str">
        <f t="shared" si="98"/>
        <v>-</v>
      </c>
      <c r="N153" s="46" t="str">
        <f t="shared" si="99"/>
        <v>-</v>
      </c>
      <c r="O153" s="46" t="str">
        <f t="shared" si="100"/>
        <v>-</v>
      </c>
      <c r="P153" s="47" t="str">
        <f t="shared" si="101"/>
        <v>-</v>
      </c>
      <c r="Q153" s="47" t="str">
        <f t="shared" si="102"/>
        <v>-</v>
      </c>
      <c r="R153" s="49" t="str">
        <f t="shared" si="103"/>
        <v>-</v>
      </c>
      <c r="S153" s="49" t="str">
        <f t="shared" si="104"/>
        <v>-</v>
      </c>
    </row>
    <row r="154" spans="1:19" x14ac:dyDescent="0.2">
      <c r="A154" s="59"/>
      <c r="B154" t="s">
        <v>219</v>
      </c>
      <c r="C154" s="45" t="str">
        <f t="shared" si="89"/>
        <v>-</v>
      </c>
      <c r="D154" s="57"/>
      <c r="E154" s="46" t="str">
        <f t="shared" si="90"/>
        <v>-</v>
      </c>
      <c r="F154" s="46" t="str">
        <f t="shared" si="91"/>
        <v>-</v>
      </c>
      <c r="G154" s="46" t="str">
        <f t="shared" si="92"/>
        <v>-</v>
      </c>
      <c r="H154" s="46" t="str">
        <f t="shared" si="93"/>
        <v>-</v>
      </c>
      <c r="I154" s="46" t="str">
        <f t="shared" si="94"/>
        <v>-</v>
      </c>
      <c r="J154" s="46" t="str">
        <f t="shared" si="95"/>
        <v>-</v>
      </c>
      <c r="K154" s="46" t="str">
        <f t="shared" si="96"/>
        <v>-</v>
      </c>
      <c r="L154" s="46" t="str">
        <f t="shared" si="97"/>
        <v>-</v>
      </c>
      <c r="M154" s="46" t="str">
        <f t="shared" si="98"/>
        <v>-</v>
      </c>
      <c r="N154" s="46" t="str">
        <f t="shared" si="99"/>
        <v>-</v>
      </c>
      <c r="O154" s="46" t="str">
        <f t="shared" si="100"/>
        <v>-</v>
      </c>
      <c r="P154" s="47" t="str">
        <f t="shared" si="101"/>
        <v>-</v>
      </c>
      <c r="Q154" s="47" t="str">
        <f t="shared" si="102"/>
        <v>-</v>
      </c>
      <c r="R154" s="49" t="str">
        <f t="shared" si="103"/>
        <v>-</v>
      </c>
      <c r="S154" s="49" t="str">
        <f t="shared" si="104"/>
        <v>-</v>
      </c>
    </row>
    <row r="155" spans="1:19" x14ac:dyDescent="0.2">
      <c r="C155" s="59"/>
    </row>
    <row r="156" spans="1:19" x14ac:dyDescent="0.2">
      <c r="C156" s="50"/>
      <c r="P156" s="50"/>
    </row>
    <row r="157" spans="1:19" x14ac:dyDescent="0.2">
      <c r="C157" s="51"/>
    </row>
    <row r="158" spans="1:19" x14ac:dyDescent="0.2">
      <c r="C158" s="1"/>
    </row>
    <row r="166" spans="1:4" x14ac:dyDescent="0.2">
      <c r="C166" s="1"/>
    </row>
    <row r="167" spans="1:4" x14ac:dyDescent="0.2">
      <c r="C167" s="1"/>
    </row>
    <row r="169" spans="1:4" x14ac:dyDescent="0.2">
      <c r="C169" s="1"/>
    </row>
    <row r="170" spans="1:4" x14ac:dyDescent="0.2">
      <c r="C170" s="1"/>
    </row>
    <row r="171" spans="1:4" x14ac:dyDescent="0.2">
      <c r="A171" s="36"/>
      <c r="B171" s="36"/>
      <c r="C171" s="1"/>
      <c r="D171" s="36"/>
    </row>
    <row r="172" spans="1:4" x14ac:dyDescent="0.2">
      <c r="A172" s="36"/>
      <c r="B172" s="36"/>
      <c r="C172" s="36"/>
      <c r="D172" s="36"/>
    </row>
    <row r="173" spans="1:4" x14ac:dyDescent="0.2">
      <c r="A173" s="36"/>
      <c r="B173" s="36"/>
      <c r="C173" s="1"/>
      <c r="D173" s="36"/>
    </row>
    <row r="174" spans="1:4" x14ac:dyDescent="0.2">
      <c r="A174" s="36"/>
      <c r="B174" s="36"/>
      <c r="C174" s="1"/>
      <c r="D174" s="36"/>
    </row>
    <row r="182" spans="1:3" x14ac:dyDescent="0.2">
      <c r="C182" s="1"/>
    </row>
    <row r="183" spans="1:3" x14ac:dyDescent="0.2">
      <c r="C183" s="1"/>
    </row>
    <row r="185" spans="1:3" x14ac:dyDescent="0.2">
      <c r="C185" s="1"/>
    </row>
    <row r="186" spans="1:3" x14ac:dyDescent="0.2">
      <c r="A186" s="36"/>
      <c r="B186" s="36"/>
      <c r="C186" s="1"/>
    </row>
    <row r="187" spans="1:3" x14ac:dyDescent="0.2">
      <c r="A187" s="36"/>
      <c r="B187" s="36"/>
      <c r="C187" s="1"/>
    </row>
    <row r="188" spans="1:3" x14ac:dyDescent="0.2">
      <c r="A188" s="36"/>
      <c r="B188" s="36"/>
      <c r="C188" s="36"/>
    </row>
    <row r="189" spans="1:3" x14ac:dyDescent="0.2">
      <c r="A189" s="36"/>
      <c r="B189" s="52"/>
      <c r="C189" s="36"/>
    </row>
    <row r="190" spans="1:3" x14ac:dyDescent="0.2">
      <c r="B190" s="52"/>
    </row>
    <row r="191" spans="1:3" x14ac:dyDescent="0.2">
      <c r="B191" s="52"/>
    </row>
    <row r="192" spans="1:3" x14ac:dyDescent="0.2">
      <c r="B192" s="52"/>
    </row>
    <row r="193" spans="2:3" x14ac:dyDescent="0.2">
      <c r="B193" s="52"/>
    </row>
    <row r="194" spans="2:3" x14ac:dyDescent="0.2">
      <c r="B194" s="52"/>
    </row>
    <row r="195" spans="2:3" x14ac:dyDescent="0.2">
      <c r="B195" s="52"/>
    </row>
    <row r="196" spans="2:3" x14ac:dyDescent="0.2">
      <c r="B196" s="52"/>
    </row>
    <row r="197" spans="2:3" x14ac:dyDescent="0.2">
      <c r="B197" s="52"/>
    </row>
    <row r="198" spans="2:3" x14ac:dyDescent="0.2">
      <c r="B198" s="52"/>
    </row>
    <row r="199" spans="2:3" x14ac:dyDescent="0.2">
      <c r="B199" s="52"/>
    </row>
    <row r="200" spans="2:3" x14ac:dyDescent="0.2">
      <c r="B200" s="52"/>
    </row>
    <row r="201" spans="2:3" x14ac:dyDescent="0.2">
      <c r="B201" s="52"/>
    </row>
    <row r="202" spans="2:3" x14ac:dyDescent="0.2">
      <c r="B202" s="52"/>
    </row>
    <row r="203" spans="2:3" x14ac:dyDescent="0.2">
      <c r="B203" s="52"/>
    </row>
    <row r="204" spans="2:3" x14ac:dyDescent="0.2">
      <c r="B204" s="52"/>
      <c r="C204" s="36"/>
    </row>
  </sheetData>
  <mergeCells count="1">
    <mergeCell ref="C58:M58"/>
  </mergeCells>
  <conditionalFormatting sqref="C5:AY24">
    <cfRule type="colorScale" priority="1">
      <colorScale>
        <cfvo type="num" val="-1"/>
        <cfvo type="num" val="0"/>
        <cfvo type="num" val="1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X204"/>
  <sheetViews>
    <sheetView zoomScale="70" zoomScaleNormal="70" workbookViewId="0"/>
  </sheetViews>
  <sheetFormatPr baseColWidth="10" defaultColWidth="8.83203125" defaultRowHeight="16" x14ac:dyDescent="0.2"/>
  <cols>
    <col min="1" max="1" width="8.6640625" customWidth="1"/>
    <col min="2" max="2" width="39.83203125" customWidth="1"/>
    <col min="3" max="3" width="25.5" customWidth="1"/>
    <col min="4" max="4" width="30.1640625" customWidth="1"/>
    <col min="5" max="5" width="17" customWidth="1"/>
    <col min="6" max="6" width="16.6640625" customWidth="1"/>
    <col min="7" max="7" width="14.5" customWidth="1"/>
    <col min="8" max="8" width="15.5" customWidth="1"/>
    <col min="9" max="9" width="15.6640625" customWidth="1"/>
    <col min="10" max="10" width="17" customWidth="1"/>
    <col min="11" max="11" width="15.6640625" customWidth="1"/>
    <col min="12" max="12" width="16.5" customWidth="1"/>
    <col min="13" max="13" width="16.6640625" customWidth="1"/>
    <col min="15" max="15" width="13.33203125" customWidth="1"/>
    <col min="16" max="16" width="12.83203125" customWidth="1"/>
    <col min="17" max="17" width="12" customWidth="1"/>
    <col min="18" max="18" width="12.5" customWidth="1"/>
    <col min="47" max="47" width="14.33203125" customWidth="1"/>
    <col min="48" max="48" width="15.5" customWidth="1"/>
    <col min="51" max="51" width="16.5" customWidth="1"/>
  </cols>
  <sheetData>
    <row r="1" spans="1:128" x14ac:dyDescent="0.2">
      <c r="A1" s="3" t="s">
        <v>46</v>
      </c>
      <c r="B1" s="4"/>
      <c r="C1" s="4"/>
      <c r="D1" s="4"/>
      <c r="E1" s="4"/>
      <c r="F1" s="4"/>
      <c r="G1" s="4"/>
      <c r="H1" s="4"/>
      <c r="I1" s="5"/>
      <c r="J1" s="5"/>
      <c r="K1" s="4"/>
      <c r="L1" s="5"/>
      <c r="M1" s="5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5"/>
      <c r="Z1" s="5"/>
      <c r="AA1" s="4"/>
      <c r="AB1" s="4"/>
      <c r="AC1" s="4"/>
      <c r="AD1" s="4"/>
      <c r="AE1" s="5"/>
      <c r="AF1" s="5"/>
      <c r="AG1" s="5"/>
      <c r="AH1" s="4"/>
      <c r="AI1" s="4"/>
      <c r="AJ1" s="5"/>
      <c r="AK1" s="4"/>
      <c r="AL1" s="4"/>
      <c r="AM1" s="4"/>
      <c r="AN1" s="4"/>
      <c r="AO1" s="5"/>
      <c r="AP1" s="4"/>
      <c r="AQ1" s="4"/>
      <c r="AR1" s="5"/>
      <c r="AS1" s="5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</row>
    <row r="2" spans="1:128" x14ac:dyDescent="0.2">
      <c r="C2" s="6" t="s">
        <v>47</v>
      </c>
    </row>
    <row r="3" spans="1:128" ht="94.5" customHeight="1" x14ac:dyDescent="0.2">
      <c r="B3" s="6"/>
      <c r="C3" t="s">
        <v>53</v>
      </c>
      <c r="D3" t="s">
        <v>54</v>
      </c>
      <c r="E3" t="s">
        <v>55</v>
      </c>
      <c r="F3" t="s">
        <v>56</v>
      </c>
      <c r="G3" t="s">
        <v>57</v>
      </c>
      <c r="H3" t="s">
        <v>58</v>
      </c>
      <c r="I3" t="s">
        <v>59</v>
      </c>
      <c r="J3" t="s">
        <v>60</v>
      </c>
      <c r="K3" t="s">
        <v>61</v>
      </c>
      <c r="L3" t="s">
        <v>62</v>
      </c>
      <c r="M3" t="s">
        <v>63</v>
      </c>
      <c r="N3" t="s">
        <v>64</v>
      </c>
      <c r="O3" t="s">
        <v>65</v>
      </c>
      <c r="P3" t="s">
        <v>66</v>
      </c>
      <c r="Q3" t="s">
        <v>67</v>
      </c>
      <c r="R3" t="s">
        <v>68</v>
      </c>
      <c r="S3" t="s">
        <v>69</v>
      </c>
      <c r="T3" t="s">
        <v>70</v>
      </c>
      <c r="U3" t="s">
        <v>71</v>
      </c>
      <c r="V3" t="s">
        <v>72</v>
      </c>
      <c r="W3" t="s">
        <v>73</v>
      </c>
      <c r="X3" t="s">
        <v>74</v>
      </c>
      <c r="Y3" t="s">
        <v>75</v>
      </c>
      <c r="Z3" t="s">
        <v>76</v>
      </c>
      <c r="AA3" t="s">
        <v>77</v>
      </c>
      <c r="AB3" t="s">
        <v>78</v>
      </c>
      <c r="AC3" t="s">
        <v>79</v>
      </c>
      <c r="AD3" t="s">
        <v>80</v>
      </c>
      <c r="AE3" t="s">
        <v>81</v>
      </c>
      <c r="AF3" t="s">
        <v>82</v>
      </c>
      <c r="AG3" t="s">
        <v>83</v>
      </c>
      <c r="AH3" t="s">
        <v>84</v>
      </c>
      <c r="AI3" t="s">
        <v>85</v>
      </c>
      <c r="AJ3" t="s">
        <v>86</v>
      </c>
      <c r="AK3" t="s">
        <v>87</v>
      </c>
      <c r="AL3" t="s">
        <v>88</v>
      </c>
      <c r="AM3" t="s">
        <v>89</v>
      </c>
      <c r="AN3" t="s">
        <v>90</v>
      </c>
      <c r="AO3" t="s">
        <v>91</v>
      </c>
      <c r="AP3" t="s">
        <v>92</v>
      </c>
      <c r="AQ3" t="s">
        <v>93</v>
      </c>
      <c r="AR3" t="s">
        <v>94</v>
      </c>
      <c r="AS3" t="s">
        <v>95</v>
      </c>
      <c r="AT3" t="s">
        <v>96</v>
      </c>
      <c r="AU3" t="s">
        <v>49</v>
      </c>
      <c r="AV3" t="s">
        <v>44</v>
      </c>
      <c r="AW3" t="s">
        <v>50</v>
      </c>
      <c r="AX3" t="s">
        <v>51</v>
      </c>
      <c r="AY3" t="s">
        <v>45</v>
      </c>
      <c r="BC3" s="6"/>
      <c r="BD3" s="8" t="s">
        <v>114</v>
      </c>
      <c r="BE3" s="9" t="s">
        <v>115</v>
      </c>
      <c r="BF3" s="9" t="s">
        <v>221</v>
      </c>
      <c r="BG3" s="9" t="s">
        <v>220</v>
      </c>
    </row>
    <row r="4" spans="1:128" x14ac:dyDescent="0.2">
      <c r="A4" s="54" t="s">
        <v>43</v>
      </c>
      <c r="B4" s="6" t="s">
        <v>52</v>
      </c>
      <c r="C4" s="55" t="s">
        <v>0</v>
      </c>
      <c r="D4" s="55" t="s">
        <v>1</v>
      </c>
      <c r="E4" s="55" t="s">
        <v>2</v>
      </c>
      <c r="F4" s="55" t="s">
        <v>3</v>
      </c>
      <c r="G4" s="55" t="s">
        <v>4</v>
      </c>
      <c r="H4" s="55" t="s">
        <v>5</v>
      </c>
      <c r="I4" s="55" t="s">
        <v>6</v>
      </c>
      <c r="J4" s="55" t="s">
        <v>7</v>
      </c>
      <c r="K4" s="55" t="s">
        <v>8</v>
      </c>
      <c r="L4" s="55" t="s">
        <v>9</v>
      </c>
      <c r="M4" s="55" t="s">
        <v>10</v>
      </c>
      <c r="N4" s="55" t="s">
        <v>11</v>
      </c>
      <c r="O4" s="55" t="s">
        <v>12</v>
      </c>
      <c r="P4" s="55" t="s">
        <v>13</v>
      </c>
      <c r="Q4" s="55" t="s">
        <v>14</v>
      </c>
      <c r="R4" s="55" t="s">
        <v>15</v>
      </c>
      <c r="S4" s="55" t="s">
        <v>16</v>
      </c>
      <c r="T4" s="55" t="s">
        <v>17</v>
      </c>
      <c r="U4" s="55" t="s">
        <v>18</v>
      </c>
      <c r="V4" s="55" t="s">
        <v>19</v>
      </c>
      <c r="W4" s="55" t="s">
        <v>20</v>
      </c>
      <c r="X4" s="55" t="s">
        <v>21</v>
      </c>
      <c r="Y4" s="55" t="s">
        <v>22</v>
      </c>
      <c r="Z4" s="55" t="s">
        <v>23</v>
      </c>
      <c r="AA4" s="55" t="s">
        <v>24</v>
      </c>
      <c r="AB4" s="55" t="s">
        <v>25</v>
      </c>
      <c r="AC4" s="55" t="s">
        <v>26</v>
      </c>
      <c r="AD4" s="55" t="s">
        <v>27</v>
      </c>
      <c r="AE4" s="55" t="s">
        <v>28</v>
      </c>
      <c r="AF4" s="55" t="s">
        <v>29</v>
      </c>
      <c r="AG4" s="55" t="s">
        <v>30</v>
      </c>
      <c r="AH4" s="55" t="s">
        <v>31</v>
      </c>
      <c r="AI4" s="55" t="s">
        <v>32</v>
      </c>
      <c r="AJ4" s="55" t="s">
        <v>33</v>
      </c>
      <c r="AK4" s="55" t="s">
        <v>34</v>
      </c>
      <c r="AL4" s="55" t="s">
        <v>35</v>
      </c>
      <c r="AM4" s="55" t="s">
        <v>36</v>
      </c>
      <c r="AN4" s="55" t="s">
        <v>37</v>
      </c>
      <c r="AO4" s="55" t="s">
        <v>38</v>
      </c>
      <c r="AP4" s="55" t="s">
        <v>39</v>
      </c>
      <c r="AQ4" s="55" t="s">
        <v>40</v>
      </c>
      <c r="AR4" s="55" t="s">
        <v>41</v>
      </c>
      <c r="AS4" s="55" t="s">
        <v>42</v>
      </c>
      <c r="AT4" s="55" t="s">
        <v>48</v>
      </c>
      <c r="AU4" s="55" t="s">
        <v>49</v>
      </c>
      <c r="AV4" s="55" t="s">
        <v>44</v>
      </c>
      <c r="AW4" s="55" t="s">
        <v>50</v>
      </c>
      <c r="AX4" s="55" t="s">
        <v>51</v>
      </c>
      <c r="AY4" s="55" t="s">
        <v>45</v>
      </c>
      <c r="BC4" s="6" t="s">
        <v>116</v>
      </c>
      <c r="BD4" t="s">
        <v>117</v>
      </c>
    </row>
    <row r="5" spans="1:128" x14ac:dyDescent="0.2">
      <c r="A5" s="54" t="s">
        <v>0</v>
      </c>
      <c r="B5" s="6" t="s">
        <v>222</v>
      </c>
      <c r="C5" s="56">
        <v>1</v>
      </c>
      <c r="D5" s="56">
        <v>-1</v>
      </c>
      <c r="E5" s="56">
        <v>1</v>
      </c>
      <c r="F5" s="56">
        <v>0</v>
      </c>
      <c r="G5" s="56">
        <v>0</v>
      </c>
      <c r="H5" s="56">
        <v>0.99995999999999996</v>
      </c>
      <c r="I5" s="56">
        <v>0</v>
      </c>
      <c r="J5" s="56">
        <v>0</v>
      </c>
      <c r="K5" s="56">
        <v>0</v>
      </c>
      <c r="L5" s="56">
        <v>0</v>
      </c>
      <c r="M5" s="56">
        <v>0</v>
      </c>
      <c r="N5" s="56">
        <v>0.99970000000000003</v>
      </c>
      <c r="O5" s="56">
        <v>0</v>
      </c>
      <c r="P5" s="56">
        <v>0</v>
      </c>
      <c r="Q5" s="56">
        <v>0</v>
      </c>
      <c r="R5" s="56">
        <v>0</v>
      </c>
      <c r="S5" s="56">
        <v>0</v>
      </c>
      <c r="T5" s="56">
        <v>0</v>
      </c>
      <c r="U5" s="56">
        <v>0</v>
      </c>
      <c r="V5" s="56">
        <v>0</v>
      </c>
      <c r="W5" s="56">
        <v>0</v>
      </c>
      <c r="X5" s="56">
        <v>0</v>
      </c>
      <c r="Y5" s="56">
        <v>0</v>
      </c>
      <c r="Z5" s="56">
        <v>0</v>
      </c>
      <c r="AA5" s="56">
        <v>0.28256999999999999</v>
      </c>
      <c r="AB5" s="56">
        <v>0.71689999999999998</v>
      </c>
      <c r="AC5" s="56">
        <v>4.4012000000000003E-2</v>
      </c>
      <c r="AD5" s="56">
        <v>0.23296</v>
      </c>
      <c r="AE5" s="56">
        <v>-0.59967000000000004</v>
      </c>
      <c r="AF5" s="56">
        <v>-0.19989000000000001</v>
      </c>
      <c r="AG5" s="56">
        <v>-0.19989000000000001</v>
      </c>
      <c r="AH5" s="56">
        <v>3.5836E-2</v>
      </c>
      <c r="AI5" s="56">
        <v>0.23365</v>
      </c>
      <c r="AJ5" s="56">
        <v>-5.3449999999999998E-2</v>
      </c>
      <c r="AK5" s="56">
        <v>-0.16402</v>
      </c>
      <c r="AL5" s="56">
        <v>0</v>
      </c>
      <c r="AM5" s="56">
        <v>0.40853</v>
      </c>
      <c r="AN5" s="56">
        <v>3.8699999999999998E-2</v>
      </c>
      <c r="AO5" s="56">
        <v>-1.1353E-19</v>
      </c>
      <c r="AP5" s="56">
        <v>0</v>
      </c>
      <c r="AQ5" s="56">
        <v>0</v>
      </c>
      <c r="AR5" s="56">
        <v>-6.5476000000000001E-15</v>
      </c>
      <c r="AS5" s="56">
        <v>0</v>
      </c>
      <c r="AT5" s="56">
        <v>0</v>
      </c>
      <c r="AU5" s="56">
        <v>-0.17877000000000001</v>
      </c>
      <c r="AV5" s="56">
        <v>-0.19112999999999999</v>
      </c>
      <c r="AW5" s="56">
        <v>0</v>
      </c>
      <c r="AX5" s="56">
        <v>0</v>
      </c>
      <c r="AY5" s="56">
        <v>0</v>
      </c>
      <c r="BB5" s="54" t="s">
        <v>0</v>
      </c>
      <c r="BC5" s="6" t="s">
        <v>222</v>
      </c>
      <c r="BD5" s="11">
        <f t="shared" ref="BD5:BD8" si="0">AU5</f>
        <v>-0.17877000000000001</v>
      </c>
      <c r="BE5" s="33">
        <f t="shared" ref="BE5:BE8" si="1">IFERROR(-1/BD5,"-")</f>
        <v>5.5937797169547459</v>
      </c>
      <c r="BF5">
        <v>10.722200000000001</v>
      </c>
      <c r="BG5">
        <f t="shared" ref="BG5:BG8" si="2">IFERROR(BF5/BE5,"-")</f>
        <v>1.9168076940000003</v>
      </c>
    </row>
    <row r="6" spans="1:128" x14ac:dyDescent="0.2">
      <c r="A6" s="54" t="s">
        <v>1</v>
      </c>
      <c r="B6" s="6" t="s">
        <v>223</v>
      </c>
      <c r="C6" s="56">
        <v>-1</v>
      </c>
      <c r="D6" s="56">
        <v>1</v>
      </c>
      <c r="E6" s="56">
        <v>-1</v>
      </c>
      <c r="F6" s="56">
        <v>0</v>
      </c>
      <c r="G6" s="56">
        <v>0</v>
      </c>
      <c r="H6" s="56">
        <v>-0.99975000000000003</v>
      </c>
      <c r="I6" s="56">
        <v>0</v>
      </c>
      <c r="J6" s="56">
        <v>0</v>
      </c>
      <c r="K6" s="56">
        <v>0</v>
      </c>
      <c r="L6" s="56">
        <v>0</v>
      </c>
      <c r="M6" s="56">
        <v>0</v>
      </c>
      <c r="N6" s="56">
        <v>-0.99950000000000006</v>
      </c>
      <c r="O6" s="56">
        <v>0</v>
      </c>
      <c r="P6" s="56">
        <v>0</v>
      </c>
      <c r="Q6" s="56">
        <v>0</v>
      </c>
      <c r="R6" s="56">
        <v>0</v>
      </c>
      <c r="S6" s="56">
        <v>0</v>
      </c>
      <c r="T6" s="56">
        <v>0</v>
      </c>
      <c r="U6" s="56">
        <v>0</v>
      </c>
      <c r="V6" s="56">
        <v>0</v>
      </c>
      <c r="W6" s="56">
        <v>0</v>
      </c>
      <c r="X6" s="56">
        <v>0</v>
      </c>
      <c r="Y6" s="56">
        <v>0</v>
      </c>
      <c r="Z6" s="56">
        <v>0</v>
      </c>
      <c r="AA6" s="56">
        <v>-0.28250999999999998</v>
      </c>
      <c r="AB6" s="56">
        <v>-0.71675</v>
      </c>
      <c r="AC6" s="56">
        <v>-4.0105000000000002E-2</v>
      </c>
      <c r="AD6" s="56">
        <v>-0.21226</v>
      </c>
      <c r="AE6" s="56">
        <v>0.59979000000000005</v>
      </c>
      <c r="AF6" s="56">
        <v>0.19993</v>
      </c>
      <c r="AG6" s="56">
        <v>0.19993</v>
      </c>
      <c r="AH6" s="56">
        <v>-3.5829E-2</v>
      </c>
      <c r="AI6" s="56">
        <v>-0.23358999999999999</v>
      </c>
      <c r="AJ6" s="56">
        <v>5.3437999999999999E-2</v>
      </c>
      <c r="AK6" s="56">
        <v>0.16406999999999999</v>
      </c>
      <c r="AL6" s="56">
        <v>0</v>
      </c>
      <c r="AM6" s="56">
        <v>-0.40844999999999998</v>
      </c>
      <c r="AN6" s="56">
        <v>-3.8711000000000002E-2</v>
      </c>
      <c r="AO6" s="56">
        <v>-1.0775E-19</v>
      </c>
      <c r="AP6" s="56">
        <v>0</v>
      </c>
      <c r="AQ6" s="56">
        <v>0</v>
      </c>
      <c r="AR6" s="56">
        <v>-3.1656E-15</v>
      </c>
      <c r="AS6" s="56">
        <v>0</v>
      </c>
      <c r="AT6" s="56">
        <v>0</v>
      </c>
      <c r="AU6" s="56">
        <v>0.17879</v>
      </c>
      <c r="AV6" s="56">
        <v>0.19134000000000001</v>
      </c>
      <c r="AW6" s="56">
        <v>0</v>
      </c>
      <c r="AX6" s="56">
        <v>0</v>
      </c>
      <c r="AY6" s="56">
        <v>0</v>
      </c>
      <c r="BB6" s="54" t="s">
        <v>1</v>
      </c>
      <c r="BC6" s="6" t="s">
        <v>223</v>
      </c>
      <c r="BD6" s="11">
        <f t="shared" si="0"/>
        <v>0.17879</v>
      </c>
      <c r="BE6" s="33">
        <f t="shared" si="1"/>
        <v>-5.5931539795290561</v>
      </c>
      <c r="BF6">
        <v>11.85083</v>
      </c>
      <c r="BG6">
        <f t="shared" si="2"/>
        <v>-2.1188098957000001</v>
      </c>
    </row>
    <row r="7" spans="1:128" x14ac:dyDescent="0.2">
      <c r="A7" s="54" t="s">
        <v>2</v>
      </c>
      <c r="B7" s="6" t="s">
        <v>224</v>
      </c>
      <c r="C7" s="56">
        <v>-1.1904999999999999E-15</v>
      </c>
      <c r="D7" s="56">
        <v>5.9523999999999999E-16</v>
      </c>
      <c r="E7" s="56">
        <v>1</v>
      </c>
      <c r="F7" s="56">
        <v>-1</v>
      </c>
      <c r="G7" s="56">
        <v>0</v>
      </c>
      <c r="H7" s="56">
        <v>0.99365999999999999</v>
      </c>
      <c r="I7" s="56">
        <v>-6.3590999999999995E-2</v>
      </c>
      <c r="J7" s="56">
        <v>-0.41127999999999998</v>
      </c>
      <c r="K7" s="56">
        <v>0</v>
      </c>
      <c r="L7" s="56">
        <v>-2.4993000000000001E-2</v>
      </c>
      <c r="M7" s="56">
        <v>0</v>
      </c>
      <c r="N7" s="56">
        <v>0.98855999999999999</v>
      </c>
      <c r="O7" s="56">
        <v>0</v>
      </c>
      <c r="P7" s="56">
        <v>0</v>
      </c>
      <c r="Q7" s="56">
        <v>0</v>
      </c>
      <c r="R7" s="56">
        <v>0</v>
      </c>
      <c r="S7" s="56">
        <v>0</v>
      </c>
      <c r="T7" s="56">
        <v>0</v>
      </c>
      <c r="U7" s="56">
        <v>-4.6411000000000001E-2</v>
      </c>
      <c r="V7" s="56">
        <v>-1.7166000000000001E-2</v>
      </c>
      <c r="W7" s="56">
        <v>-0.11101999999999999</v>
      </c>
      <c r="X7" s="56">
        <v>0</v>
      </c>
      <c r="Y7" s="56">
        <v>0</v>
      </c>
      <c r="Z7" s="56">
        <v>0</v>
      </c>
      <c r="AA7" s="56">
        <v>0.23474</v>
      </c>
      <c r="AB7" s="56">
        <v>0.59555999999999998</v>
      </c>
      <c r="AC7" s="56">
        <v>3.5361999999999998E-2</v>
      </c>
      <c r="AD7" s="56">
        <v>0.18686</v>
      </c>
      <c r="AE7" s="56">
        <v>-1.6941999999999999E-4</v>
      </c>
      <c r="AF7" s="56">
        <v>-5.6473E-5</v>
      </c>
      <c r="AG7" s="56">
        <v>-5.6473E-5</v>
      </c>
      <c r="AH7" s="56">
        <v>2.9596000000000001E-2</v>
      </c>
      <c r="AI7" s="56">
        <v>0.19295999999999999</v>
      </c>
      <c r="AJ7" s="56">
        <v>-1.5322999999999999E-5</v>
      </c>
      <c r="AK7" s="56">
        <v>2.9356E-2</v>
      </c>
      <c r="AL7" s="56">
        <v>0</v>
      </c>
      <c r="AM7" s="56">
        <v>0.33739000000000002</v>
      </c>
      <c r="AN7" s="56">
        <v>3.1972E-2</v>
      </c>
      <c r="AO7" s="56">
        <v>-1.1353E-19</v>
      </c>
      <c r="AP7" s="56">
        <v>0</v>
      </c>
      <c r="AQ7" s="56">
        <v>0</v>
      </c>
      <c r="AR7" s="56">
        <v>-6.5476000000000001E-15</v>
      </c>
      <c r="AS7" s="56">
        <v>0</v>
      </c>
      <c r="AT7" s="56">
        <v>-0.30015999999999998</v>
      </c>
      <c r="AU7" s="56">
        <v>6.1312999999999999E-2</v>
      </c>
      <c r="AV7" s="56">
        <v>0.33722000000000002</v>
      </c>
      <c r="AW7" s="56">
        <v>-6.3576999999999995E-2</v>
      </c>
      <c r="AX7" s="56">
        <v>-0.41117999999999999</v>
      </c>
      <c r="AY7" s="56">
        <v>0</v>
      </c>
      <c r="BB7" s="54" t="s">
        <v>2</v>
      </c>
      <c r="BC7" s="6" t="s">
        <v>224</v>
      </c>
      <c r="BD7" s="11">
        <f t="shared" si="0"/>
        <v>6.1312999999999999E-2</v>
      </c>
      <c r="BE7" s="33">
        <f t="shared" si="1"/>
        <v>-16.309754864384388</v>
      </c>
      <c r="BF7">
        <v>10.722200000000001</v>
      </c>
      <c r="BG7">
        <f t="shared" si="2"/>
        <v>-0.65741024860000008</v>
      </c>
    </row>
    <row r="8" spans="1:128" x14ac:dyDescent="0.2">
      <c r="A8" s="54" t="s">
        <v>3</v>
      </c>
      <c r="B8" s="6" t="s">
        <v>225</v>
      </c>
      <c r="C8" s="56" t="e">
        <v>#NUM!</v>
      </c>
      <c r="D8" s="56" t="e">
        <v>#NUM!</v>
      </c>
      <c r="E8" s="56" t="e">
        <v>#NUM!</v>
      </c>
      <c r="F8" s="56" t="e">
        <v>#NUM!</v>
      </c>
      <c r="G8" s="56" t="e">
        <v>#NUM!</v>
      </c>
      <c r="H8" s="56" t="e">
        <v>#NUM!</v>
      </c>
      <c r="I8" s="56" t="e">
        <v>#NUM!</v>
      </c>
      <c r="J8" s="56" t="e">
        <v>#NUM!</v>
      </c>
      <c r="K8" s="56" t="e">
        <v>#NUM!</v>
      </c>
      <c r="L8" s="56" t="e">
        <v>#NUM!</v>
      </c>
      <c r="M8" s="56" t="e">
        <v>#NUM!</v>
      </c>
      <c r="N8" s="56" t="e">
        <v>#NUM!</v>
      </c>
      <c r="O8" s="56" t="e">
        <v>#NUM!</v>
      </c>
      <c r="P8" s="56" t="e">
        <v>#NUM!</v>
      </c>
      <c r="Q8" s="56" t="e">
        <v>#NUM!</v>
      </c>
      <c r="R8" s="56" t="e">
        <v>#NUM!</v>
      </c>
      <c r="S8" s="56" t="e">
        <v>#NUM!</v>
      </c>
      <c r="T8" s="56" t="e">
        <v>#NUM!</v>
      </c>
      <c r="U8" s="56" t="e">
        <v>#NUM!</v>
      </c>
      <c r="V8" s="56" t="e">
        <v>#NUM!</v>
      </c>
      <c r="W8" s="56" t="e">
        <v>#NUM!</v>
      </c>
      <c r="X8" s="56" t="e">
        <v>#NUM!</v>
      </c>
      <c r="Y8" s="56" t="e">
        <v>#NUM!</v>
      </c>
      <c r="Z8" s="56" t="e">
        <v>#NUM!</v>
      </c>
      <c r="AA8" s="56" t="e">
        <v>#NUM!</v>
      </c>
      <c r="AB8" s="56" t="e">
        <v>#NUM!</v>
      </c>
      <c r="AC8" s="56" t="e">
        <v>#NUM!</v>
      </c>
      <c r="AD8" s="56" t="e">
        <v>#NUM!</v>
      </c>
      <c r="AE8" s="56" t="e">
        <v>#NUM!</v>
      </c>
      <c r="AF8" s="56" t="e">
        <v>#NUM!</v>
      </c>
      <c r="AG8" s="56" t="e">
        <v>#NUM!</v>
      </c>
      <c r="AH8" s="56" t="e">
        <v>#NUM!</v>
      </c>
      <c r="AI8" s="56" t="e">
        <v>#NUM!</v>
      </c>
      <c r="AJ8" s="56" t="e">
        <v>#NUM!</v>
      </c>
      <c r="AK8" s="56" t="e">
        <v>#NUM!</v>
      </c>
      <c r="AL8" s="56" t="e">
        <v>#NUM!</v>
      </c>
      <c r="AM8" s="56" t="e">
        <v>#NUM!</v>
      </c>
      <c r="AN8" s="56" t="e">
        <v>#NUM!</v>
      </c>
      <c r="AO8" s="56" t="e">
        <v>#NUM!</v>
      </c>
      <c r="AP8" s="56" t="e">
        <v>#NUM!</v>
      </c>
      <c r="AQ8" s="56" t="e">
        <v>#NUM!</v>
      </c>
      <c r="AR8" s="56" t="e">
        <v>#NUM!</v>
      </c>
      <c r="AS8" s="56" t="e">
        <v>#NUM!</v>
      </c>
      <c r="AT8" s="56" t="e">
        <v>#NUM!</v>
      </c>
      <c r="AU8" s="56" t="e">
        <v>#NUM!</v>
      </c>
      <c r="AV8" s="56" t="e">
        <v>#NUM!</v>
      </c>
      <c r="AW8" s="56" t="e">
        <v>#NUM!</v>
      </c>
      <c r="AX8" s="56" t="e">
        <v>#NUM!</v>
      </c>
      <c r="AY8" s="56" t="e">
        <v>#NUM!</v>
      </c>
      <c r="BB8" s="54" t="s">
        <v>3</v>
      </c>
      <c r="BC8" s="6" t="s">
        <v>225</v>
      </c>
      <c r="BD8" s="11" t="e">
        <f t="shared" si="0"/>
        <v>#NUM!</v>
      </c>
      <c r="BE8" s="33" t="str">
        <f t="shared" si="1"/>
        <v>-</v>
      </c>
      <c r="BF8">
        <v>0</v>
      </c>
      <c r="BG8" t="str">
        <f t="shared" si="2"/>
        <v>-</v>
      </c>
    </row>
    <row r="9" spans="1:128" x14ac:dyDescent="0.2">
      <c r="A9" s="54" t="s">
        <v>4</v>
      </c>
      <c r="B9" t="s">
        <v>97</v>
      </c>
      <c r="C9" s="56" t="e">
        <v>#NUM!</v>
      </c>
      <c r="D9" s="56" t="e">
        <v>#NUM!</v>
      </c>
      <c r="E9" s="56" t="e">
        <v>#NUM!</v>
      </c>
      <c r="F9" s="56" t="e">
        <v>#NUM!</v>
      </c>
      <c r="G9" s="56" t="e">
        <v>#NUM!</v>
      </c>
      <c r="H9" s="56" t="e">
        <v>#NUM!</v>
      </c>
      <c r="I9" s="56" t="e">
        <v>#NUM!</v>
      </c>
      <c r="J9" s="56" t="e">
        <v>#NUM!</v>
      </c>
      <c r="K9" s="56" t="e">
        <v>#NUM!</v>
      </c>
      <c r="L9" s="56" t="e">
        <v>#NUM!</v>
      </c>
      <c r="M9" s="56" t="e">
        <v>#NUM!</v>
      </c>
      <c r="N9" s="56" t="e">
        <v>#NUM!</v>
      </c>
      <c r="O9" s="56" t="e">
        <v>#NUM!</v>
      </c>
      <c r="P9" s="56" t="e">
        <v>#NUM!</v>
      </c>
      <c r="Q9" s="56" t="e">
        <v>#NUM!</v>
      </c>
      <c r="R9" s="56" t="e">
        <v>#NUM!</v>
      </c>
      <c r="S9" s="56" t="e">
        <v>#NUM!</v>
      </c>
      <c r="T9" s="56" t="e">
        <v>#NUM!</v>
      </c>
      <c r="U9" s="56" t="e">
        <v>#NUM!</v>
      </c>
      <c r="V9" s="56" t="e">
        <v>#NUM!</v>
      </c>
      <c r="W9" s="56" t="e">
        <v>#NUM!</v>
      </c>
      <c r="X9" s="56" t="e">
        <v>#NUM!</v>
      </c>
      <c r="Y9" s="56" t="e">
        <v>#NUM!</v>
      </c>
      <c r="Z9" s="56" t="e">
        <v>#NUM!</v>
      </c>
      <c r="AA9" s="56" t="e">
        <v>#NUM!</v>
      </c>
      <c r="AB9" s="56" t="e">
        <v>#NUM!</v>
      </c>
      <c r="AC9" s="56" t="e">
        <v>#NUM!</v>
      </c>
      <c r="AD9" s="56" t="e">
        <v>#NUM!</v>
      </c>
      <c r="AE9" s="56" t="e">
        <v>#NUM!</v>
      </c>
      <c r="AF9" s="56" t="e">
        <v>#NUM!</v>
      </c>
      <c r="AG9" s="56" t="e">
        <v>#NUM!</v>
      </c>
      <c r="AH9" s="56" t="e">
        <v>#NUM!</v>
      </c>
      <c r="AI9" s="56" t="e">
        <v>#NUM!</v>
      </c>
      <c r="AJ9" s="56" t="e">
        <v>#NUM!</v>
      </c>
      <c r="AK9" s="56" t="e">
        <v>#NUM!</v>
      </c>
      <c r="AL9" s="56" t="e">
        <v>#NUM!</v>
      </c>
      <c r="AM9" s="56" t="e">
        <v>#NUM!</v>
      </c>
      <c r="AN9" s="56" t="e">
        <v>#NUM!</v>
      </c>
      <c r="AO9" s="56" t="e">
        <v>#NUM!</v>
      </c>
      <c r="AP9" s="56" t="e">
        <v>#NUM!</v>
      </c>
      <c r="AQ9" s="56" t="e">
        <v>#NUM!</v>
      </c>
      <c r="AR9" s="56" t="e">
        <v>#NUM!</v>
      </c>
      <c r="AS9" s="56" t="e">
        <v>#NUM!</v>
      </c>
      <c r="AT9" s="56" t="e">
        <v>#NUM!</v>
      </c>
      <c r="AU9" s="56" t="e">
        <v>#NUM!</v>
      </c>
      <c r="AV9" s="56" t="e">
        <v>#NUM!</v>
      </c>
      <c r="AW9" s="56" t="e">
        <v>#NUM!</v>
      </c>
      <c r="AX9" s="56" t="e">
        <v>#NUM!</v>
      </c>
      <c r="AY9" s="56" t="e">
        <v>#NUM!</v>
      </c>
      <c r="BB9" s="59" t="s">
        <v>4</v>
      </c>
      <c r="BC9" t="s">
        <v>97</v>
      </c>
      <c r="BD9" s="11" t="e">
        <f>AU9</f>
        <v>#NUM!</v>
      </c>
      <c r="BE9" s="33" t="str">
        <f t="shared" ref="BE9:BE29" si="3">IFERROR(-1/BD9,"-")</f>
        <v>-</v>
      </c>
      <c r="BF9">
        <v>0.177815</v>
      </c>
      <c r="BG9" t="str">
        <f t="shared" ref="BG9:BG15" si="4">IFERROR(BF9/BE9,"-")</f>
        <v>-</v>
      </c>
    </row>
    <row r="10" spans="1:128" x14ac:dyDescent="0.2">
      <c r="A10" s="54" t="s">
        <v>16</v>
      </c>
      <c r="B10" t="s">
        <v>98</v>
      </c>
      <c r="C10" s="56" t="e">
        <v>#NUM!</v>
      </c>
      <c r="D10" s="56" t="e">
        <v>#NUM!</v>
      </c>
      <c r="E10" s="56" t="e">
        <v>#NUM!</v>
      </c>
      <c r="F10" s="56" t="e">
        <v>#NUM!</v>
      </c>
      <c r="G10" s="56" t="e">
        <v>#NUM!</v>
      </c>
      <c r="H10" s="56" t="e">
        <v>#NUM!</v>
      </c>
      <c r="I10" s="56" t="e">
        <v>#NUM!</v>
      </c>
      <c r="J10" s="56" t="e">
        <v>#NUM!</v>
      </c>
      <c r="K10" s="56" t="e">
        <v>#NUM!</v>
      </c>
      <c r="L10" s="56" t="e">
        <v>#NUM!</v>
      </c>
      <c r="M10" s="56" t="e">
        <v>#NUM!</v>
      </c>
      <c r="N10" s="56" t="e">
        <v>#NUM!</v>
      </c>
      <c r="O10" s="56" t="e">
        <v>#NUM!</v>
      </c>
      <c r="P10" s="56" t="e">
        <v>#NUM!</v>
      </c>
      <c r="Q10" s="56" t="e">
        <v>#NUM!</v>
      </c>
      <c r="R10" s="56" t="e">
        <v>#NUM!</v>
      </c>
      <c r="S10" s="56" t="e">
        <v>#NUM!</v>
      </c>
      <c r="T10" s="56" t="e">
        <v>#NUM!</v>
      </c>
      <c r="U10" s="56" t="e">
        <v>#NUM!</v>
      </c>
      <c r="V10" s="56" t="e">
        <v>#NUM!</v>
      </c>
      <c r="W10" s="56" t="e">
        <v>#NUM!</v>
      </c>
      <c r="X10" s="56" t="e">
        <v>#NUM!</v>
      </c>
      <c r="Y10" s="56" t="e">
        <v>#NUM!</v>
      </c>
      <c r="Z10" s="56" t="e">
        <v>#NUM!</v>
      </c>
      <c r="AA10" s="56" t="e">
        <v>#NUM!</v>
      </c>
      <c r="AB10" s="56" t="e">
        <v>#NUM!</v>
      </c>
      <c r="AC10" s="56" t="e">
        <v>#NUM!</v>
      </c>
      <c r="AD10" s="56" t="e">
        <v>#NUM!</v>
      </c>
      <c r="AE10" s="56" t="e">
        <v>#NUM!</v>
      </c>
      <c r="AF10" s="56" t="e">
        <v>#NUM!</v>
      </c>
      <c r="AG10" s="56" t="e">
        <v>#NUM!</v>
      </c>
      <c r="AH10" s="56" t="e">
        <v>#NUM!</v>
      </c>
      <c r="AI10" s="56" t="e">
        <v>#NUM!</v>
      </c>
      <c r="AJ10" s="56" t="e">
        <v>#NUM!</v>
      </c>
      <c r="AK10" s="56" t="e">
        <v>#NUM!</v>
      </c>
      <c r="AL10" s="56" t="e">
        <v>#NUM!</v>
      </c>
      <c r="AM10" s="56" t="e">
        <v>#NUM!</v>
      </c>
      <c r="AN10" s="56" t="e">
        <v>#NUM!</v>
      </c>
      <c r="AO10" s="56" t="e">
        <v>#NUM!</v>
      </c>
      <c r="AP10" s="56" t="e">
        <v>#NUM!</v>
      </c>
      <c r="AQ10" s="56" t="e">
        <v>#NUM!</v>
      </c>
      <c r="AR10" s="56" t="e">
        <v>#NUM!</v>
      </c>
      <c r="AS10" s="56" t="e">
        <v>#NUM!</v>
      </c>
      <c r="AT10" s="56" t="e">
        <v>#NUM!</v>
      </c>
      <c r="AU10" s="56" t="e">
        <v>#NUM!</v>
      </c>
      <c r="AV10" s="56" t="e">
        <v>#NUM!</v>
      </c>
      <c r="AW10" s="56" t="e">
        <v>#NUM!</v>
      </c>
      <c r="AX10" s="56" t="e">
        <v>#NUM!</v>
      </c>
      <c r="AY10" s="56" t="e">
        <v>#NUM!</v>
      </c>
      <c r="BB10" s="13" t="s">
        <v>5</v>
      </c>
      <c r="BC10" s="14" t="s">
        <v>118</v>
      </c>
      <c r="BD10" s="15" t="e">
        <f>-BD9</f>
        <v>#NUM!</v>
      </c>
      <c r="BE10" s="16" t="str">
        <f t="shared" si="3"/>
        <v>-</v>
      </c>
      <c r="BF10">
        <v>10.54298</v>
      </c>
      <c r="BG10" t="str">
        <f t="shared" si="4"/>
        <v>-</v>
      </c>
    </row>
    <row r="11" spans="1:128" x14ac:dyDescent="0.2">
      <c r="A11" s="54" t="s">
        <v>17</v>
      </c>
      <c r="B11" t="s">
        <v>99</v>
      </c>
      <c r="C11" s="56" t="e">
        <v>#NUM!</v>
      </c>
      <c r="D11" s="56" t="e">
        <v>#NUM!</v>
      </c>
      <c r="E11" s="56" t="e">
        <v>#NUM!</v>
      </c>
      <c r="F11" s="56" t="e">
        <v>#NUM!</v>
      </c>
      <c r="G11" s="56" t="e">
        <v>#NUM!</v>
      </c>
      <c r="H11" s="56" t="e">
        <v>#NUM!</v>
      </c>
      <c r="I11" s="56" t="e">
        <v>#NUM!</v>
      </c>
      <c r="J11" s="56" t="e">
        <v>#NUM!</v>
      </c>
      <c r="K11" s="56" t="e">
        <v>#NUM!</v>
      </c>
      <c r="L11" s="56" t="e">
        <v>#NUM!</v>
      </c>
      <c r="M11" s="56" t="e">
        <v>#NUM!</v>
      </c>
      <c r="N11" s="56" t="e">
        <v>#NUM!</v>
      </c>
      <c r="O11" s="56" t="e">
        <v>#NUM!</v>
      </c>
      <c r="P11" s="56" t="e">
        <v>#NUM!</v>
      </c>
      <c r="Q11" s="56" t="e">
        <v>#NUM!</v>
      </c>
      <c r="R11" s="56" t="e">
        <v>#NUM!</v>
      </c>
      <c r="S11" s="56" t="e">
        <v>#NUM!</v>
      </c>
      <c r="T11" s="56" t="e">
        <v>#NUM!</v>
      </c>
      <c r="U11" s="56" t="e">
        <v>#NUM!</v>
      </c>
      <c r="V11" s="56" t="e">
        <v>#NUM!</v>
      </c>
      <c r="W11" s="56" t="e">
        <v>#NUM!</v>
      </c>
      <c r="X11" s="56" t="e">
        <v>#NUM!</v>
      </c>
      <c r="Y11" s="56" t="e">
        <v>#NUM!</v>
      </c>
      <c r="Z11" s="56" t="e">
        <v>#NUM!</v>
      </c>
      <c r="AA11" s="56" t="e">
        <v>#NUM!</v>
      </c>
      <c r="AB11" s="56" t="e">
        <v>#NUM!</v>
      </c>
      <c r="AC11" s="56" t="e">
        <v>#NUM!</v>
      </c>
      <c r="AD11" s="56" t="e">
        <v>#NUM!</v>
      </c>
      <c r="AE11" s="56" t="e">
        <v>#NUM!</v>
      </c>
      <c r="AF11" s="56" t="e">
        <v>#NUM!</v>
      </c>
      <c r="AG11" s="56" t="e">
        <v>#NUM!</v>
      </c>
      <c r="AH11" s="56" t="e">
        <v>#NUM!</v>
      </c>
      <c r="AI11" s="56" t="e">
        <v>#NUM!</v>
      </c>
      <c r="AJ11" s="56" t="e">
        <v>#NUM!</v>
      </c>
      <c r="AK11" s="56" t="e">
        <v>#NUM!</v>
      </c>
      <c r="AL11" s="56" t="e">
        <v>#NUM!</v>
      </c>
      <c r="AM11" s="56" t="e">
        <v>#NUM!</v>
      </c>
      <c r="AN11" s="56" t="e">
        <v>#NUM!</v>
      </c>
      <c r="AO11" s="56" t="e">
        <v>#NUM!</v>
      </c>
      <c r="AP11" s="56" t="e">
        <v>#NUM!</v>
      </c>
      <c r="AQ11" s="56" t="e">
        <v>#NUM!</v>
      </c>
      <c r="AR11" s="56" t="e">
        <v>#NUM!</v>
      </c>
      <c r="AS11" s="56" t="e">
        <v>#NUM!</v>
      </c>
      <c r="AT11" s="56" t="e">
        <v>#NUM!</v>
      </c>
      <c r="AU11" s="56" t="e">
        <v>#NUM!</v>
      </c>
      <c r="AV11" s="56" t="e">
        <v>#NUM!</v>
      </c>
      <c r="AW11" s="56" t="e">
        <v>#NUM!</v>
      </c>
      <c r="AX11" s="56" t="e">
        <v>#NUM!</v>
      </c>
      <c r="AY11" s="56" t="e">
        <v>#NUM!</v>
      </c>
      <c r="BB11" s="59" t="s">
        <v>6</v>
      </c>
      <c r="BC11" t="s">
        <v>104</v>
      </c>
      <c r="BD11" s="11" t="e">
        <f t="shared" ref="BD11:BD17" si="5">AU16</f>
        <v>#NUM!</v>
      </c>
      <c r="BE11" s="33" t="str">
        <f t="shared" si="3"/>
        <v>-</v>
      </c>
      <c r="BF11">
        <v>0</v>
      </c>
      <c r="BG11" t="str">
        <f t="shared" si="4"/>
        <v>-</v>
      </c>
    </row>
    <row r="12" spans="1:128" x14ac:dyDescent="0.2">
      <c r="A12" s="54" t="s">
        <v>19</v>
      </c>
      <c r="B12" t="s">
        <v>100</v>
      </c>
      <c r="C12" s="56" t="e">
        <v>#NUM!</v>
      </c>
      <c r="D12" s="56" t="e">
        <v>#NUM!</v>
      </c>
      <c r="E12" s="56" t="e">
        <v>#NUM!</v>
      </c>
      <c r="F12" s="56" t="e">
        <v>#NUM!</v>
      </c>
      <c r="G12" s="56" t="e">
        <v>#NUM!</v>
      </c>
      <c r="H12" s="56" t="e">
        <v>#NUM!</v>
      </c>
      <c r="I12" s="56" t="e">
        <v>#NUM!</v>
      </c>
      <c r="J12" s="56" t="e">
        <v>#NUM!</v>
      </c>
      <c r="K12" s="56" t="e">
        <v>#NUM!</v>
      </c>
      <c r="L12" s="56" t="e">
        <v>#NUM!</v>
      </c>
      <c r="M12" s="56" t="e">
        <v>#NUM!</v>
      </c>
      <c r="N12" s="56" t="e">
        <v>#NUM!</v>
      </c>
      <c r="O12" s="56" t="e">
        <v>#NUM!</v>
      </c>
      <c r="P12" s="56" t="e">
        <v>#NUM!</v>
      </c>
      <c r="Q12" s="56" t="e">
        <v>#NUM!</v>
      </c>
      <c r="R12" s="56" t="e">
        <v>#NUM!</v>
      </c>
      <c r="S12" s="56" t="e">
        <v>#NUM!</v>
      </c>
      <c r="T12" s="56" t="e">
        <v>#NUM!</v>
      </c>
      <c r="U12" s="56" t="e">
        <v>#NUM!</v>
      </c>
      <c r="V12" s="56" t="e">
        <v>#NUM!</v>
      </c>
      <c r="W12" s="56" t="e">
        <v>#NUM!</v>
      </c>
      <c r="X12" s="56" t="e">
        <v>#NUM!</v>
      </c>
      <c r="Y12" s="56" t="e">
        <v>#NUM!</v>
      </c>
      <c r="Z12" s="56" t="e">
        <v>#NUM!</v>
      </c>
      <c r="AA12" s="56" t="e">
        <v>#NUM!</v>
      </c>
      <c r="AB12" s="56" t="e">
        <v>#NUM!</v>
      </c>
      <c r="AC12" s="56" t="e">
        <v>#NUM!</v>
      </c>
      <c r="AD12" s="56" t="e">
        <v>#NUM!</v>
      </c>
      <c r="AE12" s="56" t="e">
        <v>#NUM!</v>
      </c>
      <c r="AF12" s="56" t="e">
        <v>#NUM!</v>
      </c>
      <c r="AG12" s="56" t="e">
        <v>#NUM!</v>
      </c>
      <c r="AH12" s="56" t="e">
        <v>#NUM!</v>
      </c>
      <c r="AI12" s="56" t="e">
        <v>#NUM!</v>
      </c>
      <c r="AJ12" s="56" t="e">
        <v>#NUM!</v>
      </c>
      <c r="AK12" s="56" t="e">
        <v>#NUM!</v>
      </c>
      <c r="AL12" s="56" t="e">
        <v>#NUM!</v>
      </c>
      <c r="AM12" s="56" t="e">
        <v>#NUM!</v>
      </c>
      <c r="AN12" s="56" t="e">
        <v>#NUM!</v>
      </c>
      <c r="AO12" s="56" t="e">
        <v>#NUM!</v>
      </c>
      <c r="AP12" s="56" t="e">
        <v>#NUM!</v>
      </c>
      <c r="AQ12" s="56" t="e">
        <v>#NUM!</v>
      </c>
      <c r="AR12" s="56" t="e">
        <v>#NUM!</v>
      </c>
      <c r="AS12" s="56" t="e">
        <v>#NUM!</v>
      </c>
      <c r="AT12" s="56" t="e">
        <v>#NUM!</v>
      </c>
      <c r="AU12" s="56" t="e">
        <v>#NUM!</v>
      </c>
      <c r="AV12" s="56" t="e">
        <v>#NUM!</v>
      </c>
      <c r="AW12" s="56" t="e">
        <v>#NUM!</v>
      </c>
      <c r="AX12" s="56" t="e">
        <v>#NUM!</v>
      </c>
      <c r="AY12" s="56" t="e">
        <v>#NUM!</v>
      </c>
      <c r="BB12" s="59" t="s">
        <v>8</v>
      </c>
      <c r="BC12" t="s">
        <v>105</v>
      </c>
      <c r="BD12" s="11" t="e">
        <f t="shared" si="5"/>
        <v>#NUM!</v>
      </c>
      <c r="BE12" s="33" t="str">
        <f t="shared" si="3"/>
        <v>-</v>
      </c>
      <c r="BF12">
        <v>0</v>
      </c>
      <c r="BG12" t="str">
        <f t="shared" si="4"/>
        <v>-</v>
      </c>
    </row>
    <row r="13" spans="1:128" x14ac:dyDescent="0.2">
      <c r="A13" s="54" t="s">
        <v>20</v>
      </c>
      <c r="B13" t="s">
        <v>101</v>
      </c>
      <c r="C13" s="56" t="e">
        <v>#NUM!</v>
      </c>
      <c r="D13" s="56" t="e">
        <v>#NUM!</v>
      </c>
      <c r="E13" s="56" t="e">
        <v>#NUM!</v>
      </c>
      <c r="F13" s="56" t="e">
        <v>#NUM!</v>
      </c>
      <c r="G13" s="56" t="e">
        <v>#NUM!</v>
      </c>
      <c r="H13" s="56" t="e">
        <v>#NUM!</v>
      </c>
      <c r="I13" s="56" t="e">
        <v>#NUM!</v>
      </c>
      <c r="J13" s="56" t="e">
        <v>#NUM!</v>
      </c>
      <c r="K13" s="56" t="e">
        <v>#NUM!</v>
      </c>
      <c r="L13" s="56" t="e">
        <v>#NUM!</v>
      </c>
      <c r="M13" s="56" t="e">
        <v>#NUM!</v>
      </c>
      <c r="N13" s="56" t="e">
        <v>#NUM!</v>
      </c>
      <c r="O13" s="56" t="e">
        <v>#NUM!</v>
      </c>
      <c r="P13" s="56" t="e">
        <v>#NUM!</v>
      </c>
      <c r="Q13" s="56" t="e">
        <v>#NUM!</v>
      </c>
      <c r="R13" s="56" t="e">
        <v>#NUM!</v>
      </c>
      <c r="S13" s="56" t="e">
        <v>#NUM!</v>
      </c>
      <c r="T13" s="56" t="e">
        <v>#NUM!</v>
      </c>
      <c r="U13" s="56" t="e">
        <v>#NUM!</v>
      </c>
      <c r="V13" s="56" t="e">
        <v>#NUM!</v>
      </c>
      <c r="W13" s="56" t="e">
        <v>#NUM!</v>
      </c>
      <c r="X13" s="56" t="e">
        <v>#NUM!</v>
      </c>
      <c r="Y13" s="56" t="e">
        <v>#NUM!</v>
      </c>
      <c r="Z13" s="56" t="e">
        <v>#NUM!</v>
      </c>
      <c r="AA13" s="56" t="e">
        <v>#NUM!</v>
      </c>
      <c r="AB13" s="56" t="e">
        <v>#NUM!</v>
      </c>
      <c r="AC13" s="56" t="e">
        <v>#NUM!</v>
      </c>
      <c r="AD13" s="56" t="e">
        <v>#NUM!</v>
      </c>
      <c r="AE13" s="56" t="e">
        <v>#NUM!</v>
      </c>
      <c r="AF13" s="56" t="e">
        <v>#NUM!</v>
      </c>
      <c r="AG13" s="56" t="e">
        <v>#NUM!</v>
      </c>
      <c r="AH13" s="56" t="e">
        <v>#NUM!</v>
      </c>
      <c r="AI13" s="56" t="e">
        <v>#NUM!</v>
      </c>
      <c r="AJ13" s="56" t="e">
        <v>#NUM!</v>
      </c>
      <c r="AK13" s="56" t="e">
        <v>#NUM!</v>
      </c>
      <c r="AL13" s="56" t="e">
        <v>#NUM!</v>
      </c>
      <c r="AM13" s="56" t="e">
        <v>#NUM!</v>
      </c>
      <c r="AN13" s="56" t="e">
        <v>#NUM!</v>
      </c>
      <c r="AO13" s="56" t="e">
        <v>#NUM!</v>
      </c>
      <c r="AP13" s="56" t="e">
        <v>#NUM!</v>
      </c>
      <c r="AQ13" s="56" t="e">
        <v>#NUM!</v>
      </c>
      <c r="AR13" s="56" t="e">
        <v>#NUM!</v>
      </c>
      <c r="AS13" s="56" t="e">
        <v>#NUM!</v>
      </c>
      <c r="AT13" s="56" t="e">
        <v>#NUM!</v>
      </c>
      <c r="AU13" s="56" t="e">
        <v>#NUM!</v>
      </c>
      <c r="AV13" s="56" t="e">
        <v>#NUM!</v>
      </c>
      <c r="AW13" s="56" t="e">
        <v>#NUM!</v>
      </c>
      <c r="AX13" s="56" t="e">
        <v>#NUM!</v>
      </c>
      <c r="AY13" s="56" t="e">
        <v>#NUM!</v>
      </c>
      <c r="BB13" s="59" t="s">
        <v>9</v>
      </c>
      <c r="BC13" t="s">
        <v>106</v>
      </c>
      <c r="BD13" s="11" t="e">
        <f t="shared" si="5"/>
        <v>#NUM!</v>
      </c>
      <c r="BE13" s="33" t="str">
        <f t="shared" si="3"/>
        <v>-</v>
      </c>
      <c r="BF13">
        <v>0</v>
      </c>
      <c r="BG13" t="str">
        <f t="shared" si="4"/>
        <v>-</v>
      </c>
    </row>
    <row r="14" spans="1:128" x14ac:dyDescent="0.2">
      <c r="A14" s="54" t="s">
        <v>21</v>
      </c>
      <c r="B14" t="s">
        <v>102</v>
      </c>
      <c r="C14" s="56" t="e">
        <v>#NUM!</v>
      </c>
      <c r="D14" s="56" t="e">
        <v>#NUM!</v>
      </c>
      <c r="E14" s="56" t="e">
        <v>#NUM!</v>
      </c>
      <c r="F14" s="56" t="e">
        <v>#NUM!</v>
      </c>
      <c r="G14" s="56" t="e">
        <v>#NUM!</v>
      </c>
      <c r="H14" s="56" t="e">
        <v>#NUM!</v>
      </c>
      <c r="I14" s="56" t="e">
        <v>#NUM!</v>
      </c>
      <c r="J14" s="56" t="e">
        <v>#NUM!</v>
      </c>
      <c r="K14" s="56" t="e">
        <v>#NUM!</v>
      </c>
      <c r="L14" s="56" t="e">
        <v>#NUM!</v>
      </c>
      <c r="M14" s="56" t="e">
        <v>#NUM!</v>
      </c>
      <c r="N14" s="56" t="e">
        <v>#NUM!</v>
      </c>
      <c r="O14" s="56" t="e">
        <v>#NUM!</v>
      </c>
      <c r="P14" s="56" t="e">
        <v>#NUM!</v>
      </c>
      <c r="Q14" s="56" t="e">
        <v>#NUM!</v>
      </c>
      <c r="R14" s="56" t="e">
        <v>#NUM!</v>
      </c>
      <c r="S14" s="56" t="e">
        <v>#NUM!</v>
      </c>
      <c r="T14" s="56" t="e">
        <v>#NUM!</v>
      </c>
      <c r="U14" s="56" t="e">
        <v>#NUM!</v>
      </c>
      <c r="V14" s="56" t="e">
        <v>#NUM!</v>
      </c>
      <c r="W14" s="56" t="e">
        <v>#NUM!</v>
      </c>
      <c r="X14" s="56" t="e">
        <v>#NUM!</v>
      </c>
      <c r="Y14" s="56" t="e">
        <v>#NUM!</v>
      </c>
      <c r="Z14" s="56" t="e">
        <v>#NUM!</v>
      </c>
      <c r="AA14" s="56" t="e">
        <v>#NUM!</v>
      </c>
      <c r="AB14" s="56" t="e">
        <v>#NUM!</v>
      </c>
      <c r="AC14" s="56" t="e">
        <v>#NUM!</v>
      </c>
      <c r="AD14" s="56" t="e">
        <v>#NUM!</v>
      </c>
      <c r="AE14" s="56" t="e">
        <v>#NUM!</v>
      </c>
      <c r="AF14" s="56" t="e">
        <v>#NUM!</v>
      </c>
      <c r="AG14" s="56" t="e">
        <v>#NUM!</v>
      </c>
      <c r="AH14" s="56" t="e">
        <v>#NUM!</v>
      </c>
      <c r="AI14" s="56" t="e">
        <v>#NUM!</v>
      </c>
      <c r="AJ14" s="56" t="e">
        <v>#NUM!</v>
      </c>
      <c r="AK14" s="56" t="e">
        <v>#NUM!</v>
      </c>
      <c r="AL14" s="56" t="e">
        <v>#NUM!</v>
      </c>
      <c r="AM14" s="56" t="e">
        <v>#NUM!</v>
      </c>
      <c r="AN14" s="56" t="e">
        <v>#NUM!</v>
      </c>
      <c r="AO14" s="56" t="e">
        <v>#NUM!</v>
      </c>
      <c r="AP14" s="56" t="e">
        <v>#NUM!</v>
      </c>
      <c r="AQ14" s="56" t="e">
        <v>#NUM!</v>
      </c>
      <c r="AR14" s="56" t="e">
        <v>#NUM!</v>
      </c>
      <c r="AS14" s="56" t="e">
        <v>#NUM!</v>
      </c>
      <c r="AT14" s="56" t="e">
        <v>#NUM!</v>
      </c>
      <c r="AU14" s="56" t="e">
        <v>#NUM!</v>
      </c>
      <c r="AV14" s="56" t="e">
        <v>#NUM!</v>
      </c>
      <c r="AW14" s="56" t="e">
        <v>#NUM!</v>
      </c>
      <c r="AX14" s="56" t="e">
        <v>#NUM!</v>
      </c>
      <c r="AY14" s="56" t="e">
        <v>#NUM!</v>
      </c>
      <c r="BB14" s="59" t="s">
        <v>10</v>
      </c>
      <c r="BC14" t="s">
        <v>107</v>
      </c>
      <c r="BD14" s="11" t="e">
        <f t="shared" si="5"/>
        <v>#NUM!</v>
      </c>
      <c r="BE14" s="33" t="str">
        <f t="shared" si="3"/>
        <v>-</v>
      </c>
      <c r="BF14">
        <v>0</v>
      </c>
      <c r="BG14" t="str">
        <f t="shared" si="4"/>
        <v>-</v>
      </c>
    </row>
    <row r="15" spans="1:128" x14ac:dyDescent="0.2">
      <c r="A15" s="54" t="s">
        <v>27</v>
      </c>
      <c r="B15" t="s">
        <v>103</v>
      </c>
      <c r="C15" s="56">
        <v>-2.3805999999999999E-14</v>
      </c>
      <c r="D15" s="56">
        <v>-2.0674000000000001E-14</v>
      </c>
      <c r="E15" s="56">
        <v>-2.3805999999999999E-14</v>
      </c>
      <c r="F15" s="56">
        <v>0</v>
      </c>
      <c r="G15" s="56">
        <v>0</v>
      </c>
      <c r="H15" s="56">
        <v>9.1082000000000001E-4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8.8853000000000001E-4</v>
      </c>
      <c r="O15" s="56">
        <v>0</v>
      </c>
      <c r="P15" s="56">
        <v>0</v>
      </c>
      <c r="Q15" s="56">
        <v>0</v>
      </c>
      <c r="R15" s="56">
        <v>0</v>
      </c>
      <c r="S15" s="56">
        <v>0</v>
      </c>
      <c r="T15" s="56">
        <v>0</v>
      </c>
      <c r="U15" s="56">
        <v>0</v>
      </c>
      <c r="V15" s="56">
        <v>0</v>
      </c>
      <c r="W15" s="56">
        <v>0</v>
      </c>
      <c r="X15" s="56">
        <v>0</v>
      </c>
      <c r="Y15" s="56">
        <v>0</v>
      </c>
      <c r="Z15" s="56">
        <v>0</v>
      </c>
      <c r="AA15" s="56">
        <v>2.5165000000000002E-4</v>
      </c>
      <c r="AB15" s="56">
        <v>6.3845999999999998E-4</v>
      </c>
      <c r="AC15" s="56">
        <v>-0.99975000000000003</v>
      </c>
      <c r="AD15" s="56">
        <v>1</v>
      </c>
      <c r="AE15" s="56">
        <v>6.6794000000000001E-4</v>
      </c>
      <c r="AF15" s="56">
        <v>2.2264999999999999E-4</v>
      </c>
      <c r="AG15" s="56">
        <v>2.2264999999999999E-4</v>
      </c>
      <c r="AH15" s="56">
        <v>3.1219E-5</v>
      </c>
      <c r="AI15" s="56">
        <v>1.9635E-4</v>
      </c>
      <c r="AJ15" s="56">
        <v>6.9134999999999995E-5</v>
      </c>
      <c r="AK15" s="56">
        <v>2.4883000000000001E-4</v>
      </c>
      <c r="AL15" s="56">
        <v>0</v>
      </c>
      <c r="AM15" s="56">
        <v>3.5588999999999998E-4</v>
      </c>
      <c r="AN15" s="56">
        <v>4.0912999999999999E-5</v>
      </c>
      <c r="AO15" s="56">
        <v>-5.1621000000000003E-19</v>
      </c>
      <c r="AP15" s="56">
        <v>0</v>
      </c>
      <c r="AQ15" s="56">
        <v>0</v>
      </c>
      <c r="AR15" s="56">
        <v>-2.7565E-14</v>
      </c>
      <c r="AS15" s="56">
        <v>0</v>
      </c>
      <c r="AT15" s="56">
        <v>0</v>
      </c>
      <c r="AU15" s="56">
        <v>3.5888000000000001E-4</v>
      </c>
      <c r="AV15" s="56">
        <v>1.0238000000000001E-3</v>
      </c>
      <c r="AW15" s="56">
        <v>0</v>
      </c>
      <c r="AX15" s="56">
        <v>0</v>
      </c>
      <c r="AY15" s="56">
        <v>0</v>
      </c>
      <c r="BB15" s="59" t="s">
        <v>12</v>
      </c>
      <c r="BC15" t="s">
        <v>108</v>
      </c>
      <c r="BD15" s="11" t="e">
        <f t="shared" si="5"/>
        <v>#NUM!</v>
      </c>
      <c r="BE15" s="33" t="str">
        <f t="shared" si="3"/>
        <v>-</v>
      </c>
      <c r="BF15">
        <v>0</v>
      </c>
      <c r="BG15" t="str">
        <f t="shared" si="4"/>
        <v>-</v>
      </c>
    </row>
    <row r="16" spans="1:128" x14ac:dyDescent="0.2">
      <c r="A16" s="54" t="s">
        <v>6</v>
      </c>
      <c r="B16" t="s">
        <v>104</v>
      </c>
      <c r="C16" s="56" t="e">
        <v>#NUM!</v>
      </c>
      <c r="D16" s="56" t="e">
        <v>#NUM!</v>
      </c>
      <c r="E16" s="56" t="e">
        <v>#NUM!</v>
      </c>
      <c r="F16" s="56" t="e">
        <v>#NUM!</v>
      </c>
      <c r="G16" s="56" t="e">
        <v>#NUM!</v>
      </c>
      <c r="H16" s="56" t="e">
        <v>#NUM!</v>
      </c>
      <c r="I16" s="56" t="e">
        <v>#NUM!</v>
      </c>
      <c r="J16" s="56" t="e">
        <v>#NUM!</v>
      </c>
      <c r="K16" s="56" t="e">
        <v>#NUM!</v>
      </c>
      <c r="L16" s="56" t="e">
        <v>#NUM!</v>
      </c>
      <c r="M16" s="56" t="e">
        <v>#NUM!</v>
      </c>
      <c r="N16" s="56" t="e">
        <v>#NUM!</v>
      </c>
      <c r="O16" s="56" t="e">
        <v>#NUM!</v>
      </c>
      <c r="P16" s="56" t="e">
        <v>#NUM!</v>
      </c>
      <c r="Q16" s="56" t="e">
        <v>#NUM!</v>
      </c>
      <c r="R16" s="56" t="e">
        <v>#NUM!</v>
      </c>
      <c r="S16" s="56" t="e">
        <v>#NUM!</v>
      </c>
      <c r="T16" s="56" t="e">
        <v>#NUM!</v>
      </c>
      <c r="U16" s="56" t="e">
        <v>#NUM!</v>
      </c>
      <c r="V16" s="56" t="e">
        <v>#NUM!</v>
      </c>
      <c r="W16" s="56" t="e">
        <v>#NUM!</v>
      </c>
      <c r="X16" s="56" t="e">
        <v>#NUM!</v>
      </c>
      <c r="Y16" s="56" t="e">
        <v>#NUM!</v>
      </c>
      <c r="Z16" s="56" t="e">
        <v>#NUM!</v>
      </c>
      <c r="AA16" s="56" t="e">
        <v>#NUM!</v>
      </c>
      <c r="AB16" s="56" t="e">
        <v>#NUM!</v>
      </c>
      <c r="AC16" s="56" t="e">
        <v>#NUM!</v>
      </c>
      <c r="AD16" s="56" t="e">
        <v>#NUM!</v>
      </c>
      <c r="AE16" s="56" t="e">
        <v>#NUM!</v>
      </c>
      <c r="AF16" s="56" t="e">
        <v>#NUM!</v>
      </c>
      <c r="AG16" s="56" t="e">
        <v>#NUM!</v>
      </c>
      <c r="AH16" s="56" t="e">
        <v>#NUM!</v>
      </c>
      <c r="AI16" s="56" t="e">
        <v>#NUM!</v>
      </c>
      <c r="AJ16" s="56" t="e">
        <v>#NUM!</v>
      </c>
      <c r="AK16" s="56" t="e">
        <v>#NUM!</v>
      </c>
      <c r="AL16" s="56" t="e">
        <v>#NUM!</v>
      </c>
      <c r="AM16" s="56" t="e">
        <v>#NUM!</v>
      </c>
      <c r="AN16" s="56" t="e">
        <v>#NUM!</v>
      </c>
      <c r="AO16" s="56" t="e">
        <v>#NUM!</v>
      </c>
      <c r="AP16" s="56" t="e">
        <v>#NUM!</v>
      </c>
      <c r="AQ16" s="56" t="e">
        <v>#NUM!</v>
      </c>
      <c r="AR16" s="56" t="e">
        <v>#NUM!</v>
      </c>
      <c r="AS16" s="56" t="e">
        <v>#NUM!</v>
      </c>
      <c r="AT16" s="56" t="e">
        <v>#NUM!</v>
      </c>
      <c r="AU16" s="56" t="e">
        <v>#NUM!</v>
      </c>
      <c r="AV16" s="56" t="e">
        <v>#NUM!</v>
      </c>
      <c r="AW16" s="56" t="e">
        <v>#NUM!</v>
      </c>
      <c r="AX16" s="56" t="e">
        <v>#NUM!</v>
      </c>
      <c r="AY16" s="56" t="e">
        <v>#NUM!</v>
      </c>
      <c r="BB16" s="59" t="s">
        <v>13</v>
      </c>
      <c r="BC16" t="s">
        <v>109</v>
      </c>
      <c r="BD16" s="11" t="e">
        <f t="shared" si="5"/>
        <v>#NUM!</v>
      </c>
      <c r="BE16" s="33" t="str">
        <f t="shared" si="3"/>
        <v>-</v>
      </c>
      <c r="BF16">
        <v>2.665E-2</v>
      </c>
      <c r="BG16" s="59" t="str">
        <f>IFERROR(BF16/BE16,"-")</f>
        <v>-</v>
      </c>
    </row>
    <row r="17" spans="1:128" x14ac:dyDescent="0.2">
      <c r="A17" s="54" t="s">
        <v>8</v>
      </c>
      <c r="B17" t="s">
        <v>105</v>
      </c>
      <c r="C17" s="56" t="e">
        <v>#NUM!</v>
      </c>
      <c r="D17" s="56" t="e">
        <v>#NUM!</v>
      </c>
      <c r="E17" s="56" t="e">
        <v>#NUM!</v>
      </c>
      <c r="F17" s="56" t="e">
        <v>#NUM!</v>
      </c>
      <c r="G17" s="56" t="e">
        <v>#NUM!</v>
      </c>
      <c r="H17" s="56" t="e">
        <v>#NUM!</v>
      </c>
      <c r="I17" s="56" t="e">
        <v>#NUM!</v>
      </c>
      <c r="J17" s="56" t="e">
        <v>#NUM!</v>
      </c>
      <c r="K17" s="56" t="e">
        <v>#NUM!</v>
      </c>
      <c r="L17" s="56" t="e">
        <v>#NUM!</v>
      </c>
      <c r="M17" s="56" t="e">
        <v>#NUM!</v>
      </c>
      <c r="N17" s="56" t="e">
        <v>#NUM!</v>
      </c>
      <c r="O17" s="56" t="e">
        <v>#NUM!</v>
      </c>
      <c r="P17" s="56" t="e">
        <v>#NUM!</v>
      </c>
      <c r="Q17" s="56" t="e">
        <v>#NUM!</v>
      </c>
      <c r="R17" s="56" t="e">
        <v>#NUM!</v>
      </c>
      <c r="S17" s="56" t="e">
        <v>#NUM!</v>
      </c>
      <c r="T17" s="56" t="e">
        <v>#NUM!</v>
      </c>
      <c r="U17" s="56" t="e">
        <v>#NUM!</v>
      </c>
      <c r="V17" s="56" t="e">
        <v>#NUM!</v>
      </c>
      <c r="W17" s="56" t="e">
        <v>#NUM!</v>
      </c>
      <c r="X17" s="56" t="e">
        <v>#NUM!</v>
      </c>
      <c r="Y17" s="56" t="e">
        <v>#NUM!</v>
      </c>
      <c r="Z17" s="56" t="e">
        <v>#NUM!</v>
      </c>
      <c r="AA17" s="56" t="e">
        <v>#NUM!</v>
      </c>
      <c r="AB17" s="56" t="e">
        <v>#NUM!</v>
      </c>
      <c r="AC17" s="56" t="e">
        <v>#NUM!</v>
      </c>
      <c r="AD17" s="56" t="e">
        <v>#NUM!</v>
      </c>
      <c r="AE17" s="56" t="e">
        <v>#NUM!</v>
      </c>
      <c r="AF17" s="56" t="e">
        <v>#NUM!</v>
      </c>
      <c r="AG17" s="56" t="e">
        <v>#NUM!</v>
      </c>
      <c r="AH17" s="56" t="e">
        <v>#NUM!</v>
      </c>
      <c r="AI17" s="56" t="e">
        <v>#NUM!</v>
      </c>
      <c r="AJ17" s="56" t="e">
        <v>#NUM!</v>
      </c>
      <c r="AK17" s="56" t="e">
        <v>#NUM!</v>
      </c>
      <c r="AL17" s="56" t="e">
        <v>#NUM!</v>
      </c>
      <c r="AM17" s="56" t="e">
        <v>#NUM!</v>
      </c>
      <c r="AN17" s="56" t="e">
        <v>#NUM!</v>
      </c>
      <c r="AO17" s="56" t="e">
        <v>#NUM!</v>
      </c>
      <c r="AP17" s="56" t="e">
        <v>#NUM!</v>
      </c>
      <c r="AQ17" s="56" t="e">
        <v>#NUM!</v>
      </c>
      <c r="AR17" s="56" t="e">
        <v>#NUM!</v>
      </c>
      <c r="AS17" s="56" t="e">
        <v>#NUM!</v>
      </c>
      <c r="AT17" s="56" t="e">
        <v>#NUM!</v>
      </c>
      <c r="AU17" s="56" t="e">
        <v>#NUM!</v>
      </c>
      <c r="AV17" s="56" t="e">
        <v>#NUM!</v>
      </c>
      <c r="AW17" s="56" t="e">
        <v>#NUM!</v>
      </c>
      <c r="AX17" s="56" t="e">
        <v>#NUM!</v>
      </c>
      <c r="AY17" s="56" t="e">
        <v>#NUM!</v>
      </c>
      <c r="BB17" s="59" t="s">
        <v>15</v>
      </c>
      <c r="BC17" t="s">
        <v>110</v>
      </c>
      <c r="BD17" s="11" t="e">
        <f t="shared" si="5"/>
        <v>#NUM!</v>
      </c>
      <c r="BE17" s="33" t="str">
        <f t="shared" si="3"/>
        <v>-</v>
      </c>
      <c r="BF17">
        <v>2.3078899999999999E-2</v>
      </c>
      <c r="BG17" s="59" t="str">
        <f t="shared" ref="BG17:BG29" si="6">IFERROR(BF17/BE17,"-")</f>
        <v>-</v>
      </c>
    </row>
    <row r="18" spans="1:128" x14ac:dyDescent="0.2">
      <c r="A18" s="54" t="s">
        <v>9</v>
      </c>
      <c r="B18" t="s">
        <v>106</v>
      </c>
      <c r="C18" s="56" t="e">
        <v>#NUM!</v>
      </c>
      <c r="D18" s="56" t="e">
        <v>#NUM!</v>
      </c>
      <c r="E18" s="56" t="e">
        <v>#NUM!</v>
      </c>
      <c r="F18" s="56" t="e">
        <v>#NUM!</v>
      </c>
      <c r="G18" s="56" t="e">
        <v>#NUM!</v>
      </c>
      <c r="H18" s="56" t="e">
        <v>#NUM!</v>
      </c>
      <c r="I18" s="56" t="e">
        <v>#NUM!</v>
      </c>
      <c r="J18" s="56" t="e">
        <v>#NUM!</v>
      </c>
      <c r="K18" s="56" t="e">
        <v>#NUM!</v>
      </c>
      <c r="L18" s="56" t="e">
        <v>#NUM!</v>
      </c>
      <c r="M18" s="56" t="e">
        <v>#NUM!</v>
      </c>
      <c r="N18" s="56" t="e">
        <v>#NUM!</v>
      </c>
      <c r="O18" s="56" t="e">
        <v>#NUM!</v>
      </c>
      <c r="P18" s="56" t="e">
        <v>#NUM!</v>
      </c>
      <c r="Q18" s="56" t="e">
        <v>#NUM!</v>
      </c>
      <c r="R18" s="56" t="e">
        <v>#NUM!</v>
      </c>
      <c r="S18" s="56" t="e">
        <v>#NUM!</v>
      </c>
      <c r="T18" s="56" t="e">
        <v>#NUM!</v>
      </c>
      <c r="U18" s="56" t="e">
        <v>#NUM!</v>
      </c>
      <c r="V18" s="56" t="e">
        <v>#NUM!</v>
      </c>
      <c r="W18" s="56" t="e">
        <v>#NUM!</v>
      </c>
      <c r="X18" s="56" t="e">
        <v>#NUM!</v>
      </c>
      <c r="Y18" s="56" t="e">
        <v>#NUM!</v>
      </c>
      <c r="Z18" s="56" t="e">
        <v>#NUM!</v>
      </c>
      <c r="AA18" s="56" t="e">
        <v>#NUM!</v>
      </c>
      <c r="AB18" s="56" t="e">
        <v>#NUM!</v>
      </c>
      <c r="AC18" s="56" t="e">
        <v>#NUM!</v>
      </c>
      <c r="AD18" s="56" t="e">
        <v>#NUM!</v>
      </c>
      <c r="AE18" s="56" t="e">
        <v>#NUM!</v>
      </c>
      <c r="AF18" s="56" t="e">
        <v>#NUM!</v>
      </c>
      <c r="AG18" s="56" t="e">
        <v>#NUM!</v>
      </c>
      <c r="AH18" s="56" t="e">
        <v>#NUM!</v>
      </c>
      <c r="AI18" s="56" t="e">
        <v>#NUM!</v>
      </c>
      <c r="AJ18" s="56" t="e">
        <v>#NUM!</v>
      </c>
      <c r="AK18" s="56" t="e">
        <v>#NUM!</v>
      </c>
      <c r="AL18" s="56" t="e">
        <v>#NUM!</v>
      </c>
      <c r="AM18" s="56" t="e">
        <v>#NUM!</v>
      </c>
      <c r="AN18" s="56" t="e">
        <v>#NUM!</v>
      </c>
      <c r="AO18" s="56" t="e">
        <v>#NUM!</v>
      </c>
      <c r="AP18" s="56" t="e">
        <v>#NUM!</v>
      </c>
      <c r="AQ18" s="56" t="e">
        <v>#NUM!</v>
      </c>
      <c r="AR18" s="56" t="e">
        <v>#NUM!</v>
      </c>
      <c r="AS18" s="56" t="e">
        <v>#NUM!</v>
      </c>
      <c r="AT18" s="56" t="e">
        <v>#NUM!</v>
      </c>
      <c r="AU18" s="56" t="e">
        <v>#NUM!</v>
      </c>
      <c r="AV18" s="56" t="e">
        <v>#NUM!</v>
      </c>
      <c r="AW18" s="56" t="e">
        <v>#NUM!</v>
      </c>
      <c r="AX18" s="56" t="e">
        <v>#NUM!</v>
      </c>
      <c r="AY18" s="56" t="e">
        <v>#NUM!</v>
      </c>
      <c r="BB18" s="59" t="s">
        <v>16</v>
      </c>
      <c r="BC18" t="s">
        <v>98</v>
      </c>
      <c r="BD18" s="11" t="e">
        <f>AU10</f>
        <v>#NUM!</v>
      </c>
      <c r="BE18" s="33" t="str">
        <f t="shared" si="3"/>
        <v>-</v>
      </c>
      <c r="BF18">
        <v>0</v>
      </c>
      <c r="BG18" s="59" t="str">
        <f t="shared" si="6"/>
        <v>-</v>
      </c>
    </row>
    <row r="19" spans="1:128" x14ac:dyDescent="0.2">
      <c r="A19" s="54" t="s">
        <v>10</v>
      </c>
      <c r="B19" t="s">
        <v>107</v>
      </c>
      <c r="C19" s="56" t="e">
        <v>#NUM!</v>
      </c>
      <c r="D19" s="56" t="e">
        <v>#NUM!</v>
      </c>
      <c r="E19" s="56" t="e">
        <v>#NUM!</v>
      </c>
      <c r="F19" s="56" t="e">
        <v>#NUM!</v>
      </c>
      <c r="G19" s="56" t="e">
        <v>#NUM!</v>
      </c>
      <c r="H19" s="56" t="e">
        <v>#NUM!</v>
      </c>
      <c r="I19" s="56" t="e">
        <v>#NUM!</v>
      </c>
      <c r="J19" s="56" t="e">
        <v>#NUM!</v>
      </c>
      <c r="K19" s="56" t="e">
        <v>#NUM!</v>
      </c>
      <c r="L19" s="56" t="e">
        <v>#NUM!</v>
      </c>
      <c r="M19" s="56" t="e">
        <v>#NUM!</v>
      </c>
      <c r="N19" s="56" t="e">
        <v>#NUM!</v>
      </c>
      <c r="O19" s="56" t="e">
        <v>#NUM!</v>
      </c>
      <c r="P19" s="56" t="e">
        <v>#NUM!</v>
      </c>
      <c r="Q19" s="56" t="e">
        <v>#NUM!</v>
      </c>
      <c r="R19" s="56" t="e">
        <v>#NUM!</v>
      </c>
      <c r="S19" s="56" t="e">
        <v>#NUM!</v>
      </c>
      <c r="T19" s="56" t="e">
        <v>#NUM!</v>
      </c>
      <c r="U19" s="56" t="e">
        <v>#NUM!</v>
      </c>
      <c r="V19" s="56" t="e">
        <v>#NUM!</v>
      </c>
      <c r="W19" s="56" t="e">
        <v>#NUM!</v>
      </c>
      <c r="X19" s="56" t="e">
        <v>#NUM!</v>
      </c>
      <c r="Y19" s="56" t="e">
        <v>#NUM!</v>
      </c>
      <c r="Z19" s="56" t="e">
        <v>#NUM!</v>
      </c>
      <c r="AA19" s="56" t="e">
        <v>#NUM!</v>
      </c>
      <c r="AB19" s="56" t="e">
        <v>#NUM!</v>
      </c>
      <c r="AC19" s="56" t="e">
        <v>#NUM!</v>
      </c>
      <c r="AD19" s="56" t="e">
        <v>#NUM!</v>
      </c>
      <c r="AE19" s="56" t="e">
        <v>#NUM!</v>
      </c>
      <c r="AF19" s="56" t="e">
        <v>#NUM!</v>
      </c>
      <c r="AG19" s="56" t="e">
        <v>#NUM!</v>
      </c>
      <c r="AH19" s="56" t="e">
        <v>#NUM!</v>
      </c>
      <c r="AI19" s="56" t="e">
        <v>#NUM!</v>
      </c>
      <c r="AJ19" s="56" t="e">
        <v>#NUM!</v>
      </c>
      <c r="AK19" s="56" t="e">
        <v>#NUM!</v>
      </c>
      <c r="AL19" s="56" t="e">
        <v>#NUM!</v>
      </c>
      <c r="AM19" s="56" t="e">
        <v>#NUM!</v>
      </c>
      <c r="AN19" s="56" t="e">
        <v>#NUM!</v>
      </c>
      <c r="AO19" s="56" t="e">
        <v>#NUM!</v>
      </c>
      <c r="AP19" s="56" t="e">
        <v>#NUM!</v>
      </c>
      <c r="AQ19" s="56" t="e">
        <v>#NUM!</v>
      </c>
      <c r="AR19" s="56" t="e">
        <v>#NUM!</v>
      </c>
      <c r="AS19" s="56" t="e">
        <v>#NUM!</v>
      </c>
      <c r="AT19" s="56" t="e">
        <v>#NUM!</v>
      </c>
      <c r="AU19" s="56" t="e">
        <v>#NUM!</v>
      </c>
      <c r="AV19" s="56" t="e">
        <v>#NUM!</v>
      </c>
      <c r="AW19" s="56" t="e">
        <v>#NUM!</v>
      </c>
      <c r="AX19" s="56" t="e">
        <v>#NUM!</v>
      </c>
      <c r="AY19" s="56" t="e">
        <v>#NUM!</v>
      </c>
      <c r="BB19" s="59" t="s">
        <v>17</v>
      </c>
      <c r="BC19" t="s">
        <v>99</v>
      </c>
      <c r="BD19" s="11" t="e">
        <f>AU11</f>
        <v>#NUM!</v>
      </c>
      <c r="BE19" s="33" t="str">
        <f t="shared" si="3"/>
        <v>-</v>
      </c>
      <c r="BF19">
        <v>0</v>
      </c>
      <c r="BG19" s="59" t="str">
        <f t="shared" si="6"/>
        <v>-</v>
      </c>
    </row>
    <row r="20" spans="1:128" x14ac:dyDescent="0.2">
      <c r="A20" s="54" t="s">
        <v>12</v>
      </c>
      <c r="B20" t="s">
        <v>108</v>
      </c>
      <c r="C20" s="56" t="e">
        <v>#NUM!</v>
      </c>
      <c r="D20" s="56" t="e">
        <v>#NUM!</v>
      </c>
      <c r="E20" s="56" t="e">
        <v>#NUM!</v>
      </c>
      <c r="F20" s="56" t="e">
        <v>#NUM!</v>
      </c>
      <c r="G20" s="56" t="e">
        <v>#NUM!</v>
      </c>
      <c r="H20" s="56" t="e">
        <v>#NUM!</v>
      </c>
      <c r="I20" s="56" t="e">
        <v>#NUM!</v>
      </c>
      <c r="J20" s="56" t="e">
        <v>#NUM!</v>
      </c>
      <c r="K20" s="56" t="e">
        <v>#NUM!</v>
      </c>
      <c r="L20" s="56" t="e">
        <v>#NUM!</v>
      </c>
      <c r="M20" s="56" t="e">
        <v>#NUM!</v>
      </c>
      <c r="N20" s="56" t="e">
        <v>#NUM!</v>
      </c>
      <c r="O20" s="56" t="e">
        <v>#NUM!</v>
      </c>
      <c r="P20" s="56" t="e">
        <v>#NUM!</v>
      </c>
      <c r="Q20" s="56" t="e">
        <v>#NUM!</v>
      </c>
      <c r="R20" s="56" t="e">
        <v>#NUM!</v>
      </c>
      <c r="S20" s="56" t="e">
        <v>#NUM!</v>
      </c>
      <c r="T20" s="56" t="e">
        <v>#NUM!</v>
      </c>
      <c r="U20" s="56" t="e">
        <v>#NUM!</v>
      </c>
      <c r="V20" s="56" t="e">
        <v>#NUM!</v>
      </c>
      <c r="W20" s="56" t="e">
        <v>#NUM!</v>
      </c>
      <c r="X20" s="56" t="e">
        <v>#NUM!</v>
      </c>
      <c r="Y20" s="56" t="e">
        <v>#NUM!</v>
      </c>
      <c r="Z20" s="56" t="e">
        <v>#NUM!</v>
      </c>
      <c r="AA20" s="56" t="e">
        <v>#NUM!</v>
      </c>
      <c r="AB20" s="56" t="e">
        <v>#NUM!</v>
      </c>
      <c r="AC20" s="56" t="e">
        <v>#NUM!</v>
      </c>
      <c r="AD20" s="56" t="e">
        <v>#NUM!</v>
      </c>
      <c r="AE20" s="56" t="e">
        <v>#NUM!</v>
      </c>
      <c r="AF20" s="56" t="e">
        <v>#NUM!</v>
      </c>
      <c r="AG20" s="56" t="e">
        <v>#NUM!</v>
      </c>
      <c r="AH20" s="56" t="e">
        <v>#NUM!</v>
      </c>
      <c r="AI20" s="56" t="e">
        <v>#NUM!</v>
      </c>
      <c r="AJ20" s="56" t="e">
        <v>#NUM!</v>
      </c>
      <c r="AK20" s="56" t="e">
        <v>#NUM!</v>
      </c>
      <c r="AL20" s="56" t="e">
        <v>#NUM!</v>
      </c>
      <c r="AM20" s="56" t="e">
        <v>#NUM!</v>
      </c>
      <c r="AN20" s="56" t="e">
        <v>#NUM!</v>
      </c>
      <c r="AO20" s="56" t="e">
        <v>#NUM!</v>
      </c>
      <c r="AP20" s="56" t="e">
        <v>#NUM!</v>
      </c>
      <c r="AQ20" s="56" t="e">
        <v>#NUM!</v>
      </c>
      <c r="AR20" s="56" t="e">
        <v>#NUM!</v>
      </c>
      <c r="AS20" s="56" t="e">
        <v>#NUM!</v>
      </c>
      <c r="AT20" s="56" t="e">
        <v>#NUM!</v>
      </c>
      <c r="AU20" s="56" t="e">
        <v>#NUM!</v>
      </c>
      <c r="AV20" s="56" t="e">
        <v>#NUM!</v>
      </c>
      <c r="AW20" s="56" t="e">
        <v>#NUM!</v>
      </c>
      <c r="AX20" s="56" t="e">
        <v>#NUM!</v>
      </c>
      <c r="AY20" s="56" t="e">
        <v>#NUM!</v>
      </c>
      <c r="BB20" s="13" t="s">
        <v>18</v>
      </c>
      <c r="BC20" s="14" t="s">
        <v>119</v>
      </c>
      <c r="BD20" s="15" t="e">
        <f>-BD21</f>
        <v>#NUM!</v>
      </c>
      <c r="BE20" s="16" t="str">
        <f t="shared" si="3"/>
        <v>-</v>
      </c>
      <c r="BF20">
        <v>2.1291600000000001E-2</v>
      </c>
      <c r="BG20" s="59" t="str">
        <f t="shared" si="6"/>
        <v>-</v>
      </c>
    </row>
    <row r="21" spans="1:128" x14ac:dyDescent="0.2">
      <c r="A21" s="54" t="s">
        <v>13</v>
      </c>
      <c r="B21" t="s">
        <v>109</v>
      </c>
      <c r="C21" s="56" t="e">
        <v>#NUM!</v>
      </c>
      <c r="D21" s="56" t="e">
        <v>#NUM!</v>
      </c>
      <c r="E21" s="56" t="e">
        <v>#NUM!</v>
      </c>
      <c r="F21" s="56" t="e">
        <v>#NUM!</v>
      </c>
      <c r="G21" s="56" t="e">
        <v>#NUM!</v>
      </c>
      <c r="H21" s="56" t="e">
        <v>#NUM!</v>
      </c>
      <c r="I21" s="56" t="e">
        <v>#NUM!</v>
      </c>
      <c r="J21" s="56" t="e">
        <v>#NUM!</v>
      </c>
      <c r="K21" s="56" t="e">
        <v>#NUM!</v>
      </c>
      <c r="L21" s="56" t="e">
        <v>#NUM!</v>
      </c>
      <c r="M21" s="56" t="e">
        <v>#NUM!</v>
      </c>
      <c r="N21" s="56" t="e">
        <v>#NUM!</v>
      </c>
      <c r="O21" s="56" t="e">
        <v>#NUM!</v>
      </c>
      <c r="P21" s="56" t="e">
        <v>#NUM!</v>
      </c>
      <c r="Q21" s="56" t="e">
        <v>#NUM!</v>
      </c>
      <c r="R21" s="56" t="e">
        <v>#NUM!</v>
      </c>
      <c r="S21" s="56" t="e">
        <v>#NUM!</v>
      </c>
      <c r="T21" s="56" t="e">
        <v>#NUM!</v>
      </c>
      <c r="U21" s="56" t="e">
        <v>#NUM!</v>
      </c>
      <c r="V21" s="56" t="e">
        <v>#NUM!</v>
      </c>
      <c r="W21" s="56" t="e">
        <v>#NUM!</v>
      </c>
      <c r="X21" s="56" t="e">
        <v>#NUM!</v>
      </c>
      <c r="Y21" s="56" t="e">
        <v>#NUM!</v>
      </c>
      <c r="Z21" s="56" t="e">
        <v>#NUM!</v>
      </c>
      <c r="AA21" s="56" t="e">
        <v>#NUM!</v>
      </c>
      <c r="AB21" s="56" t="e">
        <v>#NUM!</v>
      </c>
      <c r="AC21" s="56" t="e">
        <v>#NUM!</v>
      </c>
      <c r="AD21" s="56" t="e">
        <v>#NUM!</v>
      </c>
      <c r="AE21" s="56" t="e">
        <v>#NUM!</v>
      </c>
      <c r="AF21" s="56" t="e">
        <v>#NUM!</v>
      </c>
      <c r="AG21" s="56" t="e">
        <v>#NUM!</v>
      </c>
      <c r="AH21" s="56" t="e">
        <v>#NUM!</v>
      </c>
      <c r="AI21" s="56" t="e">
        <v>#NUM!</v>
      </c>
      <c r="AJ21" s="56" t="e">
        <v>#NUM!</v>
      </c>
      <c r="AK21" s="56" t="e">
        <v>#NUM!</v>
      </c>
      <c r="AL21" s="56" t="e">
        <v>#NUM!</v>
      </c>
      <c r="AM21" s="56" t="e">
        <v>#NUM!</v>
      </c>
      <c r="AN21" s="56" t="e">
        <v>#NUM!</v>
      </c>
      <c r="AO21" s="56" t="e">
        <v>#NUM!</v>
      </c>
      <c r="AP21" s="56" t="e">
        <v>#NUM!</v>
      </c>
      <c r="AQ21" s="56" t="e">
        <v>#NUM!</v>
      </c>
      <c r="AR21" s="56" t="e">
        <v>#NUM!</v>
      </c>
      <c r="AS21" s="56" t="e">
        <v>#NUM!</v>
      </c>
      <c r="AT21" s="56" t="e">
        <v>#NUM!</v>
      </c>
      <c r="AU21" s="56" t="e">
        <v>#NUM!</v>
      </c>
      <c r="AV21" s="56" t="e">
        <v>#NUM!</v>
      </c>
      <c r="AW21" s="56" t="e">
        <v>#NUM!</v>
      </c>
      <c r="AX21" s="56" t="e">
        <v>#NUM!</v>
      </c>
      <c r="AY21" s="56" t="e">
        <v>#NUM!</v>
      </c>
      <c r="BB21" s="59" t="s">
        <v>19</v>
      </c>
      <c r="BC21" t="s">
        <v>100</v>
      </c>
      <c r="BD21" s="11" t="e">
        <f>AU12</f>
        <v>#NUM!</v>
      </c>
      <c r="BE21" s="33" t="str">
        <f t="shared" si="3"/>
        <v>-</v>
      </c>
      <c r="BF21">
        <v>5.3201999999999998E-3</v>
      </c>
      <c r="BG21" s="59" t="str">
        <f t="shared" si="6"/>
        <v>-</v>
      </c>
    </row>
    <row r="22" spans="1:128" x14ac:dyDescent="0.2">
      <c r="A22" s="54" t="s">
        <v>15</v>
      </c>
      <c r="B22" t="s">
        <v>110</v>
      </c>
      <c r="C22" s="56" t="e">
        <v>#NUM!</v>
      </c>
      <c r="D22" s="56" t="e">
        <v>#NUM!</v>
      </c>
      <c r="E22" s="56" t="e">
        <v>#NUM!</v>
      </c>
      <c r="F22" s="56" t="e">
        <v>#NUM!</v>
      </c>
      <c r="G22" s="56" t="e">
        <v>#NUM!</v>
      </c>
      <c r="H22" s="56" t="e">
        <v>#NUM!</v>
      </c>
      <c r="I22" s="56" t="e">
        <v>#NUM!</v>
      </c>
      <c r="J22" s="56" t="e">
        <v>#NUM!</v>
      </c>
      <c r="K22" s="56" t="e">
        <v>#NUM!</v>
      </c>
      <c r="L22" s="56" t="e">
        <v>#NUM!</v>
      </c>
      <c r="M22" s="56" t="e">
        <v>#NUM!</v>
      </c>
      <c r="N22" s="56" t="e">
        <v>#NUM!</v>
      </c>
      <c r="O22" s="56" t="e">
        <v>#NUM!</v>
      </c>
      <c r="P22" s="56" t="e">
        <v>#NUM!</v>
      </c>
      <c r="Q22" s="56" t="e">
        <v>#NUM!</v>
      </c>
      <c r="R22" s="56" t="e">
        <v>#NUM!</v>
      </c>
      <c r="S22" s="56" t="e">
        <v>#NUM!</v>
      </c>
      <c r="T22" s="56" t="e">
        <v>#NUM!</v>
      </c>
      <c r="U22" s="56" t="e">
        <v>#NUM!</v>
      </c>
      <c r="V22" s="56" t="e">
        <v>#NUM!</v>
      </c>
      <c r="W22" s="56" t="e">
        <v>#NUM!</v>
      </c>
      <c r="X22" s="56" t="e">
        <v>#NUM!</v>
      </c>
      <c r="Y22" s="56" t="e">
        <v>#NUM!</v>
      </c>
      <c r="Z22" s="56" t="e">
        <v>#NUM!</v>
      </c>
      <c r="AA22" s="56" t="e">
        <v>#NUM!</v>
      </c>
      <c r="AB22" s="56" t="e">
        <v>#NUM!</v>
      </c>
      <c r="AC22" s="56" t="e">
        <v>#NUM!</v>
      </c>
      <c r="AD22" s="56" t="e">
        <v>#NUM!</v>
      </c>
      <c r="AE22" s="56" t="e">
        <v>#NUM!</v>
      </c>
      <c r="AF22" s="56" t="e">
        <v>#NUM!</v>
      </c>
      <c r="AG22" s="56" t="e">
        <v>#NUM!</v>
      </c>
      <c r="AH22" s="56" t="e">
        <v>#NUM!</v>
      </c>
      <c r="AI22" s="56" t="e">
        <v>#NUM!</v>
      </c>
      <c r="AJ22" s="56" t="e">
        <v>#NUM!</v>
      </c>
      <c r="AK22" s="56" t="e">
        <v>#NUM!</v>
      </c>
      <c r="AL22" s="56" t="e">
        <v>#NUM!</v>
      </c>
      <c r="AM22" s="56" t="e">
        <v>#NUM!</v>
      </c>
      <c r="AN22" s="56" t="e">
        <v>#NUM!</v>
      </c>
      <c r="AO22" s="56" t="e">
        <v>#NUM!</v>
      </c>
      <c r="AP22" s="56" t="e">
        <v>#NUM!</v>
      </c>
      <c r="AQ22" s="56" t="e">
        <v>#NUM!</v>
      </c>
      <c r="AR22" s="56" t="e">
        <v>#NUM!</v>
      </c>
      <c r="AS22" s="56" t="e">
        <v>#NUM!</v>
      </c>
      <c r="AT22" s="56" t="e">
        <v>#NUM!</v>
      </c>
      <c r="AU22" s="56" t="e">
        <v>#NUM!</v>
      </c>
      <c r="AV22" s="56" t="e">
        <v>#NUM!</v>
      </c>
      <c r="AW22" s="56" t="e">
        <v>#NUM!</v>
      </c>
      <c r="AX22" s="56" t="e">
        <v>#NUM!</v>
      </c>
      <c r="AY22" s="56" t="e">
        <v>#NUM!</v>
      </c>
      <c r="BB22" s="13" t="s">
        <v>48</v>
      </c>
      <c r="BC22" s="14" t="s">
        <v>120</v>
      </c>
      <c r="BD22" s="15" t="e">
        <f>-BD23</f>
        <v>#NUM!</v>
      </c>
      <c r="BE22" s="16" t="str">
        <f t="shared" si="3"/>
        <v>-</v>
      </c>
      <c r="BF22">
        <v>0.102201</v>
      </c>
      <c r="BG22" s="59" t="str">
        <f t="shared" si="6"/>
        <v>-</v>
      </c>
    </row>
    <row r="23" spans="1:128" x14ac:dyDescent="0.2">
      <c r="A23" s="54" t="s">
        <v>23</v>
      </c>
      <c r="B23" t="s">
        <v>111</v>
      </c>
      <c r="C23" s="56" t="e">
        <v>#NUM!</v>
      </c>
      <c r="D23" s="56" t="e">
        <v>#NUM!</v>
      </c>
      <c r="E23" s="56" t="e">
        <v>#NUM!</v>
      </c>
      <c r="F23" s="56" t="e">
        <v>#NUM!</v>
      </c>
      <c r="G23" s="56" t="e">
        <v>#NUM!</v>
      </c>
      <c r="H23" s="56" t="e">
        <v>#NUM!</v>
      </c>
      <c r="I23" s="56" t="e">
        <v>#NUM!</v>
      </c>
      <c r="J23" s="56" t="e">
        <v>#NUM!</v>
      </c>
      <c r="K23" s="56" t="e">
        <v>#NUM!</v>
      </c>
      <c r="L23" s="56" t="e">
        <v>#NUM!</v>
      </c>
      <c r="M23" s="56" t="e">
        <v>#NUM!</v>
      </c>
      <c r="N23" s="56" t="e">
        <v>#NUM!</v>
      </c>
      <c r="O23" s="56" t="e">
        <v>#NUM!</v>
      </c>
      <c r="P23" s="56" t="e">
        <v>#NUM!</v>
      </c>
      <c r="Q23" s="56" t="e">
        <v>#NUM!</v>
      </c>
      <c r="R23" s="56" t="e">
        <v>#NUM!</v>
      </c>
      <c r="S23" s="56" t="e">
        <v>#NUM!</v>
      </c>
      <c r="T23" s="56" t="e">
        <v>#NUM!</v>
      </c>
      <c r="U23" s="56" t="e">
        <v>#NUM!</v>
      </c>
      <c r="V23" s="56" t="e">
        <v>#NUM!</v>
      </c>
      <c r="W23" s="56" t="e">
        <v>#NUM!</v>
      </c>
      <c r="X23" s="56" t="e">
        <v>#NUM!</v>
      </c>
      <c r="Y23" s="56" t="e">
        <v>#NUM!</v>
      </c>
      <c r="Z23" s="56" t="e">
        <v>#NUM!</v>
      </c>
      <c r="AA23" s="56" t="e">
        <v>#NUM!</v>
      </c>
      <c r="AB23" s="56" t="e">
        <v>#NUM!</v>
      </c>
      <c r="AC23" s="56" t="e">
        <v>#NUM!</v>
      </c>
      <c r="AD23" s="56" t="e">
        <v>#NUM!</v>
      </c>
      <c r="AE23" s="56" t="e">
        <v>#NUM!</v>
      </c>
      <c r="AF23" s="56" t="e">
        <v>#NUM!</v>
      </c>
      <c r="AG23" s="56" t="e">
        <v>#NUM!</v>
      </c>
      <c r="AH23" s="56" t="e">
        <v>#NUM!</v>
      </c>
      <c r="AI23" s="56" t="e">
        <v>#NUM!</v>
      </c>
      <c r="AJ23" s="56" t="e">
        <v>#NUM!</v>
      </c>
      <c r="AK23" s="56" t="e">
        <v>#NUM!</v>
      </c>
      <c r="AL23" s="56" t="e">
        <v>#NUM!</v>
      </c>
      <c r="AM23" s="56" t="e">
        <v>#NUM!</v>
      </c>
      <c r="AN23" s="56" t="e">
        <v>#NUM!</v>
      </c>
      <c r="AO23" s="56" t="e">
        <v>#NUM!</v>
      </c>
      <c r="AP23" s="56" t="e">
        <v>#NUM!</v>
      </c>
      <c r="AQ23" s="56" t="e">
        <v>#NUM!</v>
      </c>
      <c r="AR23" s="56" t="e">
        <v>#NUM!</v>
      </c>
      <c r="AS23" s="56" t="e">
        <v>#NUM!</v>
      </c>
      <c r="AT23" s="56" t="e">
        <v>#NUM!</v>
      </c>
      <c r="AU23" s="56" t="e">
        <v>#NUM!</v>
      </c>
      <c r="AV23" s="56" t="e">
        <v>#NUM!</v>
      </c>
      <c r="AW23" s="56" t="e">
        <v>#NUM!</v>
      </c>
      <c r="AX23" s="56" t="e">
        <v>#NUM!</v>
      </c>
      <c r="AY23" s="56" t="e">
        <v>#NUM!</v>
      </c>
      <c r="BB23" s="59" t="s">
        <v>20</v>
      </c>
      <c r="BC23" t="s">
        <v>101</v>
      </c>
      <c r="BD23" s="11" t="e">
        <f>AU13</f>
        <v>#NUM!</v>
      </c>
      <c r="BE23" s="33" t="str">
        <f t="shared" si="3"/>
        <v>-</v>
      </c>
      <c r="BF23">
        <v>2.5541000000000001E-2</v>
      </c>
      <c r="BG23" s="59" t="str">
        <f t="shared" si="6"/>
        <v>-</v>
      </c>
    </row>
    <row r="24" spans="1:128" x14ac:dyDescent="0.2">
      <c r="A24" s="54" t="s">
        <v>24</v>
      </c>
      <c r="B24" t="s">
        <v>112</v>
      </c>
      <c r="C24" s="56">
        <v>-1.5801999999999999E-15</v>
      </c>
      <c r="D24" s="56">
        <v>2.6337000000000002E-15</v>
      </c>
      <c r="E24" s="56">
        <v>-1.5801999999999999E-15</v>
      </c>
      <c r="F24" s="56">
        <v>0</v>
      </c>
      <c r="G24" s="56">
        <v>0</v>
      </c>
      <c r="H24" s="56">
        <v>1.7564E-3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1.7389E-3</v>
      </c>
      <c r="O24" s="56">
        <v>0</v>
      </c>
      <c r="P24" s="56">
        <v>0</v>
      </c>
      <c r="Q24" s="56">
        <v>0</v>
      </c>
      <c r="R24" s="56">
        <v>0</v>
      </c>
      <c r="S24" s="56">
        <v>0</v>
      </c>
      <c r="T24" s="56">
        <v>0</v>
      </c>
      <c r="U24" s="56">
        <v>0</v>
      </c>
      <c r="V24" s="56">
        <v>0</v>
      </c>
      <c r="W24" s="56">
        <v>0</v>
      </c>
      <c r="X24" s="56">
        <v>0</v>
      </c>
      <c r="Y24" s="56">
        <v>0</v>
      </c>
      <c r="Z24" s="56">
        <v>0</v>
      </c>
      <c r="AA24" s="56">
        <v>1</v>
      </c>
      <c r="AB24" s="56">
        <v>-0.99824999999999997</v>
      </c>
      <c r="AC24" s="56">
        <v>0.15576000000000001</v>
      </c>
      <c r="AD24" s="56">
        <v>0.82447000000000004</v>
      </c>
      <c r="AE24" s="56">
        <v>1.2880000000000001E-3</v>
      </c>
      <c r="AF24" s="56">
        <v>4.2934000000000001E-4</v>
      </c>
      <c r="AG24" s="56">
        <v>4.2934000000000001E-4</v>
      </c>
      <c r="AH24" s="56">
        <v>-4.99E-2</v>
      </c>
      <c r="AI24" s="56">
        <v>-0.32538</v>
      </c>
      <c r="AJ24" s="56">
        <v>1.6529000000000001E-4</v>
      </c>
      <c r="AK24" s="56">
        <v>-4.9471000000000001E-2</v>
      </c>
      <c r="AL24" s="56">
        <v>0</v>
      </c>
      <c r="AM24" s="56">
        <v>-0.56886000000000003</v>
      </c>
      <c r="AN24" s="56">
        <v>-5.3865999999999997E-2</v>
      </c>
      <c r="AO24" s="56">
        <v>-2.8934999999999998E-19</v>
      </c>
      <c r="AP24" s="56">
        <v>0</v>
      </c>
      <c r="AQ24" s="56">
        <v>0</v>
      </c>
      <c r="AR24" s="56">
        <v>4.2139000000000001E-15</v>
      </c>
      <c r="AS24" s="56">
        <v>0</v>
      </c>
      <c r="AT24" s="56">
        <v>0</v>
      </c>
      <c r="AU24" s="56">
        <v>-0.10317</v>
      </c>
      <c r="AV24" s="56">
        <v>-0.56757999999999997</v>
      </c>
      <c r="AW24" s="56">
        <v>0</v>
      </c>
      <c r="AX24" s="56">
        <v>0</v>
      </c>
      <c r="AY24" s="56">
        <v>0</v>
      </c>
      <c r="BB24" s="59" t="s">
        <v>21</v>
      </c>
      <c r="BC24" t="s">
        <v>102</v>
      </c>
      <c r="BD24" s="11" t="e">
        <f>AU14</f>
        <v>#NUM!</v>
      </c>
      <c r="BE24" s="33" t="str">
        <f t="shared" si="3"/>
        <v>-</v>
      </c>
      <c r="BF24">
        <v>0</v>
      </c>
      <c r="BG24" s="59" t="str">
        <f t="shared" si="6"/>
        <v>-</v>
      </c>
    </row>
    <row r="25" spans="1:128" x14ac:dyDescent="0.2">
      <c r="C25" s="6"/>
      <c r="D25" s="1"/>
      <c r="E25" s="1"/>
      <c r="F25" s="1"/>
      <c r="I25" s="1"/>
      <c r="J25" s="1"/>
      <c r="L25" s="1"/>
      <c r="S25" s="1"/>
      <c r="T25" s="1"/>
      <c r="V25" s="1"/>
      <c r="AE25" s="1"/>
      <c r="AF25" s="1"/>
      <c r="AG25" s="1"/>
      <c r="AJ25" s="1"/>
      <c r="AO25" s="1"/>
      <c r="AR25" s="1"/>
      <c r="AS25" s="1"/>
      <c r="BB25" s="59" t="s">
        <v>23</v>
      </c>
      <c r="BC25" t="s">
        <v>111</v>
      </c>
      <c r="BD25" s="11" t="e">
        <f>AU23</f>
        <v>#NUM!</v>
      </c>
      <c r="BE25" s="33" t="str">
        <f t="shared" si="3"/>
        <v>-</v>
      </c>
      <c r="BF25">
        <v>0</v>
      </c>
      <c r="BG25" s="59" t="str">
        <f t="shared" si="6"/>
        <v>-</v>
      </c>
    </row>
    <row r="26" spans="1:128" x14ac:dyDescent="0.2">
      <c r="C26" s="1"/>
      <c r="D26" s="1"/>
      <c r="E26" s="1"/>
      <c r="F26" s="1"/>
      <c r="S26" s="1"/>
      <c r="AO26" s="1"/>
      <c r="AR26" s="1"/>
      <c r="AS26" s="1"/>
      <c r="BB26" s="59" t="s">
        <v>24</v>
      </c>
      <c r="BC26" t="s">
        <v>121</v>
      </c>
      <c r="BD26" s="11">
        <f>AU24</f>
        <v>-0.10317</v>
      </c>
      <c r="BE26" s="33">
        <f t="shared" si="3"/>
        <v>9.6927401376369104</v>
      </c>
      <c r="BF26">
        <v>2.99505</v>
      </c>
      <c r="BG26" s="59">
        <f t="shared" si="6"/>
        <v>0.30899930849999996</v>
      </c>
    </row>
    <row r="27" spans="1:128" x14ac:dyDescent="0.2">
      <c r="G27" s="10"/>
      <c r="BB27" s="13" t="s">
        <v>25</v>
      </c>
      <c r="BC27" s="14" t="s">
        <v>122</v>
      </c>
      <c r="BD27" s="15">
        <f>-BD26</f>
        <v>0.10317</v>
      </c>
      <c r="BE27" s="16">
        <f t="shared" si="3"/>
        <v>-9.6927401376369104</v>
      </c>
      <c r="BF27">
        <v>7.5987099999999996</v>
      </c>
      <c r="BG27" s="59">
        <f t="shared" si="6"/>
        <v>-0.7839589106999999</v>
      </c>
    </row>
    <row r="28" spans="1:128" x14ac:dyDescent="0.2">
      <c r="BB28" s="13" t="s">
        <v>26</v>
      </c>
      <c r="BC28" s="14" t="s">
        <v>123</v>
      </c>
      <c r="BD28" s="15">
        <f>-BD29</f>
        <v>-3.5888000000000001E-4</v>
      </c>
      <c r="BE28" s="16">
        <f t="shared" si="3"/>
        <v>2786.4467231386534</v>
      </c>
      <c r="BF28">
        <v>0.91310000000000002</v>
      </c>
      <c r="BG28" s="59">
        <f t="shared" si="6"/>
        <v>3.2769332800000004E-4</v>
      </c>
    </row>
    <row r="29" spans="1:128" x14ac:dyDescent="0.2">
      <c r="E29" s="12"/>
      <c r="G29" s="33"/>
      <c r="S29" s="1"/>
      <c r="AE29" s="1"/>
      <c r="AF29" s="1"/>
      <c r="AG29" s="1"/>
      <c r="AJ29" s="1"/>
      <c r="AO29" s="1"/>
      <c r="AR29" s="1"/>
      <c r="AS29" s="1"/>
      <c r="BB29" s="59" t="s">
        <v>27</v>
      </c>
      <c r="BC29" t="s">
        <v>103</v>
      </c>
      <c r="BD29" s="11">
        <f>AU15</f>
        <v>3.5888000000000001E-4</v>
      </c>
      <c r="BE29" s="33">
        <f t="shared" si="3"/>
        <v>-2786.4467231386534</v>
      </c>
      <c r="BF29">
        <v>2.0815899999999998</v>
      </c>
      <c r="BG29" s="59">
        <f t="shared" si="6"/>
        <v>-7.4704101920000003E-4</v>
      </c>
    </row>
    <row r="31" spans="1:128" x14ac:dyDescent="0.2">
      <c r="A31" s="3" t="s">
        <v>124</v>
      </c>
      <c r="B31" s="4"/>
      <c r="C31" s="4"/>
      <c r="D31" s="4"/>
      <c r="E31" s="4"/>
      <c r="F31" s="4"/>
      <c r="G31" s="4"/>
      <c r="H31" s="4"/>
      <c r="I31" s="5"/>
      <c r="J31" s="5"/>
      <c r="K31" s="4"/>
      <c r="L31" s="5"/>
      <c r="M31" s="5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5"/>
      <c r="Z31" s="5"/>
      <c r="AA31" s="4"/>
      <c r="AB31" s="4"/>
      <c r="AC31" s="4"/>
      <c r="AD31" s="4"/>
      <c r="AE31" s="5"/>
      <c r="AF31" s="5"/>
      <c r="AG31" s="5"/>
      <c r="AH31" s="4"/>
      <c r="AI31" s="4"/>
      <c r="AJ31" s="5"/>
      <c r="AK31" s="4"/>
      <c r="AL31" s="4"/>
      <c r="AM31" s="4"/>
      <c r="AN31" s="4"/>
      <c r="AO31" s="5"/>
      <c r="AP31" s="4"/>
      <c r="AQ31" s="4"/>
      <c r="AR31" s="5"/>
      <c r="AS31" s="5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</row>
    <row r="32" spans="1:128" x14ac:dyDescent="0.2">
      <c r="X32" t="s">
        <v>125</v>
      </c>
      <c r="Y32" t="s">
        <v>125</v>
      </c>
      <c r="Z32" t="s">
        <v>125</v>
      </c>
      <c r="AA32" t="s">
        <v>125</v>
      </c>
      <c r="AB32" t="s">
        <v>125</v>
      </c>
      <c r="AC32" t="s">
        <v>125</v>
      </c>
      <c r="AD32" t="s">
        <v>125</v>
      </c>
      <c r="AE32" t="s">
        <v>125</v>
      </c>
      <c r="AF32" t="s">
        <v>125</v>
      </c>
      <c r="AG32" t="s">
        <v>125</v>
      </c>
      <c r="AH32" t="s">
        <v>125</v>
      </c>
      <c r="AI32" t="s">
        <v>125</v>
      </c>
      <c r="AJ32" t="s">
        <v>125</v>
      </c>
      <c r="AK32" t="s">
        <v>125</v>
      </c>
      <c r="AL32" t="s">
        <v>125</v>
      </c>
      <c r="AM32" t="s">
        <v>125</v>
      </c>
      <c r="AN32" t="s">
        <v>125</v>
      </c>
      <c r="AO32" t="s">
        <v>125</v>
      </c>
      <c r="AP32" t="s">
        <v>125</v>
      </c>
      <c r="AQ32" t="s">
        <v>125</v>
      </c>
      <c r="AR32" t="s">
        <v>125</v>
      </c>
      <c r="AS32" t="s">
        <v>126</v>
      </c>
      <c r="AT32" t="s">
        <v>126</v>
      </c>
      <c r="AU32" t="s">
        <v>126</v>
      </c>
      <c r="AV32" t="s">
        <v>126</v>
      </c>
      <c r="AW32" t="s">
        <v>126</v>
      </c>
      <c r="AX32" t="s">
        <v>126</v>
      </c>
      <c r="AY32" t="s">
        <v>126</v>
      </c>
      <c r="AZ32" t="s">
        <v>126</v>
      </c>
      <c r="BA32" t="s">
        <v>126</v>
      </c>
      <c r="BB32" t="s">
        <v>126</v>
      </c>
      <c r="BC32" t="s">
        <v>126</v>
      </c>
      <c r="BD32" t="s">
        <v>126</v>
      </c>
      <c r="BE32" t="s">
        <v>126</v>
      </c>
      <c r="BF32" t="s">
        <v>126</v>
      </c>
      <c r="BG32" t="s">
        <v>126</v>
      </c>
      <c r="BH32" t="s">
        <v>126</v>
      </c>
      <c r="BI32" t="s">
        <v>126</v>
      </c>
      <c r="BJ32" t="s">
        <v>127</v>
      </c>
      <c r="BK32" t="s">
        <v>127</v>
      </c>
      <c r="BL32" t="s">
        <v>127</v>
      </c>
      <c r="BM32" t="s">
        <v>127</v>
      </c>
      <c r="BN32" t="s">
        <v>127</v>
      </c>
      <c r="BP32" t="s">
        <v>128</v>
      </c>
      <c r="BQ32" t="s">
        <v>128</v>
      </c>
      <c r="BR32" t="s">
        <v>128</v>
      </c>
      <c r="BS32" t="s">
        <v>128</v>
      </c>
      <c r="BT32" t="s">
        <v>128</v>
      </c>
      <c r="BU32" t="s">
        <v>129</v>
      </c>
      <c r="BV32" t="s">
        <v>129</v>
      </c>
      <c r="BW32" t="s">
        <v>129</v>
      </c>
      <c r="BX32" t="s">
        <v>129</v>
      </c>
      <c r="BY32" t="s">
        <v>129</v>
      </c>
      <c r="BZ32" t="s">
        <v>129</v>
      </c>
      <c r="CA32" t="s">
        <v>129</v>
      </c>
      <c r="CB32" t="s">
        <v>129</v>
      </c>
      <c r="CC32" t="s">
        <v>129</v>
      </c>
      <c r="CD32" t="s">
        <v>129</v>
      </c>
      <c r="CE32" t="s">
        <v>129</v>
      </c>
      <c r="CF32" t="s">
        <v>129</v>
      </c>
      <c r="CG32" t="s">
        <v>129</v>
      </c>
      <c r="CH32" t="s">
        <v>129</v>
      </c>
      <c r="CI32" t="s">
        <v>129</v>
      </c>
      <c r="CJ32" t="s">
        <v>129</v>
      </c>
      <c r="CK32" t="s">
        <v>129</v>
      </c>
      <c r="CL32" s="17" t="s">
        <v>130</v>
      </c>
      <c r="CM32" s="17" t="s">
        <v>130</v>
      </c>
      <c r="CN32" s="17" t="s">
        <v>130</v>
      </c>
      <c r="CO32" s="17" t="s">
        <v>130</v>
      </c>
      <c r="CP32" s="17" t="s">
        <v>130</v>
      </c>
      <c r="CQ32" s="17" t="s">
        <v>130</v>
      </c>
      <c r="CR32" s="17" t="s">
        <v>130</v>
      </c>
      <c r="CS32" s="17" t="s">
        <v>130</v>
      </c>
      <c r="CT32" s="17" t="s">
        <v>130</v>
      </c>
      <c r="CU32" s="17" t="s">
        <v>130</v>
      </c>
      <c r="CV32" s="17" t="s">
        <v>130</v>
      </c>
      <c r="CW32" s="17" t="s">
        <v>130</v>
      </c>
      <c r="CX32" s="17" t="s">
        <v>130</v>
      </c>
      <c r="CY32" s="17" t="s">
        <v>130</v>
      </c>
      <c r="CZ32" s="17" t="s">
        <v>130</v>
      </c>
      <c r="DA32" s="17" t="s">
        <v>130</v>
      </c>
      <c r="DB32" s="17" t="s">
        <v>130</v>
      </c>
      <c r="DC32" s="18" t="s">
        <v>131</v>
      </c>
      <c r="DD32" s="18" t="s">
        <v>131</v>
      </c>
      <c r="DE32" s="18" t="s">
        <v>131</v>
      </c>
      <c r="DF32" s="18" t="s">
        <v>131</v>
      </c>
      <c r="DG32" s="18" t="s">
        <v>131</v>
      </c>
      <c r="DH32" s="18" t="s">
        <v>131</v>
      </c>
      <c r="DI32" s="18" t="s">
        <v>131</v>
      </c>
      <c r="DJ32" s="18" t="s">
        <v>131</v>
      </c>
      <c r="DK32" s="18" t="s">
        <v>131</v>
      </c>
      <c r="DL32" s="18" t="s">
        <v>131</v>
      </c>
      <c r="DM32" s="18" t="s">
        <v>131</v>
      </c>
      <c r="DN32" s="18" t="s">
        <v>131</v>
      </c>
      <c r="DO32" s="18" t="s">
        <v>131</v>
      </c>
      <c r="DP32" s="18" t="s">
        <v>131</v>
      </c>
      <c r="DQ32" s="18" t="s">
        <v>131</v>
      </c>
      <c r="DR32" s="18" t="s">
        <v>131</v>
      </c>
      <c r="DS32" s="18" t="s">
        <v>131</v>
      </c>
      <c r="DT32" s="19" t="s">
        <v>132</v>
      </c>
      <c r="DU32" s="20" t="s">
        <v>133</v>
      </c>
      <c r="DV32" s="21" t="s">
        <v>134</v>
      </c>
      <c r="DW32" s="17" t="s">
        <v>135</v>
      </c>
      <c r="DX32" s="22" t="s">
        <v>136</v>
      </c>
    </row>
    <row r="33" spans="1:128" x14ac:dyDescent="0.2">
      <c r="C33" t="s">
        <v>137</v>
      </c>
      <c r="D33" t="s">
        <v>138</v>
      </c>
      <c r="E33" t="s">
        <v>139</v>
      </c>
      <c r="F33" t="s">
        <v>140</v>
      </c>
      <c r="G33" t="s">
        <v>45</v>
      </c>
      <c r="H33" t="s">
        <v>141</v>
      </c>
      <c r="I33" t="s">
        <v>142</v>
      </c>
      <c r="J33" t="s">
        <v>143</v>
      </c>
      <c r="K33" t="s">
        <v>144</v>
      </c>
      <c r="L33" t="s">
        <v>145</v>
      </c>
      <c r="M33" t="s">
        <v>146</v>
      </c>
      <c r="N33" t="s">
        <v>147</v>
      </c>
      <c r="O33" t="s">
        <v>148</v>
      </c>
      <c r="P33" t="s">
        <v>149</v>
      </c>
      <c r="Q33" t="s">
        <v>150</v>
      </c>
      <c r="R33" t="s">
        <v>151</v>
      </c>
      <c r="S33" t="s">
        <v>152</v>
      </c>
      <c r="T33" t="s">
        <v>153</v>
      </c>
      <c r="U33" t="s">
        <v>154</v>
      </c>
      <c r="V33" t="s">
        <v>155</v>
      </c>
      <c r="W33" t="s">
        <v>44</v>
      </c>
      <c r="X33" t="s">
        <v>137</v>
      </c>
      <c r="Y33" t="s">
        <v>138</v>
      </c>
      <c r="Z33" t="s">
        <v>139</v>
      </c>
      <c r="AA33" t="s">
        <v>140</v>
      </c>
      <c r="AB33" t="s">
        <v>45</v>
      </c>
      <c r="AC33" t="s">
        <v>141</v>
      </c>
      <c r="AD33" t="s">
        <v>142</v>
      </c>
      <c r="AE33" t="s">
        <v>143</v>
      </c>
      <c r="AF33" t="s">
        <v>144</v>
      </c>
      <c r="AG33" t="s">
        <v>145</v>
      </c>
      <c r="AH33" t="s">
        <v>146</v>
      </c>
      <c r="AI33" t="s">
        <v>147</v>
      </c>
      <c r="AJ33" t="s">
        <v>148</v>
      </c>
      <c r="AK33" t="s">
        <v>149</v>
      </c>
      <c r="AL33" t="s">
        <v>150</v>
      </c>
      <c r="AM33" t="s">
        <v>156</v>
      </c>
      <c r="AN33" t="s">
        <v>157</v>
      </c>
      <c r="AO33" t="s">
        <v>158</v>
      </c>
      <c r="AP33" t="s">
        <v>159</v>
      </c>
      <c r="AQ33" t="s">
        <v>160</v>
      </c>
      <c r="AR33" t="s">
        <v>161</v>
      </c>
      <c r="AS33" t="s">
        <v>137</v>
      </c>
      <c r="AT33" t="s">
        <v>138</v>
      </c>
      <c r="AU33" t="s">
        <v>139</v>
      </c>
      <c r="AV33" t="s">
        <v>140</v>
      </c>
      <c r="AW33" t="s">
        <v>45</v>
      </c>
      <c r="AX33" t="s">
        <v>141</v>
      </c>
      <c r="AY33" t="s">
        <v>142</v>
      </c>
      <c r="AZ33" t="s">
        <v>143</v>
      </c>
      <c r="BA33" t="s">
        <v>144</v>
      </c>
      <c r="BB33" t="s">
        <v>145</v>
      </c>
      <c r="BC33" t="s">
        <v>146</v>
      </c>
      <c r="BD33" t="s">
        <v>148</v>
      </c>
      <c r="BE33" t="s">
        <v>149</v>
      </c>
      <c r="BF33" t="s">
        <v>150</v>
      </c>
      <c r="BG33" t="s">
        <v>151</v>
      </c>
      <c r="BH33" t="s">
        <v>152</v>
      </c>
      <c r="BI33" t="s">
        <v>153</v>
      </c>
      <c r="BJ33" t="s">
        <v>141</v>
      </c>
      <c r="BK33" t="s">
        <v>142</v>
      </c>
      <c r="BL33" t="s">
        <v>162</v>
      </c>
      <c r="BM33" t="s">
        <v>163</v>
      </c>
      <c r="BN33" t="s">
        <v>164</v>
      </c>
      <c r="BP33" t="s">
        <v>141</v>
      </c>
      <c r="BQ33" t="s">
        <v>142</v>
      </c>
      <c r="BR33" t="s">
        <v>162</v>
      </c>
      <c r="BS33" t="s">
        <v>163</v>
      </c>
      <c r="BT33" t="s">
        <v>164</v>
      </c>
      <c r="BU33" t="s">
        <v>137</v>
      </c>
      <c r="BV33" t="s">
        <v>138</v>
      </c>
      <c r="BW33" t="s">
        <v>139</v>
      </c>
      <c r="BX33" t="s">
        <v>140</v>
      </c>
      <c r="BY33" t="s">
        <v>45</v>
      </c>
      <c r="BZ33" t="s">
        <v>141</v>
      </c>
      <c r="CA33" t="s">
        <v>142</v>
      </c>
      <c r="CB33" t="s">
        <v>143</v>
      </c>
      <c r="CC33" t="s">
        <v>144</v>
      </c>
      <c r="CD33" t="s">
        <v>145</v>
      </c>
      <c r="CE33" t="s">
        <v>146</v>
      </c>
      <c r="CF33" t="s">
        <v>148</v>
      </c>
      <c r="CG33" t="s">
        <v>149</v>
      </c>
      <c r="CH33" t="s">
        <v>150</v>
      </c>
      <c r="CI33" t="s">
        <v>151</v>
      </c>
      <c r="CJ33" t="s">
        <v>152</v>
      </c>
      <c r="CK33" t="s">
        <v>153</v>
      </c>
      <c r="CL33" t="s">
        <v>137</v>
      </c>
      <c r="CM33" t="s">
        <v>138</v>
      </c>
      <c r="CN33" t="s">
        <v>139</v>
      </c>
      <c r="CO33" t="s">
        <v>45</v>
      </c>
      <c r="CP33" t="s">
        <v>141</v>
      </c>
      <c r="CQ33" t="s">
        <v>142</v>
      </c>
      <c r="CR33" t="s">
        <v>143</v>
      </c>
      <c r="CS33" t="s">
        <v>144</v>
      </c>
      <c r="CT33" t="s">
        <v>165</v>
      </c>
      <c r="CU33" t="s">
        <v>146</v>
      </c>
      <c r="CV33" t="s">
        <v>44</v>
      </c>
      <c r="CW33" t="s">
        <v>148</v>
      </c>
      <c r="CX33" t="s">
        <v>149</v>
      </c>
      <c r="CY33" t="s">
        <v>150</v>
      </c>
      <c r="CZ33" t="s">
        <v>151</v>
      </c>
      <c r="DA33" t="s">
        <v>152</v>
      </c>
      <c r="DB33" t="s">
        <v>153</v>
      </c>
      <c r="DC33" t="s">
        <v>137</v>
      </c>
      <c r="DD33" t="s">
        <v>138</v>
      </c>
      <c r="DE33" t="s">
        <v>139</v>
      </c>
      <c r="DF33" t="s">
        <v>140</v>
      </c>
      <c r="DG33" t="s">
        <v>166</v>
      </c>
      <c r="DH33" t="s">
        <v>141</v>
      </c>
      <c r="DI33" t="s">
        <v>142</v>
      </c>
      <c r="DJ33" t="s">
        <v>143</v>
      </c>
      <c r="DK33" t="s">
        <v>144</v>
      </c>
      <c r="DL33" t="s">
        <v>145</v>
      </c>
      <c r="DM33" t="s">
        <v>146</v>
      </c>
      <c r="DN33" t="s">
        <v>148</v>
      </c>
      <c r="DO33" t="s">
        <v>149</v>
      </c>
      <c r="DP33" t="s">
        <v>150</v>
      </c>
      <c r="DQ33" t="s">
        <v>151</v>
      </c>
      <c r="DR33" t="s">
        <v>152</v>
      </c>
      <c r="DS33" t="s">
        <v>153</v>
      </c>
    </row>
    <row r="34" spans="1:128" x14ac:dyDescent="0.2">
      <c r="B34" s="6"/>
      <c r="C34">
        <v>1</v>
      </c>
      <c r="D34">
        <v>2</v>
      </c>
      <c r="E34">
        <v>3</v>
      </c>
      <c r="F34">
        <v>4</v>
      </c>
      <c r="G34">
        <v>5</v>
      </c>
      <c r="H34">
        <v>6</v>
      </c>
      <c r="I34">
        <v>7</v>
      </c>
      <c r="J34">
        <v>8</v>
      </c>
      <c r="K34">
        <v>9</v>
      </c>
      <c r="L34">
        <v>10</v>
      </c>
      <c r="M34">
        <v>11</v>
      </c>
      <c r="N34">
        <v>12</v>
      </c>
      <c r="O34">
        <v>13</v>
      </c>
      <c r="P34">
        <v>14</v>
      </c>
      <c r="Q34">
        <v>15</v>
      </c>
      <c r="R34">
        <v>16</v>
      </c>
      <c r="S34">
        <v>17</v>
      </c>
      <c r="T34">
        <v>18</v>
      </c>
      <c r="U34">
        <v>19</v>
      </c>
      <c r="V34">
        <v>20</v>
      </c>
      <c r="W34">
        <v>21</v>
      </c>
      <c r="X34">
        <v>22</v>
      </c>
      <c r="Y34">
        <v>23</v>
      </c>
      <c r="Z34">
        <v>24</v>
      </c>
      <c r="AA34">
        <v>25</v>
      </c>
      <c r="AB34">
        <v>26</v>
      </c>
      <c r="AC34">
        <v>27</v>
      </c>
      <c r="AD34">
        <v>28</v>
      </c>
      <c r="AE34">
        <v>29</v>
      </c>
      <c r="AF34">
        <v>30</v>
      </c>
      <c r="AG34">
        <v>31</v>
      </c>
      <c r="AH34">
        <v>32</v>
      </c>
      <c r="AI34">
        <v>33</v>
      </c>
      <c r="AJ34">
        <v>34</v>
      </c>
      <c r="AK34">
        <v>35</v>
      </c>
      <c r="AL34">
        <v>36</v>
      </c>
      <c r="AM34">
        <v>37</v>
      </c>
      <c r="AN34">
        <v>38</v>
      </c>
      <c r="AO34">
        <v>39</v>
      </c>
      <c r="AP34">
        <v>40</v>
      </c>
      <c r="AQ34">
        <v>41</v>
      </c>
      <c r="AR34">
        <v>42</v>
      </c>
      <c r="AS34">
        <v>43</v>
      </c>
      <c r="AT34">
        <v>44</v>
      </c>
      <c r="AU34">
        <v>45</v>
      </c>
      <c r="AV34">
        <v>46</v>
      </c>
      <c r="AW34">
        <v>47</v>
      </c>
      <c r="AX34">
        <v>48</v>
      </c>
      <c r="AY34">
        <v>49</v>
      </c>
      <c r="AZ34">
        <v>50</v>
      </c>
      <c r="BA34">
        <v>51</v>
      </c>
      <c r="BB34">
        <v>52</v>
      </c>
      <c r="BC34">
        <v>53</v>
      </c>
      <c r="BD34">
        <v>54</v>
      </c>
      <c r="BE34">
        <v>55</v>
      </c>
      <c r="BF34">
        <v>56</v>
      </c>
      <c r="BG34">
        <v>57</v>
      </c>
      <c r="BH34">
        <v>58</v>
      </c>
      <c r="BI34">
        <v>59</v>
      </c>
      <c r="BJ34">
        <v>60</v>
      </c>
      <c r="BK34">
        <v>61</v>
      </c>
      <c r="BL34">
        <v>62</v>
      </c>
      <c r="BM34">
        <v>63</v>
      </c>
      <c r="BN34">
        <v>64</v>
      </c>
      <c r="BO34">
        <v>65</v>
      </c>
      <c r="BP34">
        <v>66</v>
      </c>
      <c r="BQ34">
        <v>67</v>
      </c>
      <c r="BR34">
        <v>68</v>
      </c>
      <c r="BS34">
        <v>69</v>
      </c>
      <c r="BT34">
        <v>70</v>
      </c>
      <c r="BU34">
        <v>71</v>
      </c>
      <c r="BV34">
        <v>72</v>
      </c>
      <c r="BW34">
        <v>73</v>
      </c>
      <c r="BX34">
        <v>74</v>
      </c>
      <c r="BY34">
        <v>75</v>
      </c>
      <c r="BZ34">
        <v>76</v>
      </c>
      <c r="CA34">
        <v>77</v>
      </c>
      <c r="CB34">
        <v>78</v>
      </c>
      <c r="CC34">
        <v>79</v>
      </c>
      <c r="CD34">
        <v>80</v>
      </c>
      <c r="CE34">
        <v>81</v>
      </c>
      <c r="CF34">
        <v>82</v>
      </c>
      <c r="CG34">
        <v>83</v>
      </c>
      <c r="CH34">
        <v>84</v>
      </c>
      <c r="CI34">
        <v>85</v>
      </c>
      <c r="CJ34">
        <v>86</v>
      </c>
      <c r="CK34">
        <v>87</v>
      </c>
      <c r="CL34">
        <v>88</v>
      </c>
      <c r="CM34">
        <v>89</v>
      </c>
      <c r="CN34">
        <v>90</v>
      </c>
      <c r="CO34">
        <v>91</v>
      </c>
      <c r="CP34">
        <v>92</v>
      </c>
      <c r="CQ34">
        <v>93</v>
      </c>
      <c r="CR34">
        <v>94</v>
      </c>
      <c r="CS34">
        <v>95</v>
      </c>
      <c r="CT34">
        <v>96</v>
      </c>
      <c r="CU34">
        <v>97</v>
      </c>
      <c r="CV34">
        <v>98</v>
      </c>
      <c r="CW34">
        <v>99</v>
      </c>
      <c r="CX34">
        <v>100</v>
      </c>
      <c r="CY34">
        <v>101</v>
      </c>
      <c r="CZ34">
        <v>102</v>
      </c>
      <c r="DA34">
        <v>103</v>
      </c>
      <c r="DB34">
        <v>104</v>
      </c>
      <c r="DC34">
        <v>105</v>
      </c>
      <c r="DD34">
        <v>106</v>
      </c>
      <c r="DE34">
        <v>107</v>
      </c>
      <c r="DF34">
        <v>108</v>
      </c>
      <c r="DG34">
        <v>109</v>
      </c>
      <c r="DH34">
        <v>110</v>
      </c>
      <c r="DI34">
        <v>111</v>
      </c>
      <c r="DJ34">
        <v>112</v>
      </c>
      <c r="DK34">
        <v>113</v>
      </c>
      <c r="DL34">
        <v>114</v>
      </c>
      <c r="DM34">
        <v>115</v>
      </c>
      <c r="DN34">
        <v>116</v>
      </c>
      <c r="DO34">
        <v>117</v>
      </c>
      <c r="DP34">
        <v>118</v>
      </c>
      <c r="DQ34">
        <v>119</v>
      </c>
      <c r="DR34">
        <v>120</v>
      </c>
      <c r="DS34">
        <v>121</v>
      </c>
      <c r="DT34">
        <v>122</v>
      </c>
      <c r="DU34">
        <v>123</v>
      </c>
      <c r="DV34">
        <v>124</v>
      </c>
    </row>
    <row r="35" spans="1:128" x14ac:dyDescent="0.2">
      <c r="B35" s="6" t="s">
        <v>52</v>
      </c>
      <c r="C35" s="7" t="s">
        <v>113</v>
      </c>
    </row>
    <row r="36" spans="1:128" x14ac:dyDescent="0.2">
      <c r="A36" s="54" t="s">
        <v>0</v>
      </c>
      <c r="B36" s="6" t="s">
        <v>222</v>
      </c>
      <c r="C36" s="2">
        <v>0</v>
      </c>
      <c r="D36" s="2">
        <v>0</v>
      </c>
      <c r="E36" s="2">
        <v>1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4.4012000000000003E-2</v>
      </c>
      <c r="M36" s="2">
        <v>0.23296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-0.19112999999999999</v>
      </c>
      <c r="X36" s="2">
        <v>0</v>
      </c>
      <c r="Y36" s="2">
        <v>0</v>
      </c>
      <c r="Z36" s="2">
        <v>113.12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1.234</v>
      </c>
      <c r="AH36" s="2">
        <v>1.7472000000000001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48.481000000000002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0.92042999999999997</v>
      </c>
      <c r="BC36" s="2">
        <v>5.2416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1.4531999999999999E-19</v>
      </c>
      <c r="BK36" s="2">
        <v>-9.8092999999999991E-19</v>
      </c>
      <c r="BL36" s="2">
        <v>-5.4495999999999997E-19</v>
      </c>
      <c r="BM36" s="2">
        <v>-5.4495999999999997E-19</v>
      </c>
      <c r="BN36" s="2">
        <v>-1.1353E-20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1.4787999999999999</v>
      </c>
      <c r="BU36" s="2">
        <v>0</v>
      </c>
      <c r="BV36" s="2">
        <v>-1.5985E-18</v>
      </c>
      <c r="BW36" s="2">
        <v>-1.1807E-18</v>
      </c>
      <c r="BX36" s="2">
        <v>0</v>
      </c>
      <c r="BY36" s="2">
        <v>-5.3600000000000001E-10</v>
      </c>
      <c r="BZ36" s="2">
        <v>0</v>
      </c>
      <c r="CA36" s="2">
        <v>0</v>
      </c>
      <c r="CB36" s="2">
        <v>0</v>
      </c>
      <c r="CC36" s="2">
        <v>0</v>
      </c>
      <c r="CD36" s="2">
        <v>-1.9074E-19</v>
      </c>
      <c r="CE36" s="2">
        <v>-1.0502E-20</v>
      </c>
      <c r="CF36" s="2">
        <v>0</v>
      </c>
      <c r="CG36" s="2">
        <v>0</v>
      </c>
      <c r="CH36" s="2">
        <v>0</v>
      </c>
      <c r="CI36" s="2">
        <v>-1.0173E-18</v>
      </c>
      <c r="CJ36" s="2">
        <v>-1.0173E-18</v>
      </c>
      <c r="CK36" s="2">
        <v>-5.5223000000000003E-18</v>
      </c>
      <c r="CL36" s="2">
        <v>0</v>
      </c>
      <c r="CM36" s="2">
        <v>0</v>
      </c>
      <c r="CN36" s="2">
        <v>1.736E-2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6.1177000000000002E-2</v>
      </c>
      <c r="CU36" s="2">
        <v>1.1647999999999999E-3</v>
      </c>
      <c r="CV36" s="2">
        <v>-0.55313999999999997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6.0288E-3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4.4012000000000003E-6</v>
      </c>
      <c r="DM36" s="2">
        <v>2.3295999999999999E-5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54.643000000000001</v>
      </c>
      <c r="DU36" s="2">
        <v>116.1</v>
      </c>
      <c r="DV36" s="2">
        <v>0</v>
      </c>
      <c r="DW36" s="24">
        <f t="shared" ref="DW36:DW39" si="7">SUM(CL36:DB36)</f>
        <v>-0.47343819999999998</v>
      </c>
      <c r="DX36">
        <f t="shared" ref="DX36:DX39" si="8">SUM(DC36:DS36)</f>
        <v>6.0564972000000002E-3</v>
      </c>
    </row>
    <row r="37" spans="1:128" x14ac:dyDescent="0.2">
      <c r="A37" s="54" t="s">
        <v>1</v>
      </c>
      <c r="B37" s="6" t="s">
        <v>223</v>
      </c>
      <c r="C37" s="2">
        <v>0</v>
      </c>
      <c r="D37" s="2">
        <v>0</v>
      </c>
      <c r="E37" s="2">
        <v>-1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-4.0105000000000002E-2</v>
      </c>
      <c r="M37" s="2">
        <v>-0.21226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0.19134000000000001</v>
      </c>
      <c r="X37" s="2">
        <v>0</v>
      </c>
      <c r="Y37" s="2">
        <v>0</v>
      </c>
      <c r="Z37" s="2">
        <v>-113.12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-1.1244000000000001</v>
      </c>
      <c r="AH37" s="2">
        <v>-1.5920000000000001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-48.481000000000002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-0.83870999999999996</v>
      </c>
      <c r="BC37" s="2">
        <v>-4.7759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-4.4588000000000001E-19</v>
      </c>
      <c r="BK37" s="2">
        <v>-9.2148000000000001E-19</v>
      </c>
      <c r="BL37" s="2">
        <v>-2.9725E-19</v>
      </c>
      <c r="BM37" s="2">
        <v>-2.9725E-19</v>
      </c>
      <c r="BN37" s="2">
        <v>-2.2294000000000001E-20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-1.3474999999999999</v>
      </c>
      <c r="BU37" s="2">
        <v>-1.0701E-18</v>
      </c>
      <c r="BV37" s="2">
        <v>-1.4862999999999999E-18</v>
      </c>
      <c r="BW37" s="2">
        <v>7.5545999999999996E-7</v>
      </c>
      <c r="BX37" s="2">
        <v>0</v>
      </c>
      <c r="BY37" s="2">
        <v>-1.6869000000000001E-7</v>
      </c>
      <c r="BZ37" s="2">
        <v>-3.6492000000000001E-7</v>
      </c>
      <c r="CA37" s="2">
        <v>-2.3257E-7</v>
      </c>
      <c r="CB37" s="2">
        <v>8.9174999999999999E-20</v>
      </c>
      <c r="CC37" s="2">
        <v>8.9174999999999999E-20</v>
      </c>
      <c r="CD37" s="2">
        <v>-1.5606000000000001E-19</v>
      </c>
      <c r="CE37" s="2">
        <v>-9.2891000000000003E-22</v>
      </c>
      <c r="CF37" s="2">
        <v>0</v>
      </c>
      <c r="CG37" s="2">
        <v>0</v>
      </c>
      <c r="CH37" s="2">
        <v>0</v>
      </c>
      <c r="CI37" s="2">
        <v>-9.5119999999999999E-19</v>
      </c>
      <c r="CJ37" s="2">
        <v>-9.5119999999999999E-19</v>
      </c>
      <c r="CK37" s="2">
        <v>2.6158E-18</v>
      </c>
      <c r="CL37" s="2">
        <v>0</v>
      </c>
      <c r="CM37" s="2">
        <v>0</v>
      </c>
      <c r="CN37" s="2">
        <v>-1.736E-2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-5.5745999999999997E-2</v>
      </c>
      <c r="CU37" s="2">
        <v>-1.0613E-3</v>
      </c>
      <c r="CV37" s="2">
        <v>0.55374000000000001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-6.0288E-3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-4.0105E-6</v>
      </c>
      <c r="DM37" s="2">
        <v>-2.1226E-5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-54.095999999999997</v>
      </c>
      <c r="DU37" s="2">
        <v>-115.84</v>
      </c>
      <c r="DV37" s="2">
        <v>-1.0725E-8</v>
      </c>
      <c r="DW37" s="24">
        <f t="shared" si="7"/>
        <v>0.47957270000000002</v>
      </c>
      <c r="DX37">
        <f t="shared" si="8"/>
        <v>-6.0540365000000002E-3</v>
      </c>
    </row>
    <row r="38" spans="1:128" x14ac:dyDescent="0.2">
      <c r="A38" s="54" t="s">
        <v>2</v>
      </c>
      <c r="B38" s="6" t="s">
        <v>224</v>
      </c>
      <c r="C38" s="2">
        <v>4.6411000000000001E-2</v>
      </c>
      <c r="D38" s="2">
        <v>-4.1666999999999996E-15</v>
      </c>
      <c r="E38" s="2">
        <v>1</v>
      </c>
      <c r="F38" s="2">
        <v>-1</v>
      </c>
      <c r="G38" s="2">
        <v>0</v>
      </c>
      <c r="H38" s="2">
        <v>-6.3590999999999995E-2</v>
      </c>
      <c r="I38" s="2">
        <v>-0.41127999999999998</v>
      </c>
      <c r="J38" s="2">
        <v>0</v>
      </c>
      <c r="K38" s="2">
        <v>0</v>
      </c>
      <c r="L38" s="2">
        <v>3.5361999999999998E-2</v>
      </c>
      <c r="M38" s="2">
        <v>0.18686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-4.6411000000000001E-2</v>
      </c>
      <c r="V38" s="2">
        <v>-0.30015999999999998</v>
      </c>
      <c r="W38" s="2">
        <v>0.33722000000000002</v>
      </c>
      <c r="X38" s="2">
        <v>46.991</v>
      </c>
      <c r="Y38" s="2">
        <v>-3.0476000000000001E-12</v>
      </c>
      <c r="Z38" s="2">
        <v>115.17</v>
      </c>
      <c r="AA38" s="2">
        <v>-314.7</v>
      </c>
      <c r="AB38" s="2">
        <v>0</v>
      </c>
      <c r="AC38" s="2">
        <v>-28.492000000000001</v>
      </c>
      <c r="AD38" s="2">
        <v>-125.16</v>
      </c>
      <c r="AE38" s="2">
        <v>0</v>
      </c>
      <c r="AF38" s="2">
        <v>0</v>
      </c>
      <c r="AG38" s="2">
        <v>0.99146000000000001</v>
      </c>
      <c r="AH38" s="2">
        <v>1.4014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15.664</v>
      </c>
      <c r="AT38" s="2">
        <v>-3.0476000000000001E-13</v>
      </c>
      <c r="AU38" s="2">
        <v>49.36</v>
      </c>
      <c r="AV38" s="2">
        <v>0</v>
      </c>
      <c r="AW38" s="2">
        <v>0</v>
      </c>
      <c r="AX38" s="2">
        <v>-8.8248999999999995</v>
      </c>
      <c r="AY38" s="2">
        <v>-36.691000000000003</v>
      </c>
      <c r="AZ38" s="2">
        <v>0</v>
      </c>
      <c r="BA38" s="2">
        <v>0</v>
      </c>
      <c r="BB38" s="2">
        <v>0.73953000000000002</v>
      </c>
      <c r="BC38" s="2">
        <v>4.2042999999999999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1.4531999999999999E-19</v>
      </c>
      <c r="BK38" s="2">
        <v>-9.8092999999999991E-19</v>
      </c>
      <c r="BL38" s="2">
        <v>-5.4495999999999997E-19</v>
      </c>
      <c r="BM38" s="2">
        <v>-5.4495999999999997E-19</v>
      </c>
      <c r="BN38" s="2">
        <v>-1.1353E-20</v>
      </c>
      <c r="BO38" s="2">
        <v>0</v>
      </c>
      <c r="BP38" s="2">
        <v>-53.697000000000003</v>
      </c>
      <c r="BQ38" s="2">
        <v>-243.13</v>
      </c>
      <c r="BR38" s="2">
        <v>0</v>
      </c>
      <c r="BS38" s="2">
        <v>0</v>
      </c>
      <c r="BT38" s="2">
        <v>1.1881999999999999</v>
      </c>
      <c r="BU38" s="2">
        <v>0</v>
      </c>
      <c r="BV38" s="2">
        <v>-1.5985E-18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-1.9074E-19</v>
      </c>
      <c r="CE38" s="2">
        <v>-1.0502E-20</v>
      </c>
      <c r="CF38" s="2">
        <v>0</v>
      </c>
      <c r="CG38" s="2">
        <v>0</v>
      </c>
      <c r="CH38" s="2">
        <v>0</v>
      </c>
      <c r="CI38" s="2">
        <v>-1.0173E-18</v>
      </c>
      <c r="CJ38" s="2">
        <v>-1.0173E-18</v>
      </c>
      <c r="CK38" s="2">
        <v>-5.5223000000000003E-18</v>
      </c>
      <c r="CL38" s="2">
        <v>0.12368</v>
      </c>
      <c r="CM38" s="2">
        <v>-5.9524000000000002E-15</v>
      </c>
      <c r="CN38" s="2">
        <v>1.736E-2</v>
      </c>
      <c r="CO38" s="2">
        <v>0</v>
      </c>
      <c r="CP38" s="2">
        <v>-4.7349000000000002E-2</v>
      </c>
      <c r="CQ38" s="2">
        <v>-0.30623</v>
      </c>
      <c r="CR38" s="2">
        <v>0</v>
      </c>
      <c r="CS38" s="2">
        <v>0</v>
      </c>
      <c r="CT38" s="2">
        <v>4.9154000000000003E-2</v>
      </c>
      <c r="CU38" s="2">
        <v>9.343E-4</v>
      </c>
      <c r="CV38" s="2">
        <v>0.97592000000000001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3.7128999999999998E-4</v>
      </c>
      <c r="DD38" s="2">
        <v>-6.9754999999999996E-18</v>
      </c>
      <c r="DE38" s="2">
        <v>6.0288E-3</v>
      </c>
      <c r="DF38" s="2">
        <v>-0.111</v>
      </c>
      <c r="DG38" s="2">
        <v>0</v>
      </c>
      <c r="DH38" s="2">
        <v>-1.3923000000000001E-4</v>
      </c>
      <c r="DI38" s="2">
        <v>-9.0048000000000005E-4</v>
      </c>
      <c r="DJ38" s="2">
        <v>0</v>
      </c>
      <c r="DK38" s="2">
        <v>0</v>
      </c>
      <c r="DL38" s="2">
        <v>3.5362000000000001E-6</v>
      </c>
      <c r="DM38" s="2">
        <v>1.8686E-5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-350.78</v>
      </c>
      <c r="DV38" s="2">
        <v>0</v>
      </c>
      <c r="DW38" s="24">
        <f t="shared" si="7"/>
        <v>0.81346929999999407</v>
      </c>
      <c r="DX38">
        <f t="shared" si="8"/>
        <v>-0.1056173978</v>
      </c>
    </row>
    <row r="39" spans="1:128" x14ac:dyDescent="0.2">
      <c r="A39" s="54" t="s">
        <v>3</v>
      </c>
      <c r="B39" s="6" t="s">
        <v>225</v>
      </c>
      <c r="C39" s="2" t="e">
        <v>#NUM!</v>
      </c>
      <c r="D39" s="2" t="e">
        <v>#NUM!</v>
      </c>
      <c r="E39" s="2" t="e">
        <v>#NUM!</v>
      </c>
      <c r="F39" s="2" t="e">
        <v>#NUM!</v>
      </c>
      <c r="G39" s="2" t="e">
        <v>#NUM!</v>
      </c>
      <c r="H39" s="2" t="e">
        <v>#NUM!</v>
      </c>
      <c r="I39" s="2" t="e">
        <v>#NUM!</v>
      </c>
      <c r="J39" s="2" t="e">
        <v>#NUM!</v>
      </c>
      <c r="K39" s="2" t="e">
        <v>#NUM!</v>
      </c>
      <c r="L39" s="2" t="e">
        <v>#NUM!</v>
      </c>
      <c r="M39" s="2" t="e">
        <v>#NUM!</v>
      </c>
      <c r="N39" s="2" t="e">
        <v>#NUM!</v>
      </c>
      <c r="O39" s="2" t="e">
        <v>#NUM!</v>
      </c>
      <c r="P39" s="2" t="e">
        <v>#NUM!</v>
      </c>
      <c r="Q39" s="2" t="e">
        <v>#NUM!</v>
      </c>
      <c r="R39" s="2" t="e">
        <v>#NUM!</v>
      </c>
      <c r="S39" s="2" t="e">
        <v>#NUM!</v>
      </c>
      <c r="T39" s="2" t="e">
        <v>#NUM!</v>
      </c>
      <c r="U39" s="2" t="e">
        <v>#NUM!</v>
      </c>
      <c r="V39" s="2" t="e">
        <v>#NUM!</v>
      </c>
      <c r="W39" s="2" t="e">
        <v>#NUM!</v>
      </c>
      <c r="X39" s="2" t="e">
        <v>#NUM!</v>
      </c>
      <c r="Y39" s="2" t="e">
        <v>#NUM!</v>
      </c>
      <c r="Z39" s="2" t="e">
        <v>#NUM!</v>
      </c>
      <c r="AA39" s="2" t="e">
        <v>#NUM!</v>
      </c>
      <c r="AB39" s="2" t="e">
        <v>#NUM!</v>
      </c>
      <c r="AC39" s="2" t="e">
        <v>#NUM!</v>
      </c>
      <c r="AD39" s="2" t="e">
        <v>#NUM!</v>
      </c>
      <c r="AE39" s="2" t="e">
        <v>#NUM!</v>
      </c>
      <c r="AF39" s="2" t="e">
        <v>#NUM!</v>
      </c>
      <c r="AG39" s="2" t="e">
        <v>#NUM!</v>
      </c>
      <c r="AH39" s="2" t="e">
        <v>#NUM!</v>
      </c>
      <c r="AI39" s="2" t="e">
        <v>#NUM!</v>
      </c>
      <c r="AJ39" s="2" t="e">
        <v>#NUM!</v>
      </c>
      <c r="AK39" s="2" t="e">
        <v>#NUM!</v>
      </c>
      <c r="AL39" s="2" t="e">
        <v>#NUM!</v>
      </c>
      <c r="AM39" s="2" t="e">
        <v>#NUM!</v>
      </c>
      <c r="AN39" s="2" t="e">
        <v>#NUM!</v>
      </c>
      <c r="AO39" s="2" t="e">
        <v>#NUM!</v>
      </c>
      <c r="AP39" s="2" t="e">
        <v>#NUM!</v>
      </c>
      <c r="AQ39" s="2" t="e">
        <v>#NUM!</v>
      </c>
      <c r="AR39" s="2" t="e">
        <v>#NUM!</v>
      </c>
      <c r="AS39" s="2" t="e">
        <v>#NUM!</v>
      </c>
      <c r="AT39" s="2" t="e">
        <v>#NUM!</v>
      </c>
      <c r="AU39" s="2" t="e">
        <v>#NUM!</v>
      </c>
      <c r="AV39" s="2" t="e">
        <v>#NUM!</v>
      </c>
      <c r="AW39" s="2" t="e">
        <v>#NUM!</v>
      </c>
      <c r="AX39" s="2" t="e">
        <v>#NUM!</v>
      </c>
      <c r="AY39" s="2" t="e">
        <v>#NUM!</v>
      </c>
      <c r="AZ39" s="2" t="e">
        <v>#NUM!</v>
      </c>
      <c r="BA39" s="2" t="e">
        <v>#NUM!</v>
      </c>
      <c r="BB39" s="2" t="e">
        <v>#NUM!</v>
      </c>
      <c r="BC39" s="2" t="e">
        <v>#NUM!</v>
      </c>
      <c r="BD39" s="2" t="e">
        <v>#NUM!</v>
      </c>
      <c r="BE39" s="2" t="e">
        <v>#NUM!</v>
      </c>
      <c r="BF39" s="2" t="e">
        <v>#NUM!</v>
      </c>
      <c r="BG39" s="2" t="e">
        <v>#NUM!</v>
      </c>
      <c r="BH39" s="2" t="e">
        <v>#NUM!</v>
      </c>
      <c r="BI39" s="2" t="e">
        <v>#NUM!</v>
      </c>
      <c r="BJ39" s="2" t="e">
        <v>#NUM!</v>
      </c>
      <c r="BK39" s="2" t="e">
        <v>#NUM!</v>
      </c>
      <c r="BL39" s="2" t="e">
        <v>#NUM!</v>
      </c>
      <c r="BM39" s="2" t="e">
        <v>#NUM!</v>
      </c>
      <c r="BN39" s="2" t="e">
        <v>#NUM!</v>
      </c>
      <c r="BO39" s="2" t="e">
        <v>#NUM!</v>
      </c>
      <c r="BP39" s="2" t="e">
        <v>#NUM!</v>
      </c>
      <c r="BQ39" s="2" t="e">
        <v>#NUM!</v>
      </c>
      <c r="BR39" s="2" t="e">
        <v>#NUM!</v>
      </c>
      <c r="BS39" s="2" t="e">
        <v>#NUM!</v>
      </c>
      <c r="BT39" s="2" t="e">
        <v>#NUM!</v>
      </c>
      <c r="BU39" s="2" t="e">
        <v>#NUM!</v>
      </c>
      <c r="BV39" s="2" t="e">
        <v>#NUM!</v>
      </c>
      <c r="BW39" s="2" t="e">
        <v>#NUM!</v>
      </c>
      <c r="BX39" s="2" t="e">
        <v>#NUM!</v>
      </c>
      <c r="BY39" s="2" t="e">
        <v>#NUM!</v>
      </c>
      <c r="BZ39" s="2" t="e">
        <v>#NUM!</v>
      </c>
      <c r="CA39" s="2" t="e">
        <v>#NUM!</v>
      </c>
      <c r="CB39" s="2" t="e">
        <v>#NUM!</v>
      </c>
      <c r="CC39" s="2" t="e">
        <v>#NUM!</v>
      </c>
      <c r="CD39" s="2" t="e">
        <v>#NUM!</v>
      </c>
      <c r="CE39" s="2" t="e">
        <v>#NUM!</v>
      </c>
      <c r="CF39" s="2" t="e">
        <v>#NUM!</v>
      </c>
      <c r="CG39" s="2" t="e">
        <v>#NUM!</v>
      </c>
      <c r="CH39" s="2" t="e">
        <v>#NUM!</v>
      </c>
      <c r="CI39" s="2" t="e">
        <v>#NUM!</v>
      </c>
      <c r="CJ39" s="2" t="e">
        <v>#NUM!</v>
      </c>
      <c r="CK39" s="2" t="e">
        <v>#NUM!</v>
      </c>
      <c r="CL39" s="2" t="e">
        <v>#NUM!</v>
      </c>
      <c r="CM39" s="2" t="e">
        <v>#NUM!</v>
      </c>
      <c r="CN39" s="2" t="e">
        <v>#NUM!</v>
      </c>
      <c r="CO39" s="2" t="e">
        <v>#NUM!</v>
      </c>
      <c r="CP39" s="2" t="e">
        <v>#NUM!</v>
      </c>
      <c r="CQ39" s="2" t="e">
        <v>#NUM!</v>
      </c>
      <c r="CR39" s="2" t="e">
        <v>#NUM!</v>
      </c>
      <c r="CS39" s="2" t="e">
        <v>#NUM!</v>
      </c>
      <c r="CT39" s="2" t="e">
        <v>#NUM!</v>
      </c>
      <c r="CU39" s="2" t="e">
        <v>#NUM!</v>
      </c>
      <c r="CV39" s="2" t="e">
        <v>#NUM!</v>
      </c>
      <c r="CW39" s="2" t="e">
        <v>#NUM!</v>
      </c>
      <c r="CX39" s="2" t="e">
        <v>#NUM!</v>
      </c>
      <c r="CY39" s="2" t="e">
        <v>#NUM!</v>
      </c>
      <c r="CZ39" s="2" t="e">
        <v>#NUM!</v>
      </c>
      <c r="DA39" s="2" t="e">
        <v>#NUM!</v>
      </c>
      <c r="DB39" s="2" t="e">
        <v>#NUM!</v>
      </c>
      <c r="DC39" s="2" t="e">
        <v>#NUM!</v>
      </c>
      <c r="DD39" s="2" t="e">
        <v>#NUM!</v>
      </c>
      <c r="DE39" s="2" t="e">
        <v>#NUM!</v>
      </c>
      <c r="DF39" s="2" t="e">
        <v>#NUM!</v>
      </c>
      <c r="DG39" s="2" t="e">
        <v>#NUM!</v>
      </c>
      <c r="DH39" s="2" t="e">
        <v>#NUM!</v>
      </c>
      <c r="DI39" s="2" t="e">
        <v>#NUM!</v>
      </c>
      <c r="DJ39" s="2" t="e">
        <v>#NUM!</v>
      </c>
      <c r="DK39" s="2" t="e">
        <v>#NUM!</v>
      </c>
      <c r="DL39" s="2" t="e">
        <v>#NUM!</v>
      </c>
      <c r="DM39" s="2" t="e">
        <v>#NUM!</v>
      </c>
      <c r="DN39" s="2" t="e">
        <v>#NUM!</v>
      </c>
      <c r="DO39" s="2" t="e">
        <v>#NUM!</v>
      </c>
      <c r="DP39" s="2" t="e">
        <v>#NUM!</v>
      </c>
      <c r="DQ39" s="2" t="e">
        <v>#NUM!</v>
      </c>
      <c r="DR39" s="2" t="e">
        <v>#NUM!</v>
      </c>
      <c r="DS39" s="2" t="e">
        <v>#NUM!</v>
      </c>
      <c r="DT39" s="2" t="e">
        <v>#NUM!</v>
      </c>
      <c r="DU39" s="2" t="e">
        <v>#NUM!</v>
      </c>
      <c r="DV39" s="2" t="e">
        <v>#NUM!</v>
      </c>
      <c r="DW39" s="24" t="e">
        <f t="shared" si="7"/>
        <v>#NUM!</v>
      </c>
      <c r="DX39" t="e">
        <f t="shared" si="8"/>
        <v>#NUM!</v>
      </c>
    </row>
    <row r="40" spans="1:128" x14ac:dyDescent="0.2">
      <c r="B40" t="s">
        <v>97</v>
      </c>
      <c r="C40" s="2" t="e">
        <v>#NUM!</v>
      </c>
      <c r="D40" s="2" t="e">
        <v>#NUM!</v>
      </c>
      <c r="E40" s="2" t="e">
        <v>#NUM!</v>
      </c>
      <c r="F40" s="2" t="e">
        <v>#NUM!</v>
      </c>
      <c r="G40" s="2" t="e">
        <v>#NUM!</v>
      </c>
      <c r="H40" s="2" t="e">
        <v>#NUM!</v>
      </c>
      <c r="I40" s="2" t="e">
        <v>#NUM!</v>
      </c>
      <c r="J40" s="2" t="e">
        <v>#NUM!</v>
      </c>
      <c r="K40" s="2" t="e">
        <v>#NUM!</v>
      </c>
      <c r="L40" s="2" t="e">
        <v>#NUM!</v>
      </c>
      <c r="M40" s="2" t="e">
        <v>#NUM!</v>
      </c>
      <c r="N40" s="2" t="e">
        <v>#NUM!</v>
      </c>
      <c r="O40" s="2" t="e">
        <v>#NUM!</v>
      </c>
      <c r="P40" s="2" t="e">
        <v>#NUM!</v>
      </c>
      <c r="Q40" s="2" t="e">
        <v>#NUM!</v>
      </c>
      <c r="R40" s="2" t="e">
        <v>#NUM!</v>
      </c>
      <c r="S40" s="2" t="e">
        <v>#NUM!</v>
      </c>
      <c r="T40" s="2" t="e">
        <v>#NUM!</v>
      </c>
      <c r="U40" s="2" t="e">
        <v>#NUM!</v>
      </c>
      <c r="V40" s="2" t="e">
        <v>#NUM!</v>
      </c>
      <c r="W40" s="2" t="e">
        <v>#NUM!</v>
      </c>
      <c r="X40" s="2" t="e">
        <v>#NUM!</v>
      </c>
      <c r="Y40" s="2" t="e">
        <v>#NUM!</v>
      </c>
      <c r="Z40" s="2" t="e">
        <v>#NUM!</v>
      </c>
      <c r="AA40" s="2" t="e">
        <v>#NUM!</v>
      </c>
      <c r="AB40" s="2" t="e">
        <v>#NUM!</v>
      </c>
      <c r="AC40" s="2" t="e">
        <v>#NUM!</v>
      </c>
      <c r="AD40" s="2" t="e">
        <v>#NUM!</v>
      </c>
      <c r="AE40" s="2" t="e">
        <v>#NUM!</v>
      </c>
      <c r="AF40" s="2" t="e">
        <v>#NUM!</v>
      </c>
      <c r="AG40" s="2" t="e">
        <v>#NUM!</v>
      </c>
      <c r="AH40" s="2" t="e">
        <v>#NUM!</v>
      </c>
      <c r="AI40" s="2" t="e">
        <v>#NUM!</v>
      </c>
      <c r="AJ40" s="2" t="e">
        <v>#NUM!</v>
      </c>
      <c r="AK40" s="2" t="e">
        <v>#NUM!</v>
      </c>
      <c r="AL40" s="2" t="e">
        <v>#NUM!</v>
      </c>
      <c r="AM40" s="2" t="e">
        <v>#NUM!</v>
      </c>
      <c r="AN40" s="2" t="e">
        <v>#NUM!</v>
      </c>
      <c r="AO40" s="2" t="e">
        <v>#NUM!</v>
      </c>
      <c r="AP40" s="2" t="e">
        <v>#NUM!</v>
      </c>
      <c r="AQ40" s="2" t="e">
        <v>#NUM!</v>
      </c>
      <c r="AR40" s="2" t="e">
        <v>#NUM!</v>
      </c>
      <c r="AS40" s="2" t="e">
        <v>#NUM!</v>
      </c>
      <c r="AT40" s="2" t="e">
        <v>#NUM!</v>
      </c>
      <c r="AU40" s="2" t="e">
        <v>#NUM!</v>
      </c>
      <c r="AV40" s="2" t="e">
        <v>#NUM!</v>
      </c>
      <c r="AW40" s="2" t="e">
        <v>#NUM!</v>
      </c>
      <c r="AX40" s="2" t="e">
        <v>#NUM!</v>
      </c>
      <c r="AY40" s="2" t="e">
        <v>#NUM!</v>
      </c>
      <c r="AZ40" s="2" t="e">
        <v>#NUM!</v>
      </c>
      <c r="BA40" s="2" t="e">
        <v>#NUM!</v>
      </c>
      <c r="BB40" s="2" t="e">
        <v>#NUM!</v>
      </c>
      <c r="BC40" s="2" t="e">
        <v>#NUM!</v>
      </c>
      <c r="BD40" s="2" t="e">
        <v>#NUM!</v>
      </c>
      <c r="BE40" s="2" t="e">
        <v>#NUM!</v>
      </c>
      <c r="BF40" s="2" t="e">
        <v>#NUM!</v>
      </c>
      <c r="BG40" s="2" t="e">
        <v>#NUM!</v>
      </c>
      <c r="BH40" s="2" t="e">
        <v>#NUM!</v>
      </c>
      <c r="BI40" s="2" t="e">
        <v>#NUM!</v>
      </c>
      <c r="BJ40" s="2" t="e">
        <v>#NUM!</v>
      </c>
      <c r="BK40" s="2" t="e">
        <v>#NUM!</v>
      </c>
      <c r="BL40" s="2" t="e">
        <v>#NUM!</v>
      </c>
      <c r="BM40" s="2" t="e">
        <v>#NUM!</v>
      </c>
      <c r="BN40" s="2" t="e">
        <v>#NUM!</v>
      </c>
      <c r="BO40" s="2" t="e">
        <v>#NUM!</v>
      </c>
      <c r="BP40" s="2" t="e">
        <v>#NUM!</v>
      </c>
      <c r="BQ40" s="2" t="e">
        <v>#NUM!</v>
      </c>
      <c r="BR40" s="2" t="e">
        <v>#NUM!</v>
      </c>
      <c r="BS40" s="2" t="e">
        <v>#NUM!</v>
      </c>
      <c r="BT40" s="2" t="e">
        <v>#NUM!</v>
      </c>
      <c r="BU40" s="2" t="e">
        <v>#NUM!</v>
      </c>
      <c r="BV40" s="2" t="e">
        <v>#NUM!</v>
      </c>
      <c r="BW40" s="2" t="e">
        <v>#NUM!</v>
      </c>
      <c r="BX40" s="2" t="e">
        <v>#NUM!</v>
      </c>
      <c r="BY40" s="2">
        <v>0</v>
      </c>
      <c r="BZ40" s="2">
        <v>0</v>
      </c>
      <c r="CA40" s="2">
        <v>0</v>
      </c>
      <c r="CB40" s="2" t="e">
        <v>#NUM!</v>
      </c>
      <c r="CC40" s="2" t="e">
        <v>#NUM!</v>
      </c>
      <c r="CD40" s="2" t="e">
        <v>#NUM!</v>
      </c>
      <c r="CE40" s="2" t="e">
        <v>#NUM!</v>
      </c>
      <c r="CF40" s="2" t="e">
        <v>#NUM!</v>
      </c>
      <c r="CG40" s="2" t="e">
        <v>#NUM!</v>
      </c>
      <c r="CH40" s="2" t="e">
        <v>#NUM!</v>
      </c>
      <c r="CI40" s="2" t="e">
        <v>#NUM!</v>
      </c>
      <c r="CJ40" s="2" t="e">
        <v>#NUM!</v>
      </c>
      <c r="CK40" s="2" t="e">
        <v>#NUM!</v>
      </c>
      <c r="CL40" s="2" t="e">
        <v>#NUM!</v>
      </c>
      <c r="CM40" s="2" t="e">
        <v>#NUM!</v>
      </c>
      <c r="CN40" s="2" t="e">
        <v>#NUM!</v>
      </c>
      <c r="CO40" s="2" t="e">
        <v>#NUM!</v>
      </c>
      <c r="CP40" s="2" t="e">
        <v>#NUM!</v>
      </c>
      <c r="CQ40" s="2" t="e">
        <v>#NUM!</v>
      </c>
      <c r="CR40" s="2" t="e">
        <v>#NUM!</v>
      </c>
      <c r="CS40" s="2" t="e">
        <v>#NUM!</v>
      </c>
      <c r="CT40" s="2" t="e">
        <v>#NUM!</v>
      </c>
      <c r="CU40" s="2" t="e">
        <v>#NUM!</v>
      </c>
      <c r="CV40" s="2" t="e">
        <v>#NUM!</v>
      </c>
      <c r="CW40" s="2" t="e">
        <v>#NUM!</v>
      </c>
      <c r="CX40" s="2" t="e">
        <v>#NUM!</v>
      </c>
      <c r="CY40" s="2" t="e">
        <v>#NUM!</v>
      </c>
      <c r="CZ40" s="2" t="e">
        <v>#NUM!</v>
      </c>
      <c r="DA40" s="2" t="e">
        <v>#NUM!</v>
      </c>
      <c r="DB40" s="2" t="e">
        <v>#NUM!</v>
      </c>
      <c r="DC40" s="2" t="e">
        <v>#NUM!</v>
      </c>
      <c r="DD40" s="2" t="e">
        <v>#NUM!</v>
      </c>
      <c r="DE40" s="2" t="e">
        <v>#NUM!</v>
      </c>
      <c r="DF40" s="2" t="e">
        <v>#NUM!</v>
      </c>
      <c r="DG40" s="2" t="e">
        <v>#NUM!</v>
      </c>
      <c r="DH40" s="2" t="e">
        <v>#NUM!</v>
      </c>
      <c r="DI40" s="2" t="e">
        <v>#NUM!</v>
      </c>
      <c r="DJ40" s="2" t="e">
        <v>#NUM!</v>
      </c>
      <c r="DK40" s="2" t="e">
        <v>#NUM!</v>
      </c>
      <c r="DL40" s="2" t="e">
        <v>#NUM!</v>
      </c>
      <c r="DM40" s="2" t="e">
        <v>#NUM!</v>
      </c>
      <c r="DN40" s="2" t="e">
        <v>#NUM!</v>
      </c>
      <c r="DO40" s="2" t="e">
        <v>#NUM!</v>
      </c>
      <c r="DP40" s="2" t="e">
        <v>#NUM!</v>
      </c>
      <c r="DQ40" s="2" t="e">
        <v>#NUM!</v>
      </c>
      <c r="DR40" s="2" t="e">
        <v>#NUM!</v>
      </c>
      <c r="DS40" s="2" t="e">
        <v>#NUM!</v>
      </c>
      <c r="DT40" s="2" t="e">
        <v>#NUM!</v>
      </c>
      <c r="DU40" s="2" t="e">
        <v>#NUM!</v>
      </c>
      <c r="DV40" s="2">
        <v>0</v>
      </c>
      <c r="DW40" s="24" t="e">
        <f>SUM(CL40:DB40)</f>
        <v>#NUM!</v>
      </c>
      <c r="DX40" t="e">
        <f>SUM(DC40:DS40)</f>
        <v>#NUM!</v>
      </c>
    </row>
    <row r="41" spans="1:128" x14ac:dyDescent="0.2">
      <c r="B41" t="s">
        <v>98</v>
      </c>
      <c r="C41" s="2" t="e">
        <v>#NUM!</v>
      </c>
      <c r="D41" s="2" t="e">
        <v>#NUM!</v>
      </c>
      <c r="E41" s="2" t="e">
        <v>#NUM!</v>
      </c>
      <c r="F41" s="2" t="e">
        <v>#NUM!</v>
      </c>
      <c r="G41" s="2" t="e">
        <v>#NUM!</v>
      </c>
      <c r="H41" s="2" t="e">
        <v>#NUM!</v>
      </c>
      <c r="I41" s="2" t="e">
        <v>#NUM!</v>
      </c>
      <c r="J41" s="2" t="e">
        <v>#NUM!</v>
      </c>
      <c r="K41" s="2" t="e">
        <v>#NUM!</v>
      </c>
      <c r="L41" s="2" t="e">
        <v>#NUM!</v>
      </c>
      <c r="M41" s="2" t="e">
        <v>#NUM!</v>
      </c>
      <c r="N41" s="2" t="e">
        <v>#NUM!</v>
      </c>
      <c r="O41" s="2" t="e">
        <v>#NUM!</v>
      </c>
      <c r="P41" s="2" t="e">
        <v>#NUM!</v>
      </c>
      <c r="Q41" s="2" t="e">
        <v>#NUM!</v>
      </c>
      <c r="R41" s="2" t="e">
        <v>#NUM!</v>
      </c>
      <c r="S41" s="2" t="e">
        <v>#NUM!</v>
      </c>
      <c r="T41" s="2" t="e">
        <v>#NUM!</v>
      </c>
      <c r="U41" s="2" t="e">
        <v>#NUM!</v>
      </c>
      <c r="V41" s="2" t="e">
        <v>#NUM!</v>
      </c>
      <c r="W41" s="2" t="e">
        <v>#NUM!</v>
      </c>
      <c r="X41" s="2" t="e">
        <v>#NUM!</v>
      </c>
      <c r="Y41" s="2" t="e">
        <v>#NUM!</v>
      </c>
      <c r="Z41" s="2" t="e">
        <v>#NUM!</v>
      </c>
      <c r="AA41" s="2" t="e">
        <v>#NUM!</v>
      </c>
      <c r="AB41" s="2" t="e">
        <v>#NUM!</v>
      </c>
      <c r="AC41" s="2" t="e">
        <v>#NUM!</v>
      </c>
      <c r="AD41" s="2" t="e">
        <v>#NUM!</v>
      </c>
      <c r="AE41" s="2" t="e">
        <v>#NUM!</v>
      </c>
      <c r="AF41" s="2" t="e">
        <v>#NUM!</v>
      </c>
      <c r="AG41" s="2" t="e">
        <v>#NUM!</v>
      </c>
      <c r="AH41" s="2" t="e">
        <v>#NUM!</v>
      </c>
      <c r="AI41" s="2" t="e">
        <v>#NUM!</v>
      </c>
      <c r="AJ41" s="2" t="e">
        <v>#NUM!</v>
      </c>
      <c r="AK41" s="2" t="e">
        <v>#NUM!</v>
      </c>
      <c r="AL41" s="2" t="e">
        <v>#NUM!</v>
      </c>
      <c r="AM41" s="2" t="e">
        <v>#NUM!</v>
      </c>
      <c r="AN41" s="2" t="e">
        <v>#NUM!</v>
      </c>
      <c r="AO41" s="2" t="e">
        <v>#NUM!</v>
      </c>
      <c r="AP41" s="2" t="e">
        <v>#NUM!</v>
      </c>
      <c r="AQ41" s="2" t="e">
        <v>#NUM!</v>
      </c>
      <c r="AR41" s="2" t="e">
        <v>#NUM!</v>
      </c>
      <c r="AS41" s="2" t="e">
        <v>#NUM!</v>
      </c>
      <c r="AT41" s="2" t="e">
        <v>#NUM!</v>
      </c>
      <c r="AU41" s="2" t="e">
        <v>#NUM!</v>
      </c>
      <c r="AV41" s="2" t="e">
        <v>#NUM!</v>
      </c>
      <c r="AW41" s="2" t="e">
        <v>#NUM!</v>
      </c>
      <c r="AX41" s="2" t="e">
        <v>#NUM!</v>
      </c>
      <c r="AY41" s="2" t="e">
        <v>#NUM!</v>
      </c>
      <c r="AZ41" s="2" t="e">
        <v>#NUM!</v>
      </c>
      <c r="BA41" s="2" t="e">
        <v>#NUM!</v>
      </c>
      <c r="BB41" s="2" t="e">
        <v>#NUM!</v>
      </c>
      <c r="BC41" s="2" t="e">
        <v>#NUM!</v>
      </c>
      <c r="BD41" s="2" t="e">
        <v>#NUM!</v>
      </c>
      <c r="BE41" s="2" t="e">
        <v>#NUM!</v>
      </c>
      <c r="BF41" s="2" t="e">
        <v>#NUM!</v>
      </c>
      <c r="BG41" s="2" t="e">
        <v>#NUM!</v>
      </c>
      <c r="BH41" s="2" t="e">
        <v>#NUM!</v>
      </c>
      <c r="BI41" s="2" t="e">
        <v>#NUM!</v>
      </c>
      <c r="BJ41" s="2" t="e">
        <v>#NUM!</v>
      </c>
      <c r="BK41" s="2" t="e">
        <v>#NUM!</v>
      </c>
      <c r="BL41" s="2" t="e">
        <v>#NUM!</v>
      </c>
      <c r="BM41" s="2" t="e">
        <v>#NUM!</v>
      </c>
      <c r="BN41" s="2" t="e">
        <v>#NUM!</v>
      </c>
      <c r="BO41" s="2" t="e">
        <v>#NUM!</v>
      </c>
      <c r="BP41" s="2" t="e">
        <v>#NUM!</v>
      </c>
      <c r="BQ41" s="2" t="e">
        <v>#NUM!</v>
      </c>
      <c r="BR41" s="2" t="e">
        <v>#NUM!</v>
      </c>
      <c r="BS41" s="2" t="e">
        <v>#NUM!</v>
      </c>
      <c r="BT41" s="2" t="e">
        <v>#NUM!</v>
      </c>
      <c r="BU41" s="2" t="e">
        <v>#NUM!</v>
      </c>
      <c r="BV41" s="2" t="e">
        <v>#NUM!</v>
      </c>
      <c r="BW41" s="2" t="e">
        <v>#NUM!</v>
      </c>
      <c r="BX41" s="2" t="e">
        <v>#NUM!</v>
      </c>
      <c r="BY41" s="2" t="e">
        <v>#NUM!</v>
      </c>
      <c r="BZ41" s="2" t="e">
        <v>#NUM!</v>
      </c>
      <c r="CA41" s="2" t="e">
        <v>#NUM!</v>
      </c>
      <c r="CB41" s="2" t="e">
        <v>#NUM!</v>
      </c>
      <c r="CC41" s="2" t="e">
        <v>#NUM!</v>
      </c>
      <c r="CD41" s="2" t="e">
        <v>#NUM!</v>
      </c>
      <c r="CE41" s="2" t="e">
        <v>#NUM!</v>
      </c>
      <c r="CF41" s="2" t="e">
        <v>#NUM!</v>
      </c>
      <c r="CG41" s="2" t="e">
        <v>#NUM!</v>
      </c>
      <c r="CH41" s="2" t="e">
        <v>#NUM!</v>
      </c>
      <c r="CI41" s="2" t="e">
        <v>#NUM!</v>
      </c>
      <c r="CJ41" s="2" t="e">
        <v>#NUM!</v>
      </c>
      <c r="CK41" s="2" t="e">
        <v>#NUM!</v>
      </c>
      <c r="CL41" s="2" t="e">
        <v>#NUM!</v>
      </c>
      <c r="CM41" s="2" t="e">
        <v>#NUM!</v>
      </c>
      <c r="CN41" s="2" t="e">
        <v>#NUM!</v>
      </c>
      <c r="CO41" s="2" t="e">
        <v>#NUM!</v>
      </c>
      <c r="CP41" s="2" t="e">
        <v>#NUM!</v>
      </c>
      <c r="CQ41" s="2" t="e">
        <v>#NUM!</v>
      </c>
      <c r="CR41" s="2" t="e">
        <v>#NUM!</v>
      </c>
      <c r="CS41" s="2" t="e">
        <v>#NUM!</v>
      </c>
      <c r="CT41" s="2" t="e">
        <v>#NUM!</v>
      </c>
      <c r="CU41" s="2" t="e">
        <v>#NUM!</v>
      </c>
      <c r="CV41" s="2" t="e">
        <v>#NUM!</v>
      </c>
      <c r="CW41" s="2" t="e">
        <v>#NUM!</v>
      </c>
      <c r="CX41" s="2" t="e">
        <v>#NUM!</v>
      </c>
      <c r="CY41" s="2" t="e">
        <v>#NUM!</v>
      </c>
      <c r="CZ41" s="2" t="e">
        <v>#NUM!</v>
      </c>
      <c r="DA41" s="2" t="e">
        <v>#NUM!</v>
      </c>
      <c r="DB41" s="2" t="e">
        <v>#NUM!</v>
      </c>
      <c r="DC41" s="2" t="e">
        <v>#NUM!</v>
      </c>
      <c r="DD41" s="2" t="e">
        <v>#NUM!</v>
      </c>
      <c r="DE41" s="2" t="e">
        <v>#NUM!</v>
      </c>
      <c r="DF41" s="2" t="e">
        <v>#NUM!</v>
      </c>
      <c r="DG41" s="2" t="e">
        <v>#NUM!</v>
      </c>
      <c r="DH41" s="2" t="e">
        <v>#NUM!</v>
      </c>
      <c r="DI41" s="2" t="e">
        <v>#NUM!</v>
      </c>
      <c r="DJ41" s="2" t="e">
        <v>#NUM!</v>
      </c>
      <c r="DK41" s="2" t="e">
        <v>#NUM!</v>
      </c>
      <c r="DL41" s="2" t="e">
        <v>#NUM!</v>
      </c>
      <c r="DM41" s="2" t="e">
        <v>#NUM!</v>
      </c>
      <c r="DN41" s="2" t="e">
        <v>#NUM!</v>
      </c>
      <c r="DO41" s="2" t="e">
        <v>#NUM!</v>
      </c>
      <c r="DP41" s="2" t="e">
        <v>#NUM!</v>
      </c>
      <c r="DQ41" s="2" t="e">
        <v>#NUM!</v>
      </c>
      <c r="DR41" s="2" t="e">
        <v>#NUM!</v>
      </c>
      <c r="DS41" s="2" t="e">
        <v>#NUM!</v>
      </c>
      <c r="DT41" s="2" t="e">
        <v>#NUM!</v>
      </c>
      <c r="DU41" s="2" t="e">
        <v>#NUM!</v>
      </c>
      <c r="DV41" s="2" t="e">
        <v>#NUM!</v>
      </c>
      <c r="DW41" s="24" t="e">
        <f t="shared" ref="DW41:DW55" si="9">SUM(CL41:DB41)</f>
        <v>#NUM!</v>
      </c>
      <c r="DX41" t="e">
        <f t="shared" ref="DX41:DX55" si="10">SUM(DC41:DS41)</f>
        <v>#NUM!</v>
      </c>
    </row>
    <row r="42" spans="1:128" x14ac:dyDescent="0.2">
      <c r="B42" t="s">
        <v>99</v>
      </c>
      <c r="C42" s="2" t="e">
        <v>#NUM!</v>
      </c>
      <c r="D42" s="2" t="e">
        <v>#NUM!</v>
      </c>
      <c r="E42" s="2" t="e">
        <v>#NUM!</v>
      </c>
      <c r="F42" s="2" t="e">
        <v>#NUM!</v>
      </c>
      <c r="G42" s="2" t="e">
        <v>#NUM!</v>
      </c>
      <c r="H42" s="2" t="e">
        <v>#NUM!</v>
      </c>
      <c r="I42" s="2" t="e">
        <v>#NUM!</v>
      </c>
      <c r="J42" s="2" t="e">
        <v>#NUM!</v>
      </c>
      <c r="K42" s="2" t="e">
        <v>#NUM!</v>
      </c>
      <c r="L42" s="2" t="e">
        <v>#NUM!</v>
      </c>
      <c r="M42" s="2" t="e">
        <v>#NUM!</v>
      </c>
      <c r="N42" s="2" t="e">
        <v>#NUM!</v>
      </c>
      <c r="O42" s="2" t="e">
        <v>#NUM!</v>
      </c>
      <c r="P42" s="2" t="e">
        <v>#NUM!</v>
      </c>
      <c r="Q42" s="2" t="e">
        <v>#NUM!</v>
      </c>
      <c r="R42" s="2" t="e">
        <v>#NUM!</v>
      </c>
      <c r="S42" s="2" t="e">
        <v>#NUM!</v>
      </c>
      <c r="T42" s="2" t="e">
        <v>#NUM!</v>
      </c>
      <c r="U42" s="2" t="e">
        <v>#NUM!</v>
      </c>
      <c r="V42" s="2" t="e">
        <v>#NUM!</v>
      </c>
      <c r="W42" s="2" t="e">
        <v>#NUM!</v>
      </c>
      <c r="X42" s="2" t="e">
        <v>#NUM!</v>
      </c>
      <c r="Y42" s="2" t="e">
        <v>#NUM!</v>
      </c>
      <c r="Z42" s="2" t="e">
        <v>#NUM!</v>
      </c>
      <c r="AA42" s="2" t="e">
        <v>#NUM!</v>
      </c>
      <c r="AB42" s="2" t="e">
        <v>#NUM!</v>
      </c>
      <c r="AC42" s="2" t="e">
        <v>#NUM!</v>
      </c>
      <c r="AD42" s="2" t="e">
        <v>#NUM!</v>
      </c>
      <c r="AE42" s="2" t="e">
        <v>#NUM!</v>
      </c>
      <c r="AF42" s="2" t="e">
        <v>#NUM!</v>
      </c>
      <c r="AG42" s="2" t="e">
        <v>#NUM!</v>
      </c>
      <c r="AH42" s="2" t="e">
        <v>#NUM!</v>
      </c>
      <c r="AI42" s="2" t="e">
        <v>#NUM!</v>
      </c>
      <c r="AJ42" s="2" t="e">
        <v>#NUM!</v>
      </c>
      <c r="AK42" s="2" t="e">
        <v>#NUM!</v>
      </c>
      <c r="AL42" s="2" t="e">
        <v>#NUM!</v>
      </c>
      <c r="AM42" s="2" t="e">
        <v>#NUM!</v>
      </c>
      <c r="AN42" s="2" t="e">
        <v>#NUM!</v>
      </c>
      <c r="AO42" s="2" t="e">
        <v>#NUM!</v>
      </c>
      <c r="AP42" s="2" t="e">
        <v>#NUM!</v>
      </c>
      <c r="AQ42" s="2" t="e">
        <v>#NUM!</v>
      </c>
      <c r="AR42" s="2" t="e">
        <v>#NUM!</v>
      </c>
      <c r="AS42" s="2" t="e">
        <v>#NUM!</v>
      </c>
      <c r="AT42" s="2" t="e">
        <v>#NUM!</v>
      </c>
      <c r="AU42" s="2" t="e">
        <v>#NUM!</v>
      </c>
      <c r="AV42" s="2" t="e">
        <v>#NUM!</v>
      </c>
      <c r="AW42" s="2" t="e">
        <v>#NUM!</v>
      </c>
      <c r="AX42" s="2" t="e">
        <v>#NUM!</v>
      </c>
      <c r="AY42" s="2" t="e">
        <v>#NUM!</v>
      </c>
      <c r="AZ42" s="2" t="e">
        <v>#NUM!</v>
      </c>
      <c r="BA42" s="2" t="e">
        <v>#NUM!</v>
      </c>
      <c r="BB42" s="2" t="e">
        <v>#NUM!</v>
      </c>
      <c r="BC42" s="2" t="e">
        <v>#NUM!</v>
      </c>
      <c r="BD42" s="2" t="e">
        <v>#NUM!</v>
      </c>
      <c r="BE42" s="2" t="e">
        <v>#NUM!</v>
      </c>
      <c r="BF42" s="2" t="e">
        <v>#NUM!</v>
      </c>
      <c r="BG42" s="2" t="e">
        <v>#NUM!</v>
      </c>
      <c r="BH42" s="2" t="e">
        <v>#NUM!</v>
      </c>
      <c r="BI42" s="2" t="e">
        <v>#NUM!</v>
      </c>
      <c r="BJ42" s="2" t="e">
        <v>#NUM!</v>
      </c>
      <c r="BK42" s="2" t="e">
        <v>#NUM!</v>
      </c>
      <c r="BL42" s="2" t="e">
        <v>#NUM!</v>
      </c>
      <c r="BM42" s="2" t="e">
        <v>#NUM!</v>
      </c>
      <c r="BN42" s="2" t="e">
        <v>#NUM!</v>
      </c>
      <c r="BO42" s="2" t="e">
        <v>#NUM!</v>
      </c>
      <c r="BP42" s="2" t="e">
        <v>#NUM!</v>
      </c>
      <c r="BQ42" s="2" t="e">
        <v>#NUM!</v>
      </c>
      <c r="BR42" s="2" t="e">
        <v>#NUM!</v>
      </c>
      <c r="BS42" s="2" t="e">
        <v>#NUM!</v>
      </c>
      <c r="BT42" s="2" t="e">
        <v>#NUM!</v>
      </c>
      <c r="BU42" s="2" t="e">
        <v>#NUM!</v>
      </c>
      <c r="BV42" s="2" t="e">
        <v>#NUM!</v>
      </c>
      <c r="BW42" s="2" t="e">
        <v>#NUM!</v>
      </c>
      <c r="BX42" s="2" t="e">
        <v>#NUM!</v>
      </c>
      <c r="BY42" s="2" t="e">
        <v>#NUM!</v>
      </c>
      <c r="BZ42" s="2" t="e">
        <v>#NUM!</v>
      </c>
      <c r="CA42" s="2" t="e">
        <v>#NUM!</v>
      </c>
      <c r="CB42" s="2" t="e">
        <v>#NUM!</v>
      </c>
      <c r="CC42" s="2" t="e">
        <v>#NUM!</v>
      </c>
      <c r="CD42" s="2" t="e">
        <v>#NUM!</v>
      </c>
      <c r="CE42" s="2" t="e">
        <v>#NUM!</v>
      </c>
      <c r="CF42" s="2" t="e">
        <v>#NUM!</v>
      </c>
      <c r="CG42" s="2" t="e">
        <v>#NUM!</v>
      </c>
      <c r="CH42" s="2" t="e">
        <v>#NUM!</v>
      </c>
      <c r="CI42" s="2" t="e">
        <v>#NUM!</v>
      </c>
      <c r="CJ42" s="2" t="e">
        <v>#NUM!</v>
      </c>
      <c r="CK42" s="2" t="e">
        <v>#NUM!</v>
      </c>
      <c r="CL42" s="2" t="e">
        <v>#NUM!</v>
      </c>
      <c r="CM42" s="2" t="e">
        <v>#NUM!</v>
      </c>
      <c r="CN42" s="2" t="e">
        <v>#NUM!</v>
      </c>
      <c r="CO42" s="2" t="e">
        <v>#NUM!</v>
      </c>
      <c r="CP42" s="2" t="e">
        <v>#NUM!</v>
      </c>
      <c r="CQ42" s="2" t="e">
        <v>#NUM!</v>
      </c>
      <c r="CR42" s="2" t="e">
        <v>#NUM!</v>
      </c>
      <c r="CS42" s="2" t="e">
        <v>#NUM!</v>
      </c>
      <c r="CT42" s="2" t="e">
        <v>#NUM!</v>
      </c>
      <c r="CU42" s="2" t="e">
        <v>#NUM!</v>
      </c>
      <c r="CV42" s="2" t="e">
        <v>#NUM!</v>
      </c>
      <c r="CW42" s="2" t="e">
        <v>#NUM!</v>
      </c>
      <c r="CX42" s="2" t="e">
        <v>#NUM!</v>
      </c>
      <c r="CY42" s="2" t="e">
        <v>#NUM!</v>
      </c>
      <c r="CZ42" s="2" t="e">
        <v>#NUM!</v>
      </c>
      <c r="DA42" s="2" t="e">
        <v>#NUM!</v>
      </c>
      <c r="DB42" s="2" t="e">
        <v>#NUM!</v>
      </c>
      <c r="DC42" s="2" t="e">
        <v>#NUM!</v>
      </c>
      <c r="DD42" s="2" t="e">
        <v>#NUM!</v>
      </c>
      <c r="DE42" s="2" t="e">
        <v>#NUM!</v>
      </c>
      <c r="DF42" s="2" t="e">
        <v>#NUM!</v>
      </c>
      <c r="DG42" s="2" t="e">
        <v>#NUM!</v>
      </c>
      <c r="DH42" s="2" t="e">
        <v>#NUM!</v>
      </c>
      <c r="DI42" s="2" t="e">
        <v>#NUM!</v>
      </c>
      <c r="DJ42" s="2" t="e">
        <v>#NUM!</v>
      </c>
      <c r="DK42" s="2" t="e">
        <v>#NUM!</v>
      </c>
      <c r="DL42" s="2" t="e">
        <v>#NUM!</v>
      </c>
      <c r="DM42" s="2" t="e">
        <v>#NUM!</v>
      </c>
      <c r="DN42" s="2" t="e">
        <v>#NUM!</v>
      </c>
      <c r="DO42" s="2" t="e">
        <v>#NUM!</v>
      </c>
      <c r="DP42" s="2" t="e">
        <v>#NUM!</v>
      </c>
      <c r="DQ42" s="2" t="e">
        <v>#NUM!</v>
      </c>
      <c r="DR42" s="2" t="e">
        <v>#NUM!</v>
      </c>
      <c r="DS42" s="2" t="e">
        <v>#NUM!</v>
      </c>
      <c r="DT42" s="2" t="e">
        <v>#NUM!</v>
      </c>
      <c r="DU42" s="2" t="e">
        <v>#NUM!</v>
      </c>
      <c r="DV42" s="2" t="e">
        <v>#NUM!</v>
      </c>
      <c r="DW42" s="24" t="e">
        <f t="shared" si="9"/>
        <v>#NUM!</v>
      </c>
      <c r="DX42" t="e">
        <f t="shared" si="10"/>
        <v>#NUM!</v>
      </c>
    </row>
    <row r="43" spans="1:128" x14ac:dyDescent="0.2">
      <c r="B43" t="s">
        <v>100</v>
      </c>
      <c r="C43" s="2" t="e">
        <v>#NUM!</v>
      </c>
      <c r="D43" s="2" t="e">
        <v>#NUM!</v>
      </c>
      <c r="E43" s="2" t="e">
        <v>#NUM!</v>
      </c>
      <c r="F43" s="2" t="e">
        <v>#NUM!</v>
      </c>
      <c r="G43" s="2" t="e">
        <v>#NUM!</v>
      </c>
      <c r="H43" s="2" t="e">
        <v>#NUM!</v>
      </c>
      <c r="I43" s="2" t="e">
        <v>#NUM!</v>
      </c>
      <c r="J43" s="2" t="e">
        <v>#NUM!</v>
      </c>
      <c r="K43" s="2" t="e">
        <v>#NUM!</v>
      </c>
      <c r="L43" s="2" t="e">
        <v>#NUM!</v>
      </c>
      <c r="M43" s="2" t="e">
        <v>#NUM!</v>
      </c>
      <c r="N43" s="2" t="e">
        <v>#NUM!</v>
      </c>
      <c r="O43" s="2" t="e">
        <v>#NUM!</v>
      </c>
      <c r="P43" s="2" t="e">
        <v>#NUM!</v>
      </c>
      <c r="Q43" s="2" t="e">
        <v>#NUM!</v>
      </c>
      <c r="R43" s="2" t="e">
        <v>#NUM!</v>
      </c>
      <c r="S43" s="2" t="e">
        <v>#NUM!</v>
      </c>
      <c r="T43" s="2" t="e">
        <v>#NUM!</v>
      </c>
      <c r="U43" s="2" t="e">
        <v>#NUM!</v>
      </c>
      <c r="V43" s="2" t="e">
        <v>#NUM!</v>
      </c>
      <c r="W43" s="2" t="e">
        <v>#NUM!</v>
      </c>
      <c r="X43" s="2" t="e">
        <v>#NUM!</v>
      </c>
      <c r="Y43" s="2" t="e">
        <v>#NUM!</v>
      </c>
      <c r="Z43" s="2" t="e">
        <v>#NUM!</v>
      </c>
      <c r="AA43" s="2" t="e">
        <v>#NUM!</v>
      </c>
      <c r="AB43" s="2" t="e">
        <v>#NUM!</v>
      </c>
      <c r="AC43" s="2" t="e">
        <v>#NUM!</v>
      </c>
      <c r="AD43" s="2" t="e">
        <v>#NUM!</v>
      </c>
      <c r="AE43" s="2" t="e">
        <v>#NUM!</v>
      </c>
      <c r="AF43" s="2" t="e">
        <v>#NUM!</v>
      </c>
      <c r="AG43" s="2" t="e">
        <v>#NUM!</v>
      </c>
      <c r="AH43" s="2" t="e">
        <v>#NUM!</v>
      </c>
      <c r="AI43" s="2" t="e">
        <v>#NUM!</v>
      </c>
      <c r="AJ43" s="2" t="e">
        <v>#NUM!</v>
      </c>
      <c r="AK43" s="2" t="e">
        <v>#NUM!</v>
      </c>
      <c r="AL43" s="2" t="e">
        <v>#NUM!</v>
      </c>
      <c r="AM43" s="2" t="e">
        <v>#NUM!</v>
      </c>
      <c r="AN43" s="2" t="e">
        <v>#NUM!</v>
      </c>
      <c r="AO43" s="2" t="e">
        <v>#NUM!</v>
      </c>
      <c r="AP43" s="2" t="e">
        <v>#NUM!</v>
      </c>
      <c r="AQ43" s="2" t="e">
        <v>#NUM!</v>
      </c>
      <c r="AR43" s="2" t="e">
        <v>#NUM!</v>
      </c>
      <c r="AS43" s="2" t="e">
        <v>#NUM!</v>
      </c>
      <c r="AT43" s="2" t="e">
        <v>#NUM!</v>
      </c>
      <c r="AU43" s="2" t="e">
        <v>#NUM!</v>
      </c>
      <c r="AV43" s="2" t="e">
        <v>#NUM!</v>
      </c>
      <c r="AW43" s="2" t="e">
        <v>#NUM!</v>
      </c>
      <c r="AX43" s="2" t="e">
        <v>#NUM!</v>
      </c>
      <c r="AY43" s="2" t="e">
        <v>#NUM!</v>
      </c>
      <c r="AZ43" s="2" t="e">
        <v>#NUM!</v>
      </c>
      <c r="BA43" s="2" t="e">
        <v>#NUM!</v>
      </c>
      <c r="BB43" s="2" t="e">
        <v>#NUM!</v>
      </c>
      <c r="BC43" s="2" t="e">
        <v>#NUM!</v>
      </c>
      <c r="BD43" s="2" t="e">
        <v>#NUM!</v>
      </c>
      <c r="BE43" s="2" t="e">
        <v>#NUM!</v>
      </c>
      <c r="BF43" s="2" t="e">
        <v>#NUM!</v>
      </c>
      <c r="BG43" s="2" t="e">
        <v>#NUM!</v>
      </c>
      <c r="BH43" s="2" t="e">
        <v>#NUM!</v>
      </c>
      <c r="BI43" s="2" t="e">
        <v>#NUM!</v>
      </c>
      <c r="BJ43" s="2" t="e">
        <v>#NUM!</v>
      </c>
      <c r="BK43" s="2" t="e">
        <v>#NUM!</v>
      </c>
      <c r="BL43" s="2" t="e">
        <v>#NUM!</v>
      </c>
      <c r="BM43" s="2" t="e">
        <v>#NUM!</v>
      </c>
      <c r="BN43" s="2" t="e">
        <v>#NUM!</v>
      </c>
      <c r="BO43" s="2" t="e">
        <v>#NUM!</v>
      </c>
      <c r="BP43" s="2" t="e">
        <v>#NUM!</v>
      </c>
      <c r="BQ43" s="2" t="e">
        <v>#NUM!</v>
      </c>
      <c r="BR43" s="2" t="e">
        <v>#NUM!</v>
      </c>
      <c r="BS43" s="2" t="e">
        <v>#NUM!</v>
      </c>
      <c r="BT43" s="2" t="e">
        <v>#NUM!</v>
      </c>
      <c r="BU43" s="2" t="e">
        <v>#NUM!</v>
      </c>
      <c r="BV43" s="2" t="e">
        <v>#NUM!</v>
      </c>
      <c r="BW43" s="2" t="e">
        <v>#NUM!</v>
      </c>
      <c r="BX43" s="2" t="e">
        <v>#NUM!</v>
      </c>
      <c r="BY43" s="2" t="e">
        <v>#NUM!</v>
      </c>
      <c r="BZ43" s="2" t="e">
        <v>#NUM!</v>
      </c>
      <c r="CA43" s="2" t="e">
        <v>#NUM!</v>
      </c>
      <c r="CB43" s="2" t="e">
        <v>#NUM!</v>
      </c>
      <c r="CC43" s="2" t="e">
        <v>#NUM!</v>
      </c>
      <c r="CD43" s="2" t="e">
        <v>#NUM!</v>
      </c>
      <c r="CE43" s="2" t="e">
        <v>#NUM!</v>
      </c>
      <c r="CF43" s="2" t="e">
        <v>#NUM!</v>
      </c>
      <c r="CG43" s="2" t="e">
        <v>#NUM!</v>
      </c>
      <c r="CH43" s="2" t="e">
        <v>#NUM!</v>
      </c>
      <c r="CI43" s="2" t="e">
        <v>#NUM!</v>
      </c>
      <c r="CJ43" s="2" t="e">
        <v>#NUM!</v>
      </c>
      <c r="CK43" s="2" t="e">
        <v>#NUM!</v>
      </c>
      <c r="CL43" s="2" t="e">
        <v>#NUM!</v>
      </c>
      <c r="CM43" s="2" t="e">
        <v>#NUM!</v>
      </c>
      <c r="CN43" s="2" t="e">
        <v>#NUM!</v>
      </c>
      <c r="CO43" s="2" t="e">
        <v>#NUM!</v>
      </c>
      <c r="CP43" s="2" t="e">
        <v>#NUM!</v>
      </c>
      <c r="CQ43" s="2" t="e">
        <v>#NUM!</v>
      </c>
      <c r="CR43" s="2" t="e">
        <v>#NUM!</v>
      </c>
      <c r="CS43" s="2" t="e">
        <v>#NUM!</v>
      </c>
      <c r="CT43" s="2" t="e">
        <v>#NUM!</v>
      </c>
      <c r="CU43" s="2" t="e">
        <v>#NUM!</v>
      </c>
      <c r="CV43" s="2" t="e">
        <v>#NUM!</v>
      </c>
      <c r="CW43" s="2" t="e">
        <v>#NUM!</v>
      </c>
      <c r="CX43" s="2" t="e">
        <v>#NUM!</v>
      </c>
      <c r="CY43" s="2" t="e">
        <v>#NUM!</v>
      </c>
      <c r="CZ43" s="2" t="e">
        <v>#NUM!</v>
      </c>
      <c r="DA43" s="2" t="e">
        <v>#NUM!</v>
      </c>
      <c r="DB43" s="2" t="e">
        <v>#NUM!</v>
      </c>
      <c r="DC43" s="2" t="e">
        <v>#NUM!</v>
      </c>
      <c r="DD43" s="2" t="e">
        <v>#NUM!</v>
      </c>
      <c r="DE43" s="2" t="e">
        <v>#NUM!</v>
      </c>
      <c r="DF43" s="2" t="e">
        <v>#NUM!</v>
      </c>
      <c r="DG43" s="2" t="e">
        <v>#NUM!</v>
      </c>
      <c r="DH43" s="2" t="e">
        <v>#NUM!</v>
      </c>
      <c r="DI43" s="2" t="e">
        <v>#NUM!</v>
      </c>
      <c r="DJ43" s="2" t="e">
        <v>#NUM!</v>
      </c>
      <c r="DK43" s="2" t="e">
        <v>#NUM!</v>
      </c>
      <c r="DL43" s="2" t="e">
        <v>#NUM!</v>
      </c>
      <c r="DM43" s="2" t="e">
        <v>#NUM!</v>
      </c>
      <c r="DN43" s="2" t="e">
        <v>#NUM!</v>
      </c>
      <c r="DO43" s="2" t="e">
        <v>#NUM!</v>
      </c>
      <c r="DP43" s="2" t="e">
        <v>#NUM!</v>
      </c>
      <c r="DQ43" s="2" t="e">
        <v>#NUM!</v>
      </c>
      <c r="DR43" s="2" t="e">
        <v>#NUM!</v>
      </c>
      <c r="DS43" s="2" t="e">
        <v>#NUM!</v>
      </c>
      <c r="DT43" s="2" t="e">
        <v>#NUM!</v>
      </c>
      <c r="DU43" s="2" t="e">
        <v>#NUM!</v>
      </c>
      <c r="DV43" s="2" t="e">
        <v>#NUM!</v>
      </c>
      <c r="DW43" s="24" t="e">
        <f t="shared" si="9"/>
        <v>#NUM!</v>
      </c>
      <c r="DX43" t="e">
        <f t="shared" si="10"/>
        <v>#NUM!</v>
      </c>
    </row>
    <row r="44" spans="1:128" x14ac:dyDescent="0.2">
      <c r="B44" t="s">
        <v>101</v>
      </c>
      <c r="C44" s="2" t="e">
        <v>#NUM!</v>
      </c>
      <c r="D44" s="2" t="e">
        <v>#NUM!</v>
      </c>
      <c r="E44" s="2" t="e">
        <v>#NUM!</v>
      </c>
      <c r="F44" s="2" t="e">
        <v>#NUM!</v>
      </c>
      <c r="G44" s="2" t="e">
        <v>#NUM!</v>
      </c>
      <c r="H44" s="2" t="e">
        <v>#NUM!</v>
      </c>
      <c r="I44" s="2" t="e">
        <v>#NUM!</v>
      </c>
      <c r="J44" s="2" t="e">
        <v>#NUM!</v>
      </c>
      <c r="K44" s="2" t="e">
        <v>#NUM!</v>
      </c>
      <c r="L44" s="2" t="e">
        <v>#NUM!</v>
      </c>
      <c r="M44" s="2" t="e">
        <v>#NUM!</v>
      </c>
      <c r="N44" s="2" t="e">
        <v>#NUM!</v>
      </c>
      <c r="O44" s="2" t="e">
        <v>#NUM!</v>
      </c>
      <c r="P44" s="2" t="e">
        <v>#NUM!</v>
      </c>
      <c r="Q44" s="2" t="e">
        <v>#NUM!</v>
      </c>
      <c r="R44" s="2" t="e">
        <v>#NUM!</v>
      </c>
      <c r="S44" s="2" t="e">
        <v>#NUM!</v>
      </c>
      <c r="T44" s="2" t="e">
        <v>#NUM!</v>
      </c>
      <c r="U44" s="2" t="e">
        <v>#NUM!</v>
      </c>
      <c r="V44" s="2" t="e">
        <v>#NUM!</v>
      </c>
      <c r="W44" s="2" t="e">
        <v>#NUM!</v>
      </c>
      <c r="X44" s="2" t="e">
        <v>#NUM!</v>
      </c>
      <c r="Y44" s="2" t="e">
        <v>#NUM!</v>
      </c>
      <c r="Z44" s="2" t="e">
        <v>#NUM!</v>
      </c>
      <c r="AA44" s="2" t="e">
        <v>#NUM!</v>
      </c>
      <c r="AB44" s="2" t="e">
        <v>#NUM!</v>
      </c>
      <c r="AC44" s="2" t="e">
        <v>#NUM!</v>
      </c>
      <c r="AD44" s="2" t="e">
        <v>#NUM!</v>
      </c>
      <c r="AE44" s="2" t="e">
        <v>#NUM!</v>
      </c>
      <c r="AF44" s="2" t="e">
        <v>#NUM!</v>
      </c>
      <c r="AG44" s="2" t="e">
        <v>#NUM!</v>
      </c>
      <c r="AH44" s="2" t="e">
        <v>#NUM!</v>
      </c>
      <c r="AI44" s="2" t="e">
        <v>#NUM!</v>
      </c>
      <c r="AJ44" s="2" t="e">
        <v>#NUM!</v>
      </c>
      <c r="AK44" s="2" t="e">
        <v>#NUM!</v>
      </c>
      <c r="AL44" s="2" t="e">
        <v>#NUM!</v>
      </c>
      <c r="AM44" s="2" t="e">
        <v>#NUM!</v>
      </c>
      <c r="AN44" s="2" t="e">
        <v>#NUM!</v>
      </c>
      <c r="AO44" s="2" t="e">
        <v>#NUM!</v>
      </c>
      <c r="AP44" s="2" t="e">
        <v>#NUM!</v>
      </c>
      <c r="AQ44" s="2" t="e">
        <v>#NUM!</v>
      </c>
      <c r="AR44" s="2" t="e">
        <v>#NUM!</v>
      </c>
      <c r="AS44" s="2" t="e">
        <v>#NUM!</v>
      </c>
      <c r="AT44" s="2" t="e">
        <v>#NUM!</v>
      </c>
      <c r="AU44" s="2" t="e">
        <v>#NUM!</v>
      </c>
      <c r="AV44" s="2" t="e">
        <v>#NUM!</v>
      </c>
      <c r="AW44" s="2" t="e">
        <v>#NUM!</v>
      </c>
      <c r="AX44" s="2" t="e">
        <v>#NUM!</v>
      </c>
      <c r="AY44" s="2" t="e">
        <v>#NUM!</v>
      </c>
      <c r="AZ44" s="2" t="e">
        <v>#NUM!</v>
      </c>
      <c r="BA44" s="2" t="e">
        <v>#NUM!</v>
      </c>
      <c r="BB44" s="2" t="e">
        <v>#NUM!</v>
      </c>
      <c r="BC44" s="2" t="e">
        <v>#NUM!</v>
      </c>
      <c r="BD44" s="2" t="e">
        <v>#NUM!</v>
      </c>
      <c r="BE44" s="2" t="e">
        <v>#NUM!</v>
      </c>
      <c r="BF44" s="2" t="e">
        <v>#NUM!</v>
      </c>
      <c r="BG44" s="2" t="e">
        <v>#NUM!</v>
      </c>
      <c r="BH44" s="2" t="e">
        <v>#NUM!</v>
      </c>
      <c r="BI44" s="2" t="e">
        <v>#NUM!</v>
      </c>
      <c r="BJ44" s="2" t="e">
        <v>#NUM!</v>
      </c>
      <c r="BK44" s="2" t="e">
        <v>#NUM!</v>
      </c>
      <c r="BL44" s="2" t="e">
        <v>#NUM!</v>
      </c>
      <c r="BM44" s="2" t="e">
        <v>#NUM!</v>
      </c>
      <c r="BN44" s="2" t="e">
        <v>#NUM!</v>
      </c>
      <c r="BO44" s="2" t="e">
        <v>#NUM!</v>
      </c>
      <c r="BP44" s="2" t="e">
        <v>#NUM!</v>
      </c>
      <c r="BQ44" s="2" t="e">
        <v>#NUM!</v>
      </c>
      <c r="BR44" s="2" t="e">
        <v>#NUM!</v>
      </c>
      <c r="BS44" s="2" t="e">
        <v>#NUM!</v>
      </c>
      <c r="BT44" s="2" t="e">
        <v>#NUM!</v>
      </c>
      <c r="BU44" s="2" t="e">
        <v>#NUM!</v>
      </c>
      <c r="BV44" s="2" t="e">
        <v>#NUM!</v>
      </c>
      <c r="BW44" s="2" t="e">
        <v>#NUM!</v>
      </c>
      <c r="BX44" s="2" t="e">
        <v>#NUM!</v>
      </c>
      <c r="BY44" s="2">
        <v>0</v>
      </c>
      <c r="BZ44" s="2">
        <v>0</v>
      </c>
      <c r="CA44" s="2">
        <v>0</v>
      </c>
      <c r="CB44" s="2" t="e">
        <v>#NUM!</v>
      </c>
      <c r="CC44" s="2" t="e">
        <v>#NUM!</v>
      </c>
      <c r="CD44" s="2" t="e">
        <v>#NUM!</v>
      </c>
      <c r="CE44" s="2" t="e">
        <v>#NUM!</v>
      </c>
      <c r="CF44" s="2" t="e">
        <v>#NUM!</v>
      </c>
      <c r="CG44" s="2" t="e">
        <v>#NUM!</v>
      </c>
      <c r="CH44" s="2" t="e">
        <v>#NUM!</v>
      </c>
      <c r="CI44" s="2" t="e">
        <v>#NUM!</v>
      </c>
      <c r="CJ44" s="2" t="e">
        <v>#NUM!</v>
      </c>
      <c r="CK44" s="2" t="e">
        <v>#NUM!</v>
      </c>
      <c r="CL44" s="2" t="e">
        <v>#NUM!</v>
      </c>
      <c r="CM44" s="2" t="e">
        <v>#NUM!</v>
      </c>
      <c r="CN44" s="2" t="e">
        <v>#NUM!</v>
      </c>
      <c r="CO44" s="2" t="e">
        <v>#NUM!</v>
      </c>
      <c r="CP44" s="2" t="e">
        <v>#NUM!</v>
      </c>
      <c r="CQ44" s="2" t="e">
        <v>#NUM!</v>
      </c>
      <c r="CR44" s="2" t="e">
        <v>#NUM!</v>
      </c>
      <c r="CS44" s="2" t="e">
        <v>#NUM!</v>
      </c>
      <c r="CT44" s="2" t="e">
        <v>#NUM!</v>
      </c>
      <c r="CU44" s="2" t="e">
        <v>#NUM!</v>
      </c>
      <c r="CV44" s="2" t="e">
        <v>#NUM!</v>
      </c>
      <c r="CW44" s="2" t="e">
        <v>#NUM!</v>
      </c>
      <c r="CX44" s="2" t="e">
        <v>#NUM!</v>
      </c>
      <c r="CY44" s="2" t="e">
        <v>#NUM!</v>
      </c>
      <c r="CZ44" s="2" t="e">
        <v>#NUM!</v>
      </c>
      <c r="DA44" s="2" t="e">
        <v>#NUM!</v>
      </c>
      <c r="DB44" s="2" t="e">
        <v>#NUM!</v>
      </c>
      <c r="DC44" s="2" t="e">
        <v>#NUM!</v>
      </c>
      <c r="DD44" s="2" t="e">
        <v>#NUM!</v>
      </c>
      <c r="DE44" s="2" t="e">
        <v>#NUM!</v>
      </c>
      <c r="DF44" s="2" t="e">
        <v>#NUM!</v>
      </c>
      <c r="DG44" s="2" t="e">
        <v>#NUM!</v>
      </c>
      <c r="DH44" s="2" t="e">
        <v>#NUM!</v>
      </c>
      <c r="DI44" s="2" t="e">
        <v>#NUM!</v>
      </c>
      <c r="DJ44" s="2" t="e">
        <v>#NUM!</v>
      </c>
      <c r="DK44" s="2" t="e">
        <v>#NUM!</v>
      </c>
      <c r="DL44" s="2" t="e">
        <v>#NUM!</v>
      </c>
      <c r="DM44" s="2" t="e">
        <v>#NUM!</v>
      </c>
      <c r="DN44" s="2" t="e">
        <v>#NUM!</v>
      </c>
      <c r="DO44" s="2" t="e">
        <v>#NUM!</v>
      </c>
      <c r="DP44" s="2" t="e">
        <v>#NUM!</v>
      </c>
      <c r="DQ44" s="2" t="e">
        <v>#NUM!</v>
      </c>
      <c r="DR44" s="2" t="e">
        <v>#NUM!</v>
      </c>
      <c r="DS44" s="2" t="e">
        <v>#NUM!</v>
      </c>
      <c r="DT44" s="2" t="e">
        <v>#NUM!</v>
      </c>
      <c r="DU44" s="2" t="e">
        <v>#NUM!</v>
      </c>
      <c r="DV44" s="2">
        <v>0</v>
      </c>
      <c r="DW44" s="24" t="e">
        <f t="shared" si="9"/>
        <v>#NUM!</v>
      </c>
      <c r="DX44" t="e">
        <f t="shared" si="10"/>
        <v>#NUM!</v>
      </c>
    </row>
    <row r="45" spans="1:128" x14ac:dyDescent="0.2">
      <c r="B45" t="s">
        <v>102</v>
      </c>
      <c r="C45" s="2" t="e">
        <v>#NUM!</v>
      </c>
      <c r="D45" s="2" t="e">
        <v>#NUM!</v>
      </c>
      <c r="E45" s="2" t="e">
        <v>#NUM!</v>
      </c>
      <c r="F45" s="2" t="e">
        <v>#NUM!</v>
      </c>
      <c r="G45" s="2" t="e">
        <v>#NUM!</v>
      </c>
      <c r="H45" s="2" t="e">
        <v>#NUM!</v>
      </c>
      <c r="I45" s="2" t="e">
        <v>#NUM!</v>
      </c>
      <c r="J45" s="2" t="e">
        <v>#NUM!</v>
      </c>
      <c r="K45" s="2" t="e">
        <v>#NUM!</v>
      </c>
      <c r="L45" s="2" t="e">
        <v>#NUM!</v>
      </c>
      <c r="M45" s="2" t="e">
        <v>#NUM!</v>
      </c>
      <c r="N45" s="2" t="e">
        <v>#NUM!</v>
      </c>
      <c r="O45" s="2" t="e">
        <v>#NUM!</v>
      </c>
      <c r="P45" s="2" t="e">
        <v>#NUM!</v>
      </c>
      <c r="Q45" s="2" t="e">
        <v>#NUM!</v>
      </c>
      <c r="R45" s="2" t="e">
        <v>#NUM!</v>
      </c>
      <c r="S45" s="2" t="e">
        <v>#NUM!</v>
      </c>
      <c r="T45" s="2" t="e">
        <v>#NUM!</v>
      </c>
      <c r="U45" s="2" t="e">
        <v>#NUM!</v>
      </c>
      <c r="V45" s="2" t="e">
        <v>#NUM!</v>
      </c>
      <c r="W45" s="2" t="e">
        <v>#NUM!</v>
      </c>
      <c r="X45" s="2" t="e">
        <v>#NUM!</v>
      </c>
      <c r="Y45" s="2" t="e">
        <v>#NUM!</v>
      </c>
      <c r="Z45" s="2" t="e">
        <v>#NUM!</v>
      </c>
      <c r="AA45" s="2" t="e">
        <v>#NUM!</v>
      </c>
      <c r="AB45" s="2" t="e">
        <v>#NUM!</v>
      </c>
      <c r="AC45" s="2" t="e">
        <v>#NUM!</v>
      </c>
      <c r="AD45" s="2" t="e">
        <v>#NUM!</v>
      </c>
      <c r="AE45" s="2" t="e">
        <v>#NUM!</v>
      </c>
      <c r="AF45" s="2" t="e">
        <v>#NUM!</v>
      </c>
      <c r="AG45" s="2" t="e">
        <v>#NUM!</v>
      </c>
      <c r="AH45" s="2" t="e">
        <v>#NUM!</v>
      </c>
      <c r="AI45" s="2" t="e">
        <v>#NUM!</v>
      </c>
      <c r="AJ45" s="2" t="e">
        <v>#NUM!</v>
      </c>
      <c r="AK45" s="2" t="e">
        <v>#NUM!</v>
      </c>
      <c r="AL45" s="2" t="e">
        <v>#NUM!</v>
      </c>
      <c r="AM45" s="2" t="e">
        <v>#NUM!</v>
      </c>
      <c r="AN45" s="2" t="e">
        <v>#NUM!</v>
      </c>
      <c r="AO45" s="2" t="e">
        <v>#NUM!</v>
      </c>
      <c r="AP45" s="2" t="e">
        <v>#NUM!</v>
      </c>
      <c r="AQ45" s="2" t="e">
        <v>#NUM!</v>
      </c>
      <c r="AR45" s="2" t="e">
        <v>#NUM!</v>
      </c>
      <c r="AS45" s="2" t="e">
        <v>#NUM!</v>
      </c>
      <c r="AT45" s="2" t="e">
        <v>#NUM!</v>
      </c>
      <c r="AU45" s="2" t="e">
        <v>#NUM!</v>
      </c>
      <c r="AV45" s="2" t="e">
        <v>#NUM!</v>
      </c>
      <c r="AW45" s="2" t="e">
        <v>#NUM!</v>
      </c>
      <c r="AX45" s="2" t="e">
        <v>#NUM!</v>
      </c>
      <c r="AY45" s="2" t="e">
        <v>#NUM!</v>
      </c>
      <c r="AZ45" s="2" t="e">
        <v>#NUM!</v>
      </c>
      <c r="BA45" s="2" t="e">
        <v>#NUM!</v>
      </c>
      <c r="BB45" s="2" t="e">
        <v>#NUM!</v>
      </c>
      <c r="BC45" s="2" t="e">
        <v>#NUM!</v>
      </c>
      <c r="BD45" s="2" t="e">
        <v>#NUM!</v>
      </c>
      <c r="BE45" s="2" t="e">
        <v>#NUM!</v>
      </c>
      <c r="BF45" s="2" t="e">
        <v>#NUM!</v>
      </c>
      <c r="BG45" s="2" t="e">
        <v>#NUM!</v>
      </c>
      <c r="BH45" s="2" t="e">
        <v>#NUM!</v>
      </c>
      <c r="BI45" s="2" t="e">
        <v>#NUM!</v>
      </c>
      <c r="BJ45" s="2" t="e">
        <v>#NUM!</v>
      </c>
      <c r="BK45" s="2" t="e">
        <v>#NUM!</v>
      </c>
      <c r="BL45" s="2" t="e">
        <v>#NUM!</v>
      </c>
      <c r="BM45" s="2" t="e">
        <v>#NUM!</v>
      </c>
      <c r="BN45" s="2" t="e">
        <v>#NUM!</v>
      </c>
      <c r="BO45" s="2" t="e">
        <v>#NUM!</v>
      </c>
      <c r="BP45" s="2" t="e">
        <v>#NUM!</v>
      </c>
      <c r="BQ45" s="2" t="e">
        <v>#NUM!</v>
      </c>
      <c r="BR45" s="2" t="e">
        <v>#NUM!</v>
      </c>
      <c r="BS45" s="2" t="e">
        <v>#NUM!</v>
      </c>
      <c r="BT45" s="2" t="e">
        <v>#NUM!</v>
      </c>
      <c r="BU45" s="2" t="e">
        <v>#NUM!</v>
      </c>
      <c r="BV45" s="2" t="e">
        <v>#NUM!</v>
      </c>
      <c r="BW45" s="2" t="e">
        <v>#NUM!</v>
      </c>
      <c r="BX45" s="2" t="e">
        <v>#NUM!</v>
      </c>
      <c r="BY45" s="2" t="e">
        <v>#NUM!</v>
      </c>
      <c r="BZ45" s="2" t="e">
        <v>#NUM!</v>
      </c>
      <c r="CA45" s="2" t="e">
        <v>#NUM!</v>
      </c>
      <c r="CB45" s="2" t="e">
        <v>#NUM!</v>
      </c>
      <c r="CC45" s="2" t="e">
        <v>#NUM!</v>
      </c>
      <c r="CD45" s="2" t="e">
        <v>#NUM!</v>
      </c>
      <c r="CE45" s="2" t="e">
        <v>#NUM!</v>
      </c>
      <c r="CF45" s="2" t="e">
        <v>#NUM!</v>
      </c>
      <c r="CG45" s="2" t="e">
        <v>#NUM!</v>
      </c>
      <c r="CH45" s="2" t="e">
        <v>#NUM!</v>
      </c>
      <c r="CI45" s="2" t="e">
        <v>#NUM!</v>
      </c>
      <c r="CJ45" s="2" t="e">
        <v>#NUM!</v>
      </c>
      <c r="CK45" s="2" t="e">
        <v>#NUM!</v>
      </c>
      <c r="CL45" s="2" t="e">
        <v>#NUM!</v>
      </c>
      <c r="CM45" s="2" t="e">
        <v>#NUM!</v>
      </c>
      <c r="CN45" s="2" t="e">
        <v>#NUM!</v>
      </c>
      <c r="CO45" s="2" t="e">
        <v>#NUM!</v>
      </c>
      <c r="CP45" s="2" t="e">
        <v>#NUM!</v>
      </c>
      <c r="CQ45" s="2" t="e">
        <v>#NUM!</v>
      </c>
      <c r="CR45" s="2" t="e">
        <v>#NUM!</v>
      </c>
      <c r="CS45" s="2" t="e">
        <v>#NUM!</v>
      </c>
      <c r="CT45" s="2" t="e">
        <v>#NUM!</v>
      </c>
      <c r="CU45" s="2" t="e">
        <v>#NUM!</v>
      </c>
      <c r="CV45" s="2" t="e">
        <v>#NUM!</v>
      </c>
      <c r="CW45" s="2" t="e">
        <v>#NUM!</v>
      </c>
      <c r="CX45" s="2" t="e">
        <v>#NUM!</v>
      </c>
      <c r="CY45" s="2" t="e">
        <v>#NUM!</v>
      </c>
      <c r="CZ45" s="2" t="e">
        <v>#NUM!</v>
      </c>
      <c r="DA45" s="2" t="e">
        <v>#NUM!</v>
      </c>
      <c r="DB45" s="2" t="e">
        <v>#NUM!</v>
      </c>
      <c r="DC45" s="2" t="e">
        <v>#NUM!</v>
      </c>
      <c r="DD45" s="2" t="e">
        <v>#NUM!</v>
      </c>
      <c r="DE45" s="2" t="e">
        <v>#NUM!</v>
      </c>
      <c r="DF45" s="2" t="e">
        <v>#NUM!</v>
      </c>
      <c r="DG45" s="2" t="e">
        <v>#NUM!</v>
      </c>
      <c r="DH45" s="2" t="e">
        <v>#NUM!</v>
      </c>
      <c r="DI45" s="2" t="e">
        <v>#NUM!</v>
      </c>
      <c r="DJ45" s="2" t="e">
        <v>#NUM!</v>
      </c>
      <c r="DK45" s="2" t="e">
        <v>#NUM!</v>
      </c>
      <c r="DL45" s="2" t="e">
        <v>#NUM!</v>
      </c>
      <c r="DM45" s="2" t="e">
        <v>#NUM!</v>
      </c>
      <c r="DN45" s="2" t="e">
        <v>#NUM!</v>
      </c>
      <c r="DO45" s="2" t="e">
        <v>#NUM!</v>
      </c>
      <c r="DP45" s="2" t="e">
        <v>#NUM!</v>
      </c>
      <c r="DQ45" s="2" t="e">
        <v>#NUM!</v>
      </c>
      <c r="DR45" s="2" t="e">
        <v>#NUM!</v>
      </c>
      <c r="DS45" s="2" t="e">
        <v>#NUM!</v>
      </c>
      <c r="DT45" s="2" t="e">
        <v>#NUM!</v>
      </c>
      <c r="DU45" s="2" t="e">
        <v>#NUM!</v>
      </c>
      <c r="DV45" s="2" t="e">
        <v>#NUM!</v>
      </c>
      <c r="DW45" s="24" t="e">
        <f t="shared" si="9"/>
        <v>#NUM!</v>
      </c>
      <c r="DX45" t="e">
        <f t="shared" si="10"/>
        <v>#NUM!</v>
      </c>
    </row>
    <row r="46" spans="1:128" x14ac:dyDescent="0.2">
      <c r="B46" t="s">
        <v>103</v>
      </c>
      <c r="C46" s="2">
        <v>-1.3783E-14</v>
      </c>
      <c r="D46" s="2">
        <v>-1.3783E-14</v>
      </c>
      <c r="E46" s="2">
        <v>-2.3805999999999999E-14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-0.99975000000000003</v>
      </c>
      <c r="M46" s="2">
        <v>1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1.0238000000000001E-3</v>
      </c>
      <c r="X46" s="2">
        <v>-1.0264000000000001E-11</v>
      </c>
      <c r="Y46" s="2">
        <v>-7.6981999999999997E-12</v>
      </c>
      <c r="Z46" s="2">
        <v>-2.4057E-13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-28.03</v>
      </c>
      <c r="AH46" s="2">
        <v>7.5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-8.3397999999999997E-12</v>
      </c>
      <c r="AT46" s="2">
        <v>-2.5661000000000001E-12</v>
      </c>
      <c r="AU46" s="2">
        <v>-1.6037999999999999E-13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-20.908000000000001</v>
      </c>
      <c r="BC46" s="2">
        <v>22.5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-5.2003E-18</v>
      </c>
      <c r="BK46" s="2">
        <v>1.0707E-18</v>
      </c>
      <c r="BL46" s="2">
        <v>-7.6475000000000001E-19</v>
      </c>
      <c r="BM46" s="2">
        <v>-3.5179000000000004E-18</v>
      </c>
      <c r="BN46" s="2">
        <v>-4.3017000000000001E-20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-33.591999999999999</v>
      </c>
      <c r="BU46" s="2">
        <v>-8.5651999999999997E-18</v>
      </c>
      <c r="BV46" s="2">
        <v>-1.2236E-18</v>
      </c>
      <c r="BW46" s="2">
        <v>-8.4122999999999999E-19</v>
      </c>
      <c r="BX46" s="2">
        <v>0</v>
      </c>
      <c r="BY46" s="2">
        <v>-1.8648E-9</v>
      </c>
      <c r="BZ46" s="2">
        <v>-2.9466000000000001E-9</v>
      </c>
      <c r="CA46" s="2">
        <v>-2.2622999999999999E-9</v>
      </c>
      <c r="CB46" s="2">
        <v>-5.0473999999999998E-18</v>
      </c>
      <c r="CC46" s="2">
        <v>-5.0473999999999998E-18</v>
      </c>
      <c r="CD46" s="2">
        <v>-1.9119000000000001E-19</v>
      </c>
      <c r="CE46" s="2">
        <v>-5.2576999999999999E-20</v>
      </c>
      <c r="CF46" s="2">
        <v>0</v>
      </c>
      <c r="CG46" s="2">
        <v>0</v>
      </c>
      <c r="CH46" s="2">
        <v>0</v>
      </c>
      <c r="CI46" s="2">
        <v>-4.8943999999999999E-18</v>
      </c>
      <c r="CJ46" s="2">
        <v>-4.8943999999999999E-18</v>
      </c>
      <c r="CK46" s="2">
        <v>-3.6707999999999999E-17</v>
      </c>
      <c r="CL46" s="2">
        <v>-6.0142999999999999E-14</v>
      </c>
      <c r="CM46" s="2">
        <v>-3.5083000000000003E-14</v>
      </c>
      <c r="CN46" s="2">
        <v>-9.7887999999999999E-18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-1.3896999999999999</v>
      </c>
      <c r="CU46" s="2">
        <v>5.0000000000000001E-3</v>
      </c>
      <c r="CV46" s="2">
        <v>2.9629999999999999E-3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-1.5661999999999999E-16</v>
      </c>
      <c r="DD46" s="2">
        <v>-9.7888000000000002E-17</v>
      </c>
      <c r="DE46" s="2">
        <v>-5.8732999999999997E-17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-9.9975000000000004E-5</v>
      </c>
      <c r="DM46" s="2">
        <v>1E-4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1.5921000000000001</v>
      </c>
      <c r="DU46" s="2">
        <v>-20.53</v>
      </c>
      <c r="DV46" s="2">
        <v>-7.0736999999999997E-9</v>
      </c>
      <c r="DW46" s="24">
        <f t="shared" si="9"/>
        <v>-1.3817370000000953</v>
      </c>
      <c r="DX46">
        <f t="shared" si="10"/>
        <v>2.4999999686761048E-8</v>
      </c>
    </row>
    <row r="47" spans="1:128" x14ac:dyDescent="0.2">
      <c r="B47" t="s">
        <v>104</v>
      </c>
      <c r="C47" s="2" t="e">
        <v>#NUM!</v>
      </c>
      <c r="D47" s="2" t="e">
        <v>#NUM!</v>
      </c>
      <c r="E47" s="2" t="e">
        <v>#NUM!</v>
      </c>
      <c r="F47" s="2" t="e">
        <v>#NUM!</v>
      </c>
      <c r="G47" s="2" t="e">
        <v>#NUM!</v>
      </c>
      <c r="H47" s="2" t="e">
        <v>#NUM!</v>
      </c>
      <c r="I47" s="2" t="e">
        <v>#NUM!</v>
      </c>
      <c r="J47" s="2" t="e">
        <v>#NUM!</v>
      </c>
      <c r="K47" s="2" t="e">
        <v>#NUM!</v>
      </c>
      <c r="L47" s="2" t="e">
        <v>#NUM!</v>
      </c>
      <c r="M47" s="2" t="e">
        <v>#NUM!</v>
      </c>
      <c r="N47" s="2" t="e">
        <v>#NUM!</v>
      </c>
      <c r="O47" s="2" t="e">
        <v>#NUM!</v>
      </c>
      <c r="P47" s="2" t="e">
        <v>#NUM!</v>
      </c>
      <c r="Q47" s="2" t="e">
        <v>#NUM!</v>
      </c>
      <c r="R47" s="2" t="e">
        <v>#NUM!</v>
      </c>
      <c r="S47" s="2" t="e">
        <v>#NUM!</v>
      </c>
      <c r="T47" s="2" t="e">
        <v>#NUM!</v>
      </c>
      <c r="U47" s="2" t="e">
        <v>#NUM!</v>
      </c>
      <c r="V47" s="2" t="e">
        <v>#NUM!</v>
      </c>
      <c r="W47" s="2" t="e">
        <v>#NUM!</v>
      </c>
      <c r="X47" s="2" t="e">
        <v>#NUM!</v>
      </c>
      <c r="Y47" s="2" t="e">
        <v>#NUM!</v>
      </c>
      <c r="Z47" s="2" t="e">
        <v>#NUM!</v>
      </c>
      <c r="AA47" s="2" t="e">
        <v>#NUM!</v>
      </c>
      <c r="AB47" s="2" t="e">
        <v>#NUM!</v>
      </c>
      <c r="AC47" s="2" t="e">
        <v>#NUM!</v>
      </c>
      <c r="AD47" s="2" t="e">
        <v>#NUM!</v>
      </c>
      <c r="AE47" s="2" t="e">
        <v>#NUM!</v>
      </c>
      <c r="AF47" s="2" t="e">
        <v>#NUM!</v>
      </c>
      <c r="AG47" s="2" t="e">
        <v>#NUM!</v>
      </c>
      <c r="AH47" s="2" t="e">
        <v>#NUM!</v>
      </c>
      <c r="AI47" s="2" t="e">
        <v>#NUM!</v>
      </c>
      <c r="AJ47" s="2" t="e">
        <v>#NUM!</v>
      </c>
      <c r="AK47" s="2" t="e">
        <v>#NUM!</v>
      </c>
      <c r="AL47" s="2" t="e">
        <v>#NUM!</v>
      </c>
      <c r="AM47" s="2" t="e">
        <v>#NUM!</v>
      </c>
      <c r="AN47" s="2" t="e">
        <v>#NUM!</v>
      </c>
      <c r="AO47" s="2" t="e">
        <v>#NUM!</v>
      </c>
      <c r="AP47" s="2" t="e">
        <v>#NUM!</v>
      </c>
      <c r="AQ47" s="2" t="e">
        <v>#NUM!</v>
      </c>
      <c r="AR47" s="2" t="e">
        <v>#NUM!</v>
      </c>
      <c r="AS47" s="2" t="e">
        <v>#NUM!</v>
      </c>
      <c r="AT47" s="2" t="e">
        <v>#NUM!</v>
      </c>
      <c r="AU47" s="2" t="e">
        <v>#NUM!</v>
      </c>
      <c r="AV47" s="2" t="e">
        <v>#NUM!</v>
      </c>
      <c r="AW47" s="2" t="e">
        <v>#NUM!</v>
      </c>
      <c r="AX47" s="2" t="e">
        <v>#NUM!</v>
      </c>
      <c r="AY47" s="2" t="e">
        <v>#NUM!</v>
      </c>
      <c r="AZ47" s="2" t="e">
        <v>#NUM!</v>
      </c>
      <c r="BA47" s="2" t="e">
        <v>#NUM!</v>
      </c>
      <c r="BB47" s="2" t="e">
        <v>#NUM!</v>
      </c>
      <c r="BC47" s="2" t="e">
        <v>#NUM!</v>
      </c>
      <c r="BD47" s="2" t="e">
        <v>#NUM!</v>
      </c>
      <c r="BE47" s="2" t="e">
        <v>#NUM!</v>
      </c>
      <c r="BF47" s="2" t="e">
        <v>#NUM!</v>
      </c>
      <c r="BG47" s="2" t="e">
        <v>#NUM!</v>
      </c>
      <c r="BH47" s="2" t="e">
        <v>#NUM!</v>
      </c>
      <c r="BI47" s="2" t="e">
        <v>#NUM!</v>
      </c>
      <c r="BJ47" s="2" t="e">
        <v>#NUM!</v>
      </c>
      <c r="BK47" s="2" t="e">
        <v>#NUM!</v>
      </c>
      <c r="BL47" s="2" t="e">
        <v>#NUM!</v>
      </c>
      <c r="BM47" s="2" t="e">
        <v>#NUM!</v>
      </c>
      <c r="BN47" s="2" t="e">
        <v>#NUM!</v>
      </c>
      <c r="BO47" s="2" t="e">
        <v>#NUM!</v>
      </c>
      <c r="BP47" s="2" t="e">
        <v>#NUM!</v>
      </c>
      <c r="BQ47" s="2" t="e">
        <v>#NUM!</v>
      </c>
      <c r="BR47" s="2" t="e">
        <v>#NUM!</v>
      </c>
      <c r="BS47" s="2" t="e">
        <v>#NUM!</v>
      </c>
      <c r="BT47" s="2" t="e">
        <v>#NUM!</v>
      </c>
      <c r="BU47" s="2" t="e">
        <v>#NUM!</v>
      </c>
      <c r="BV47" s="2" t="e">
        <v>#NUM!</v>
      </c>
      <c r="BW47" s="2" t="e">
        <v>#NUM!</v>
      </c>
      <c r="BX47" s="2" t="e">
        <v>#NUM!</v>
      </c>
      <c r="BY47" s="2" t="e">
        <v>#NUM!</v>
      </c>
      <c r="BZ47" s="2" t="e">
        <v>#NUM!</v>
      </c>
      <c r="CA47" s="2" t="e">
        <v>#NUM!</v>
      </c>
      <c r="CB47" s="2" t="e">
        <v>#NUM!</v>
      </c>
      <c r="CC47" s="2" t="e">
        <v>#NUM!</v>
      </c>
      <c r="CD47" s="2" t="e">
        <v>#NUM!</v>
      </c>
      <c r="CE47" s="2" t="e">
        <v>#NUM!</v>
      </c>
      <c r="CF47" s="2" t="e">
        <v>#NUM!</v>
      </c>
      <c r="CG47" s="2" t="e">
        <v>#NUM!</v>
      </c>
      <c r="CH47" s="2" t="e">
        <v>#NUM!</v>
      </c>
      <c r="CI47" s="2" t="e">
        <v>#NUM!</v>
      </c>
      <c r="CJ47" s="2" t="e">
        <v>#NUM!</v>
      </c>
      <c r="CK47" s="2" t="e">
        <v>#NUM!</v>
      </c>
      <c r="CL47" s="2" t="e">
        <v>#NUM!</v>
      </c>
      <c r="CM47" s="2" t="e">
        <v>#NUM!</v>
      </c>
      <c r="CN47" s="2" t="e">
        <v>#NUM!</v>
      </c>
      <c r="CO47" s="2" t="e">
        <v>#NUM!</v>
      </c>
      <c r="CP47" s="2" t="e">
        <v>#NUM!</v>
      </c>
      <c r="CQ47" s="2" t="e">
        <v>#NUM!</v>
      </c>
      <c r="CR47" s="2" t="e">
        <v>#NUM!</v>
      </c>
      <c r="CS47" s="2" t="e">
        <v>#NUM!</v>
      </c>
      <c r="CT47" s="2" t="e">
        <v>#NUM!</v>
      </c>
      <c r="CU47" s="2" t="e">
        <v>#NUM!</v>
      </c>
      <c r="CV47" s="2" t="e">
        <v>#NUM!</v>
      </c>
      <c r="CW47" s="2" t="e">
        <v>#NUM!</v>
      </c>
      <c r="CX47" s="2" t="e">
        <v>#NUM!</v>
      </c>
      <c r="CY47" s="2" t="e">
        <v>#NUM!</v>
      </c>
      <c r="CZ47" s="2" t="e">
        <v>#NUM!</v>
      </c>
      <c r="DA47" s="2" t="e">
        <v>#NUM!</v>
      </c>
      <c r="DB47" s="2" t="e">
        <v>#NUM!</v>
      </c>
      <c r="DC47" s="2" t="e">
        <v>#NUM!</v>
      </c>
      <c r="DD47" s="2" t="e">
        <v>#NUM!</v>
      </c>
      <c r="DE47" s="2" t="e">
        <v>#NUM!</v>
      </c>
      <c r="DF47" s="2" t="e">
        <v>#NUM!</v>
      </c>
      <c r="DG47" s="2" t="e">
        <v>#NUM!</v>
      </c>
      <c r="DH47" s="2" t="e">
        <v>#NUM!</v>
      </c>
      <c r="DI47" s="2" t="e">
        <v>#NUM!</v>
      </c>
      <c r="DJ47" s="2" t="e">
        <v>#NUM!</v>
      </c>
      <c r="DK47" s="2" t="e">
        <v>#NUM!</v>
      </c>
      <c r="DL47" s="2" t="e">
        <v>#NUM!</v>
      </c>
      <c r="DM47" s="2" t="e">
        <v>#NUM!</v>
      </c>
      <c r="DN47" s="2" t="e">
        <v>#NUM!</v>
      </c>
      <c r="DO47" s="2" t="e">
        <v>#NUM!</v>
      </c>
      <c r="DP47" s="2" t="e">
        <v>#NUM!</v>
      </c>
      <c r="DQ47" s="2" t="e">
        <v>#NUM!</v>
      </c>
      <c r="DR47" s="2" t="e">
        <v>#NUM!</v>
      </c>
      <c r="DS47" s="2" t="e">
        <v>#NUM!</v>
      </c>
      <c r="DT47" s="2" t="e">
        <v>#NUM!</v>
      </c>
      <c r="DU47" s="2" t="e">
        <v>#NUM!</v>
      </c>
      <c r="DV47" s="2" t="e">
        <v>#NUM!</v>
      </c>
      <c r="DW47" s="24" t="e">
        <f t="shared" si="9"/>
        <v>#NUM!</v>
      </c>
      <c r="DX47" t="e">
        <f t="shared" si="10"/>
        <v>#NUM!</v>
      </c>
    </row>
    <row r="48" spans="1:128" x14ac:dyDescent="0.2">
      <c r="B48" t="s">
        <v>105</v>
      </c>
      <c r="C48" s="2" t="e">
        <v>#NUM!</v>
      </c>
      <c r="D48" s="2" t="e">
        <v>#NUM!</v>
      </c>
      <c r="E48" s="2" t="e">
        <v>#NUM!</v>
      </c>
      <c r="F48" s="2" t="e">
        <v>#NUM!</v>
      </c>
      <c r="G48" s="2" t="e">
        <v>#NUM!</v>
      </c>
      <c r="H48" s="2" t="e">
        <v>#NUM!</v>
      </c>
      <c r="I48" s="2" t="e">
        <v>#NUM!</v>
      </c>
      <c r="J48" s="2" t="e">
        <v>#NUM!</v>
      </c>
      <c r="K48" s="2" t="e">
        <v>#NUM!</v>
      </c>
      <c r="L48" s="2" t="e">
        <v>#NUM!</v>
      </c>
      <c r="M48" s="2" t="e">
        <v>#NUM!</v>
      </c>
      <c r="N48" s="2" t="e">
        <v>#NUM!</v>
      </c>
      <c r="O48" s="2" t="e">
        <v>#NUM!</v>
      </c>
      <c r="P48" s="2" t="e">
        <v>#NUM!</v>
      </c>
      <c r="Q48" s="2" t="e">
        <v>#NUM!</v>
      </c>
      <c r="R48" s="2" t="e">
        <v>#NUM!</v>
      </c>
      <c r="S48" s="2" t="e">
        <v>#NUM!</v>
      </c>
      <c r="T48" s="2" t="e">
        <v>#NUM!</v>
      </c>
      <c r="U48" s="2" t="e">
        <v>#NUM!</v>
      </c>
      <c r="V48" s="2" t="e">
        <v>#NUM!</v>
      </c>
      <c r="W48" s="2" t="e">
        <v>#NUM!</v>
      </c>
      <c r="X48" s="2" t="e">
        <v>#NUM!</v>
      </c>
      <c r="Y48" s="2" t="e">
        <v>#NUM!</v>
      </c>
      <c r="Z48" s="2" t="e">
        <v>#NUM!</v>
      </c>
      <c r="AA48" s="2" t="e">
        <v>#NUM!</v>
      </c>
      <c r="AB48" s="2" t="e">
        <v>#NUM!</v>
      </c>
      <c r="AC48" s="2" t="e">
        <v>#NUM!</v>
      </c>
      <c r="AD48" s="2" t="e">
        <v>#NUM!</v>
      </c>
      <c r="AE48" s="2" t="e">
        <v>#NUM!</v>
      </c>
      <c r="AF48" s="2" t="e">
        <v>#NUM!</v>
      </c>
      <c r="AG48" s="2" t="e">
        <v>#NUM!</v>
      </c>
      <c r="AH48" s="2" t="e">
        <v>#NUM!</v>
      </c>
      <c r="AI48" s="2" t="e">
        <v>#NUM!</v>
      </c>
      <c r="AJ48" s="2" t="e">
        <v>#NUM!</v>
      </c>
      <c r="AK48" s="2" t="e">
        <v>#NUM!</v>
      </c>
      <c r="AL48" s="2" t="e">
        <v>#NUM!</v>
      </c>
      <c r="AM48" s="2" t="e">
        <v>#NUM!</v>
      </c>
      <c r="AN48" s="2" t="e">
        <v>#NUM!</v>
      </c>
      <c r="AO48" s="2" t="e">
        <v>#NUM!</v>
      </c>
      <c r="AP48" s="2" t="e">
        <v>#NUM!</v>
      </c>
      <c r="AQ48" s="2" t="e">
        <v>#NUM!</v>
      </c>
      <c r="AR48" s="2" t="e">
        <v>#NUM!</v>
      </c>
      <c r="AS48" s="2" t="e">
        <v>#NUM!</v>
      </c>
      <c r="AT48" s="2" t="e">
        <v>#NUM!</v>
      </c>
      <c r="AU48" s="2" t="e">
        <v>#NUM!</v>
      </c>
      <c r="AV48" s="2" t="e">
        <v>#NUM!</v>
      </c>
      <c r="AW48" s="2" t="e">
        <v>#NUM!</v>
      </c>
      <c r="AX48" s="2" t="e">
        <v>#NUM!</v>
      </c>
      <c r="AY48" s="2" t="e">
        <v>#NUM!</v>
      </c>
      <c r="AZ48" s="2" t="e">
        <v>#NUM!</v>
      </c>
      <c r="BA48" s="2" t="e">
        <v>#NUM!</v>
      </c>
      <c r="BB48" s="2" t="e">
        <v>#NUM!</v>
      </c>
      <c r="BC48" s="2" t="e">
        <v>#NUM!</v>
      </c>
      <c r="BD48" s="2" t="e">
        <v>#NUM!</v>
      </c>
      <c r="BE48" s="2" t="e">
        <v>#NUM!</v>
      </c>
      <c r="BF48" s="2" t="e">
        <v>#NUM!</v>
      </c>
      <c r="BG48" s="2" t="e">
        <v>#NUM!</v>
      </c>
      <c r="BH48" s="2" t="e">
        <v>#NUM!</v>
      </c>
      <c r="BI48" s="2" t="e">
        <v>#NUM!</v>
      </c>
      <c r="BJ48" s="2" t="e">
        <v>#NUM!</v>
      </c>
      <c r="BK48" s="2" t="e">
        <v>#NUM!</v>
      </c>
      <c r="BL48" s="2" t="e">
        <v>#NUM!</v>
      </c>
      <c r="BM48" s="2" t="e">
        <v>#NUM!</v>
      </c>
      <c r="BN48" s="2" t="e">
        <v>#NUM!</v>
      </c>
      <c r="BO48" s="2" t="e">
        <v>#NUM!</v>
      </c>
      <c r="BP48" s="2" t="e">
        <v>#NUM!</v>
      </c>
      <c r="BQ48" s="2" t="e">
        <v>#NUM!</v>
      </c>
      <c r="BR48" s="2" t="e">
        <v>#NUM!</v>
      </c>
      <c r="BS48" s="2" t="e">
        <v>#NUM!</v>
      </c>
      <c r="BT48" s="2" t="e">
        <v>#NUM!</v>
      </c>
      <c r="BU48" s="2" t="e">
        <v>#NUM!</v>
      </c>
      <c r="BV48" s="2" t="e">
        <v>#NUM!</v>
      </c>
      <c r="BW48" s="2" t="e">
        <v>#NUM!</v>
      </c>
      <c r="BX48" s="2" t="e">
        <v>#NUM!</v>
      </c>
      <c r="BY48" s="2" t="e">
        <v>#NUM!</v>
      </c>
      <c r="BZ48" s="2" t="e">
        <v>#NUM!</v>
      </c>
      <c r="CA48" s="2" t="e">
        <v>#NUM!</v>
      </c>
      <c r="CB48" s="2" t="e">
        <v>#NUM!</v>
      </c>
      <c r="CC48" s="2" t="e">
        <v>#NUM!</v>
      </c>
      <c r="CD48" s="2" t="e">
        <v>#NUM!</v>
      </c>
      <c r="CE48" s="2" t="e">
        <v>#NUM!</v>
      </c>
      <c r="CF48" s="2" t="e">
        <v>#NUM!</v>
      </c>
      <c r="CG48" s="2" t="e">
        <v>#NUM!</v>
      </c>
      <c r="CH48" s="2" t="e">
        <v>#NUM!</v>
      </c>
      <c r="CI48" s="2" t="e">
        <v>#NUM!</v>
      </c>
      <c r="CJ48" s="2" t="e">
        <v>#NUM!</v>
      </c>
      <c r="CK48" s="2" t="e">
        <v>#NUM!</v>
      </c>
      <c r="CL48" s="2" t="e">
        <v>#NUM!</v>
      </c>
      <c r="CM48" s="2" t="e">
        <v>#NUM!</v>
      </c>
      <c r="CN48" s="2" t="e">
        <v>#NUM!</v>
      </c>
      <c r="CO48" s="2" t="e">
        <v>#NUM!</v>
      </c>
      <c r="CP48" s="2" t="e">
        <v>#NUM!</v>
      </c>
      <c r="CQ48" s="2" t="e">
        <v>#NUM!</v>
      </c>
      <c r="CR48" s="2" t="e">
        <v>#NUM!</v>
      </c>
      <c r="CS48" s="2" t="e">
        <v>#NUM!</v>
      </c>
      <c r="CT48" s="2" t="e">
        <v>#NUM!</v>
      </c>
      <c r="CU48" s="2" t="e">
        <v>#NUM!</v>
      </c>
      <c r="CV48" s="2" t="e">
        <v>#NUM!</v>
      </c>
      <c r="CW48" s="2" t="e">
        <v>#NUM!</v>
      </c>
      <c r="CX48" s="2" t="e">
        <v>#NUM!</v>
      </c>
      <c r="CY48" s="2" t="e">
        <v>#NUM!</v>
      </c>
      <c r="CZ48" s="2" t="e">
        <v>#NUM!</v>
      </c>
      <c r="DA48" s="2" t="e">
        <v>#NUM!</v>
      </c>
      <c r="DB48" s="2" t="e">
        <v>#NUM!</v>
      </c>
      <c r="DC48" s="2" t="e">
        <v>#NUM!</v>
      </c>
      <c r="DD48" s="2" t="e">
        <v>#NUM!</v>
      </c>
      <c r="DE48" s="2" t="e">
        <v>#NUM!</v>
      </c>
      <c r="DF48" s="2" t="e">
        <v>#NUM!</v>
      </c>
      <c r="DG48" s="2" t="e">
        <v>#NUM!</v>
      </c>
      <c r="DH48" s="2" t="e">
        <v>#NUM!</v>
      </c>
      <c r="DI48" s="2" t="e">
        <v>#NUM!</v>
      </c>
      <c r="DJ48" s="2" t="e">
        <v>#NUM!</v>
      </c>
      <c r="DK48" s="2" t="e">
        <v>#NUM!</v>
      </c>
      <c r="DL48" s="2" t="e">
        <v>#NUM!</v>
      </c>
      <c r="DM48" s="2" t="e">
        <v>#NUM!</v>
      </c>
      <c r="DN48" s="2" t="e">
        <v>#NUM!</v>
      </c>
      <c r="DO48" s="2" t="e">
        <v>#NUM!</v>
      </c>
      <c r="DP48" s="2" t="e">
        <v>#NUM!</v>
      </c>
      <c r="DQ48" s="2" t="e">
        <v>#NUM!</v>
      </c>
      <c r="DR48" s="2" t="e">
        <v>#NUM!</v>
      </c>
      <c r="DS48" s="2" t="e">
        <v>#NUM!</v>
      </c>
      <c r="DT48" s="2" t="e">
        <v>#NUM!</v>
      </c>
      <c r="DU48" s="2" t="e">
        <v>#NUM!</v>
      </c>
      <c r="DV48" s="2" t="e">
        <v>#NUM!</v>
      </c>
      <c r="DW48" s="24" t="e">
        <f t="shared" si="9"/>
        <v>#NUM!</v>
      </c>
      <c r="DX48" t="e">
        <f t="shared" si="10"/>
        <v>#NUM!</v>
      </c>
    </row>
    <row r="49" spans="1:128" x14ac:dyDescent="0.2">
      <c r="B49" t="s">
        <v>106</v>
      </c>
      <c r="C49" s="2" t="e">
        <v>#NUM!</v>
      </c>
      <c r="D49" s="2" t="e">
        <v>#NUM!</v>
      </c>
      <c r="E49" s="2" t="e">
        <v>#NUM!</v>
      </c>
      <c r="F49" s="2" t="e">
        <v>#NUM!</v>
      </c>
      <c r="G49" s="2" t="e">
        <v>#NUM!</v>
      </c>
      <c r="H49" s="2" t="e">
        <v>#NUM!</v>
      </c>
      <c r="I49" s="2" t="e">
        <v>#NUM!</v>
      </c>
      <c r="J49" s="2" t="e">
        <v>#NUM!</v>
      </c>
      <c r="K49" s="2" t="e">
        <v>#NUM!</v>
      </c>
      <c r="L49" s="2" t="e">
        <v>#NUM!</v>
      </c>
      <c r="M49" s="2" t="e">
        <v>#NUM!</v>
      </c>
      <c r="N49" s="2" t="e">
        <v>#NUM!</v>
      </c>
      <c r="O49" s="2" t="e">
        <v>#NUM!</v>
      </c>
      <c r="P49" s="2" t="e">
        <v>#NUM!</v>
      </c>
      <c r="Q49" s="2" t="e">
        <v>#NUM!</v>
      </c>
      <c r="R49" s="2" t="e">
        <v>#NUM!</v>
      </c>
      <c r="S49" s="2" t="e">
        <v>#NUM!</v>
      </c>
      <c r="T49" s="2" t="e">
        <v>#NUM!</v>
      </c>
      <c r="U49" s="2" t="e">
        <v>#NUM!</v>
      </c>
      <c r="V49" s="2" t="e">
        <v>#NUM!</v>
      </c>
      <c r="W49" s="2" t="e">
        <v>#NUM!</v>
      </c>
      <c r="X49" s="2" t="e">
        <v>#NUM!</v>
      </c>
      <c r="Y49" s="2" t="e">
        <v>#NUM!</v>
      </c>
      <c r="Z49" s="2" t="e">
        <v>#NUM!</v>
      </c>
      <c r="AA49" s="2" t="e">
        <v>#NUM!</v>
      </c>
      <c r="AB49" s="2" t="e">
        <v>#NUM!</v>
      </c>
      <c r="AC49" s="2" t="e">
        <v>#NUM!</v>
      </c>
      <c r="AD49" s="2" t="e">
        <v>#NUM!</v>
      </c>
      <c r="AE49" s="2" t="e">
        <v>#NUM!</v>
      </c>
      <c r="AF49" s="2" t="e">
        <v>#NUM!</v>
      </c>
      <c r="AG49" s="2" t="e">
        <v>#NUM!</v>
      </c>
      <c r="AH49" s="2" t="e">
        <v>#NUM!</v>
      </c>
      <c r="AI49" s="2" t="e">
        <v>#NUM!</v>
      </c>
      <c r="AJ49" s="2" t="e">
        <v>#NUM!</v>
      </c>
      <c r="AK49" s="2" t="e">
        <v>#NUM!</v>
      </c>
      <c r="AL49" s="2" t="e">
        <v>#NUM!</v>
      </c>
      <c r="AM49" s="2" t="e">
        <v>#NUM!</v>
      </c>
      <c r="AN49" s="2" t="e">
        <v>#NUM!</v>
      </c>
      <c r="AO49" s="2" t="e">
        <v>#NUM!</v>
      </c>
      <c r="AP49" s="2" t="e">
        <v>#NUM!</v>
      </c>
      <c r="AQ49" s="2" t="e">
        <v>#NUM!</v>
      </c>
      <c r="AR49" s="2" t="e">
        <v>#NUM!</v>
      </c>
      <c r="AS49" s="2" t="e">
        <v>#NUM!</v>
      </c>
      <c r="AT49" s="2" t="e">
        <v>#NUM!</v>
      </c>
      <c r="AU49" s="2" t="e">
        <v>#NUM!</v>
      </c>
      <c r="AV49" s="2" t="e">
        <v>#NUM!</v>
      </c>
      <c r="AW49" s="2" t="e">
        <v>#NUM!</v>
      </c>
      <c r="AX49" s="2" t="e">
        <v>#NUM!</v>
      </c>
      <c r="AY49" s="2" t="e">
        <v>#NUM!</v>
      </c>
      <c r="AZ49" s="2" t="e">
        <v>#NUM!</v>
      </c>
      <c r="BA49" s="2" t="e">
        <v>#NUM!</v>
      </c>
      <c r="BB49" s="2" t="e">
        <v>#NUM!</v>
      </c>
      <c r="BC49" s="2" t="e">
        <v>#NUM!</v>
      </c>
      <c r="BD49" s="2" t="e">
        <v>#NUM!</v>
      </c>
      <c r="BE49" s="2" t="e">
        <v>#NUM!</v>
      </c>
      <c r="BF49" s="2" t="e">
        <v>#NUM!</v>
      </c>
      <c r="BG49" s="2" t="e">
        <v>#NUM!</v>
      </c>
      <c r="BH49" s="2" t="e">
        <v>#NUM!</v>
      </c>
      <c r="BI49" s="2" t="e">
        <v>#NUM!</v>
      </c>
      <c r="BJ49" s="2" t="e">
        <v>#NUM!</v>
      </c>
      <c r="BK49" s="2" t="e">
        <v>#NUM!</v>
      </c>
      <c r="BL49" s="2" t="e">
        <v>#NUM!</v>
      </c>
      <c r="BM49" s="2" t="e">
        <v>#NUM!</v>
      </c>
      <c r="BN49" s="2" t="e">
        <v>#NUM!</v>
      </c>
      <c r="BO49" s="2" t="e">
        <v>#NUM!</v>
      </c>
      <c r="BP49" s="2" t="e">
        <v>#NUM!</v>
      </c>
      <c r="BQ49" s="2" t="e">
        <v>#NUM!</v>
      </c>
      <c r="BR49" s="2" t="e">
        <v>#NUM!</v>
      </c>
      <c r="BS49" s="2" t="e">
        <v>#NUM!</v>
      </c>
      <c r="BT49" s="2" t="e">
        <v>#NUM!</v>
      </c>
      <c r="BU49" s="2" t="e">
        <v>#NUM!</v>
      </c>
      <c r="BV49" s="2" t="e">
        <v>#NUM!</v>
      </c>
      <c r="BW49" s="2" t="e">
        <v>#NUM!</v>
      </c>
      <c r="BX49" s="2" t="e">
        <v>#NUM!</v>
      </c>
      <c r="BY49" s="2" t="e">
        <v>#NUM!</v>
      </c>
      <c r="BZ49" s="2" t="e">
        <v>#NUM!</v>
      </c>
      <c r="CA49" s="2" t="e">
        <v>#NUM!</v>
      </c>
      <c r="CB49" s="2" t="e">
        <v>#NUM!</v>
      </c>
      <c r="CC49" s="2" t="e">
        <v>#NUM!</v>
      </c>
      <c r="CD49" s="2" t="e">
        <v>#NUM!</v>
      </c>
      <c r="CE49" s="2" t="e">
        <v>#NUM!</v>
      </c>
      <c r="CF49" s="2" t="e">
        <v>#NUM!</v>
      </c>
      <c r="CG49" s="2" t="e">
        <v>#NUM!</v>
      </c>
      <c r="CH49" s="2" t="e">
        <v>#NUM!</v>
      </c>
      <c r="CI49" s="2" t="e">
        <v>#NUM!</v>
      </c>
      <c r="CJ49" s="2" t="e">
        <v>#NUM!</v>
      </c>
      <c r="CK49" s="2" t="e">
        <v>#NUM!</v>
      </c>
      <c r="CL49" s="2" t="e">
        <v>#NUM!</v>
      </c>
      <c r="CM49" s="2" t="e">
        <v>#NUM!</v>
      </c>
      <c r="CN49" s="2" t="e">
        <v>#NUM!</v>
      </c>
      <c r="CO49" s="2" t="e">
        <v>#NUM!</v>
      </c>
      <c r="CP49" s="2" t="e">
        <v>#NUM!</v>
      </c>
      <c r="CQ49" s="2" t="e">
        <v>#NUM!</v>
      </c>
      <c r="CR49" s="2" t="e">
        <v>#NUM!</v>
      </c>
      <c r="CS49" s="2" t="e">
        <v>#NUM!</v>
      </c>
      <c r="CT49" s="2" t="e">
        <v>#NUM!</v>
      </c>
      <c r="CU49" s="2" t="e">
        <v>#NUM!</v>
      </c>
      <c r="CV49" s="2" t="e">
        <v>#NUM!</v>
      </c>
      <c r="CW49" s="2" t="e">
        <v>#NUM!</v>
      </c>
      <c r="CX49" s="2" t="e">
        <v>#NUM!</v>
      </c>
      <c r="CY49" s="2" t="e">
        <v>#NUM!</v>
      </c>
      <c r="CZ49" s="2" t="e">
        <v>#NUM!</v>
      </c>
      <c r="DA49" s="2" t="e">
        <v>#NUM!</v>
      </c>
      <c r="DB49" s="2" t="e">
        <v>#NUM!</v>
      </c>
      <c r="DC49" s="2" t="e">
        <v>#NUM!</v>
      </c>
      <c r="DD49" s="2" t="e">
        <v>#NUM!</v>
      </c>
      <c r="DE49" s="2" t="e">
        <v>#NUM!</v>
      </c>
      <c r="DF49" s="2" t="e">
        <v>#NUM!</v>
      </c>
      <c r="DG49" s="2" t="e">
        <v>#NUM!</v>
      </c>
      <c r="DH49" s="2" t="e">
        <v>#NUM!</v>
      </c>
      <c r="DI49" s="2" t="e">
        <v>#NUM!</v>
      </c>
      <c r="DJ49" s="2" t="e">
        <v>#NUM!</v>
      </c>
      <c r="DK49" s="2" t="e">
        <v>#NUM!</v>
      </c>
      <c r="DL49" s="2" t="e">
        <v>#NUM!</v>
      </c>
      <c r="DM49" s="2" t="e">
        <v>#NUM!</v>
      </c>
      <c r="DN49" s="2" t="e">
        <v>#NUM!</v>
      </c>
      <c r="DO49" s="2" t="e">
        <v>#NUM!</v>
      </c>
      <c r="DP49" s="2" t="e">
        <v>#NUM!</v>
      </c>
      <c r="DQ49" s="2" t="e">
        <v>#NUM!</v>
      </c>
      <c r="DR49" s="2" t="e">
        <v>#NUM!</v>
      </c>
      <c r="DS49" s="2" t="e">
        <v>#NUM!</v>
      </c>
      <c r="DT49" s="2" t="e">
        <v>#NUM!</v>
      </c>
      <c r="DU49" s="2" t="e">
        <v>#NUM!</v>
      </c>
      <c r="DV49" s="2" t="e">
        <v>#NUM!</v>
      </c>
      <c r="DW49" s="24" t="e">
        <f t="shared" si="9"/>
        <v>#NUM!</v>
      </c>
      <c r="DX49" t="e">
        <f t="shared" si="10"/>
        <v>#NUM!</v>
      </c>
    </row>
    <row r="50" spans="1:128" x14ac:dyDescent="0.2">
      <c r="B50" t="s">
        <v>107</v>
      </c>
      <c r="C50" s="2" t="e">
        <v>#NUM!</v>
      </c>
      <c r="D50" s="2" t="e">
        <v>#NUM!</v>
      </c>
      <c r="E50" s="2" t="e">
        <v>#NUM!</v>
      </c>
      <c r="F50" s="2" t="e">
        <v>#NUM!</v>
      </c>
      <c r="G50" s="2" t="e">
        <v>#NUM!</v>
      </c>
      <c r="H50" s="2" t="e">
        <v>#NUM!</v>
      </c>
      <c r="I50" s="2" t="e">
        <v>#NUM!</v>
      </c>
      <c r="J50" s="2" t="e">
        <v>#NUM!</v>
      </c>
      <c r="K50" s="2" t="e">
        <v>#NUM!</v>
      </c>
      <c r="L50" s="2" t="e">
        <v>#NUM!</v>
      </c>
      <c r="M50" s="2" t="e">
        <v>#NUM!</v>
      </c>
      <c r="N50" s="2" t="e">
        <v>#NUM!</v>
      </c>
      <c r="O50" s="2" t="e">
        <v>#NUM!</v>
      </c>
      <c r="P50" s="2" t="e">
        <v>#NUM!</v>
      </c>
      <c r="Q50" s="2" t="e">
        <v>#NUM!</v>
      </c>
      <c r="R50" s="2" t="e">
        <v>#NUM!</v>
      </c>
      <c r="S50" s="2" t="e">
        <v>#NUM!</v>
      </c>
      <c r="T50" s="2" t="e">
        <v>#NUM!</v>
      </c>
      <c r="U50" s="2" t="e">
        <v>#NUM!</v>
      </c>
      <c r="V50" s="2" t="e">
        <v>#NUM!</v>
      </c>
      <c r="W50" s="2" t="e">
        <v>#NUM!</v>
      </c>
      <c r="X50" s="2" t="e">
        <v>#NUM!</v>
      </c>
      <c r="Y50" s="2" t="e">
        <v>#NUM!</v>
      </c>
      <c r="Z50" s="2" t="e">
        <v>#NUM!</v>
      </c>
      <c r="AA50" s="2" t="e">
        <v>#NUM!</v>
      </c>
      <c r="AB50" s="2" t="e">
        <v>#NUM!</v>
      </c>
      <c r="AC50" s="2" t="e">
        <v>#NUM!</v>
      </c>
      <c r="AD50" s="2" t="e">
        <v>#NUM!</v>
      </c>
      <c r="AE50" s="2" t="e">
        <v>#NUM!</v>
      </c>
      <c r="AF50" s="2" t="e">
        <v>#NUM!</v>
      </c>
      <c r="AG50" s="2" t="e">
        <v>#NUM!</v>
      </c>
      <c r="AH50" s="2" t="e">
        <v>#NUM!</v>
      </c>
      <c r="AI50" s="2" t="e">
        <v>#NUM!</v>
      </c>
      <c r="AJ50" s="2" t="e">
        <v>#NUM!</v>
      </c>
      <c r="AK50" s="2" t="e">
        <v>#NUM!</v>
      </c>
      <c r="AL50" s="2" t="e">
        <v>#NUM!</v>
      </c>
      <c r="AM50" s="2" t="e">
        <v>#NUM!</v>
      </c>
      <c r="AN50" s="2" t="e">
        <v>#NUM!</v>
      </c>
      <c r="AO50" s="2" t="e">
        <v>#NUM!</v>
      </c>
      <c r="AP50" s="2" t="e">
        <v>#NUM!</v>
      </c>
      <c r="AQ50" s="2" t="e">
        <v>#NUM!</v>
      </c>
      <c r="AR50" s="2" t="e">
        <v>#NUM!</v>
      </c>
      <c r="AS50" s="2" t="e">
        <v>#NUM!</v>
      </c>
      <c r="AT50" s="2" t="e">
        <v>#NUM!</v>
      </c>
      <c r="AU50" s="2" t="e">
        <v>#NUM!</v>
      </c>
      <c r="AV50" s="2" t="e">
        <v>#NUM!</v>
      </c>
      <c r="AW50" s="2" t="e">
        <v>#NUM!</v>
      </c>
      <c r="AX50" s="2" t="e">
        <v>#NUM!</v>
      </c>
      <c r="AY50" s="2" t="e">
        <v>#NUM!</v>
      </c>
      <c r="AZ50" s="2" t="e">
        <v>#NUM!</v>
      </c>
      <c r="BA50" s="2" t="e">
        <v>#NUM!</v>
      </c>
      <c r="BB50" s="2" t="e">
        <v>#NUM!</v>
      </c>
      <c r="BC50" s="2" t="e">
        <v>#NUM!</v>
      </c>
      <c r="BD50" s="2" t="e">
        <v>#NUM!</v>
      </c>
      <c r="BE50" s="2" t="e">
        <v>#NUM!</v>
      </c>
      <c r="BF50" s="2" t="e">
        <v>#NUM!</v>
      </c>
      <c r="BG50" s="2" t="e">
        <v>#NUM!</v>
      </c>
      <c r="BH50" s="2" t="e">
        <v>#NUM!</v>
      </c>
      <c r="BI50" s="2" t="e">
        <v>#NUM!</v>
      </c>
      <c r="BJ50" s="2" t="e">
        <v>#NUM!</v>
      </c>
      <c r="BK50" s="2" t="e">
        <v>#NUM!</v>
      </c>
      <c r="BL50" s="2" t="e">
        <v>#NUM!</v>
      </c>
      <c r="BM50" s="2" t="e">
        <v>#NUM!</v>
      </c>
      <c r="BN50" s="2" t="e">
        <v>#NUM!</v>
      </c>
      <c r="BO50" s="2" t="e">
        <v>#NUM!</v>
      </c>
      <c r="BP50" s="2" t="e">
        <v>#NUM!</v>
      </c>
      <c r="BQ50" s="2" t="e">
        <v>#NUM!</v>
      </c>
      <c r="BR50" s="2" t="e">
        <v>#NUM!</v>
      </c>
      <c r="BS50" s="2" t="e">
        <v>#NUM!</v>
      </c>
      <c r="BT50" s="2" t="e">
        <v>#NUM!</v>
      </c>
      <c r="BU50" s="2" t="e">
        <v>#NUM!</v>
      </c>
      <c r="BV50" s="2" t="e">
        <v>#NUM!</v>
      </c>
      <c r="BW50" s="2" t="e">
        <v>#NUM!</v>
      </c>
      <c r="BX50" s="2" t="e">
        <v>#NUM!</v>
      </c>
      <c r="BY50" s="2" t="e">
        <v>#NUM!</v>
      </c>
      <c r="BZ50" s="2" t="e">
        <v>#NUM!</v>
      </c>
      <c r="CA50" s="2" t="e">
        <v>#NUM!</v>
      </c>
      <c r="CB50" s="2" t="e">
        <v>#NUM!</v>
      </c>
      <c r="CC50" s="2" t="e">
        <v>#NUM!</v>
      </c>
      <c r="CD50" s="2" t="e">
        <v>#NUM!</v>
      </c>
      <c r="CE50" s="2" t="e">
        <v>#NUM!</v>
      </c>
      <c r="CF50" s="2" t="e">
        <v>#NUM!</v>
      </c>
      <c r="CG50" s="2" t="e">
        <v>#NUM!</v>
      </c>
      <c r="CH50" s="2" t="e">
        <v>#NUM!</v>
      </c>
      <c r="CI50" s="2" t="e">
        <v>#NUM!</v>
      </c>
      <c r="CJ50" s="2" t="e">
        <v>#NUM!</v>
      </c>
      <c r="CK50" s="2" t="e">
        <v>#NUM!</v>
      </c>
      <c r="CL50" s="2" t="e">
        <v>#NUM!</v>
      </c>
      <c r="CM50" s="2" t="e">
        <v>#NUM!</v>
      </c>
      <c r="CN50" s="2" t="e">
        <v>#NUM!</v>
      </c>
      <c r="CO50" s="2" t="e">
        <v>#NUM!</v>
      </c>
      <c r="CP50" s="2" t="e">
        <v>#NUM!</v>
      </c>
      <c r="CQ50" s="2" t="e">
        <v>#NUM!</v>
      </c>
      <c r="CR50" s="2" t="e">
        <v>#NUM!</v>
      </c>
      <c r="CS50" s="2" t="e">
        <v>#NUM!</v>
      </c>
      <c r="CT50" s="2" t="e">
        <v>#NUM!</v>
      </c>
      <c r="CU50" s="2" t="e">
        <v>#NUM!</v>
      </c>
      <c r="CV50" s="2" t="e">
        <v>#NUM!</v>
      </c>
      <c r="CW50" s="2" t="e">
        <v>#NUM!</v>
      </c>
      <c r="CX50" s="2" t="e">
        <v>#NUM!</v>
      </c>
      <c r="CY50" s="2" t="e">
        <v>#NUM!</v>
      </c>
      <c r="CZ50" s="2" t="e">
        <v>#NUM!</v>
      </c>
      <c r="DA50" s="2" t="e">
        <v>#NUM!</v>
      </c>
      <c r="DB50" s="2" t="e">
        <v>#NUM!</v>
      </c>
      <c r="DC50" s="2" t="e">
        <v>#NUM!</v>
      </c>
      <c r="DD50" s="2" t="e">
        <v>#NUM!</v>
      </c>
      <c r="DE50" s="2" t="e">
        <v>#NUM!</v>
      </c>
      <c r="DF50" s="2" t="e">
        <v>#NUM!</v>
      </c>
      <c r="DG50" s="2" t="e">
        <v>#NUM!</v>
      </c>
      <c r="DH50" s="2" t="e">
        <v>#NUM!</v>
      </c>
      <c r="DI50" s="2" t="e">
        <v>#NUM!</v>
      </c>
      <c r="DJ50" s="2" t="e">
        <v>#NUM!</v>
      </c>
      <c r="DK50" s="2" t="e">
        <v>#NUM!</v>
      </c>
      <c r="DL50" s="2" t="e">
        <v>#NUM!</v>
      </c>
      <c r="DM50" s="2" t="e">
        <v>#NUM!</v>
      </c>
      <c r="DN50" s="2" t="e">
        <v>#NUM!</v>
      </c>
      <c r="DO50" s="2" t="e">
        <v>#NUM!</v>
      </c>
      <c r="DP50" s="2" t="e">
        <v>#NUM!</v>
      </c>
      <c r="DQ50" s="2" t="e">
        <v>#NUM!</v>
      </c>
      <c r="DR50" s="2" t="e">
        <v>#NUM!</v>
      </c>
      <c r="DS50" s="2" t="e">
        <v>#NUM!</v>
      </c>
      <c r="DT50" s="2" t="e">
        <v>#NUM!</v>
      </c>
      <c r="DU50" s="2" t="e">
        <v>#NUM!</v>
      </c>
      <c r="DV50" s="2" t="e">
        <v>#NUM!</v>
      </c>
      <c r="DW50" s="24" t="e">
        <f t="shared" si="9"/>
        <v>#NUM!</v>
      </c>
      <c r="DX50" t="e">
        <f t="shared" si="10"/>
        <v>#NUM!</v>
      </c>
    </row>
    <row r="51" spans="1:128" x14ac:dyDescent="0.2">
      <c r="B51" t="s">
        <v>108</v>
      </c>
      <c r="C51" s="2" t="e">
        <v>#NUM!</v>
      </c>
      <c r="D51" s="2" t="e">
        <v>#NUM!</v>
      </c>
      <c r="E51" s="2" t="e">
        <v>#NUM!</v>
      </c>
      <c r="F51" s="2" t="e">
        <v>#NUM!</v>
      </c>
      <c r="G51" s="2" t="e">
        <v>#NUM!</v>
      </c>
      <c r="H51" s="2" t="e">
        <v>#NUM!</v>
      </c>
      <c r="I51" s="2" t="e">
        <v>#NUM!</v>
      </c>
      <c r="J51" s="2" t="e">
        <v>#NUM!</v>
      </c>
      <c r="K51" s="2" t="e">
        <v>#NUM!</v>
      </c>
      <c r="L51" s="2" t="e">
        <v>#NUM!</v>
      </c>
      <c r="M51" s="2" t="e">
        <v>#NUM!</v>
      </c>
      <c r="N51" s="2" t="e">
        <v>#NUM!</v>
      </c>
      <c r="O51" s="2" t="e">
        <v>#NUM!</v>
      </c>
      <c r="P51" s="2" t="e">
        <v>#NUM!</v>
      </c>
      <c r="Q51" s="2" t="e">
        <v>#NUM!</v>
      </c>
      <c r="R51" s="2" t="e">
        <v>#NUM!</v>
      </c>
      <c r="S51" s="2" t="e">
        <v>#NUM!</v>
      </c>
      <c r="T51" s="2" t="e">
        <v>#NUM!</v>
      </c>
      <c r="U51" s="2" t="e">
        <v>#NUM!</v>
      </c>
      <c r="V51" s="2" t="e">
        <v>#NUM!</v>
      </c>
      <c r="W51" s="2" t="e">
        <v>#NUM!</v>
      </c>
      <c r="X51" s="2" t="e">
        <v>#NUM!</v>
      </c>
      <c r="Y51" s="2" t="e">
        <v>#NUM!</v>
      </c>
      <c r="Z51" s="2" t="e">
        <v>#NUM!</v>
      </c>
      <c r="AA51" s="2" t="e">
        <v>#NUM!</v>
      </c>
      <c r="AB51" s="2" t="e">
        <v>#NUM!</v>
      </c>
      <c r="AC51" s="2" t="e">
        <v>#NUM!</v>
      </c>
      <c r="AD51" s="2" t="e">
        <v>#NUM!</v>
      </c>
      <c r="AE51" s="2" t="e">
        <v>#NUM!</v>
      </c>
      <c r="AF51" s="2" t="e">
        <v>#NUM!</v>
      </c>
      <c r="AG51" s="2" t="e">
        <v>#NUM!</v>
      </c>
      <c r="AH51" s="2" t="e">
        <v>#NUM!</v>
      </c>
      <c r="AI51" s="2" t="e">
        <v>#NUM!</v>
      </c>
      <c r="AJ51" s="2" t="e">
        <v>#NUM!</v>
      </c>
      <c r="AK51" s="2" t="e">
        <v>#NUM!</v>
      </c>
      <c r="AL51" s="2" t="e">
        <v>#NUM!</v>
      </c>
      <c r="AM51" s="2" t="e">
        <v>#NUM!</v>
      </c>
      <c r="AN51" s="2" t="e">
        <v>#NUM!</v>
      </c>
      <c r="AO51" s="2" t="e">
        <v>#NUM!</v>
      </c>
      <c r="AP51" s="2" t="e">
        <v>#NUM!</v>
      </c>
      <c r="AQ51" s="2" t="e">
        <v>#NUM!</v>
      </c>
      <c r="AR51" s="2" t="e">
        <v>#NUM!</v>
      </c>
      <c r="AS51" s="2" t="e">
        <v>#NUM!</v>
      </c>
      <c r="AT51" s="2" t="e">
        <v>#NUM!</v>
      </c>
      <c r="AU51" s="2" t="e">
        <v>#NUM!</v>
      </c>
      <c r="AV51" s="2" t="e">
        <v>#NUM!</v>
      </c>
      <c r="AW51" s="2" t="e">
        <v>#NUM!</v>
      </c>
      <c r="AX51" s="2" t="e">
        <v>#NUM!</v>
      </c>
      <c r="AY51" s="2" t="e">
        <v>#NUM!</v>
      </c>
      <c r="AZ51" s="2" t="e">
        <v>#NUM!</v>
      </c>
      <c r="BA51" s="2" t="e">
        <v>#NUM!</v>
      </c>
      <c r="BB51" s="2" t="e">
        <v>#NUM!</v>
      </c>
      <c r="BC51" s="2" t="e">
        <v>#NUM!</v>
      </c>
      <c r="BD51" s="2" t="e">
        <v>#NUM!</v>
      </c>
      <c r="BE51" s="2" t="e">
        <v>#NUM!</v>
      </c>
      <c r="BF51" s="2" t="e">
        <v>#NUM!</v>
      </c>
      <c r="BG51" s="2" t="e">
        <v>#NUM!</v>
      </c>
      <c r="BH51" s="2" t="e">
        <v>#NUM!</v>
      </c>
      <c r="BI51" s="2" t="e">
        <v>#NUM!</v>
      </c>
      <c r="BJ51" s="2" t="e">
        <v>#NUM!</v>
      </c>
      <c r="BK51" s="2" t="e">
        <v>#NUM!</v>
      </c>
      <c r="BL51" s="2" t="e">
        <v>#NUM!</v>
      </c>
      <c r="BM51" s="2" t="e">
        <v>#NUM!</v>
      </c>
      <c r="BN51" s="2" t="e">
        <v>#NUM!</v>
      </c>
      <c r="BO51" s="2" t="e">
        <v>#NUM!</v>
      </c>
      <c r="BP51" s="2" t="e">
        <v>#NUM!</v>
      </c>
      <c r="BQ51" s="2" t="e">
        <v>#NUM!</v>
      </c>
      <c r="BR51" s="2" t="e">
        <v>#NUM!</v>
      </c>
      <c r="BS51" s="2" t="e">
        <v>#NUM!</v>
      </c>
      <c r="BT51" s="2" t="e">
        <v>#NUM!</v>
      </c>
      <c r="BU51" s="2" t="e">
        <v>#NUM!</v>
      </c>
      <c r="BV51" s="2" t="e">
        <v>#NUM!</v>
      </c>
      <c r="BW51" s="2" t="e">
        <v>#NUM!</v>
      </c>
      <c r="BX51" s="2" t="e">
        <v>#NUM!</v>
      </c>
      <c r="BY51" s="2" t="e">
        <v>#NUM!</v>
      </c>
      <c r="BZ51" s="2" t="e">
        <v>#NUM!</v>
      </c>
      <c r="CA51" s="2" t="e">
        <v>#NUM!</v>
      </c>
      <c r="CB51" s="2" t="e">
        <v>#NUM!</v>
      </c>
      <c r="CC51" s="2" t="e">
        <v>#NUM!</v>
      </c>
      <c r="CD51" s="2" t="e">
        <v>#NUM!</v>
      </c>
      <c r="CE51" s="2" t="e">
        <v>#NUM!</v>
      </c>
      <c r="CF51" s="2" t="e">
        <v>#NUM!</v>
      </c>
      <c r="CG51" s="2" t="e">
        <v>#NUM!</v>
      </c>
      <c r="CH51" s="2" t="e">
        <v>#NUM!</v>
      </c>
      <c r="CI51" s="2" t="e">
        <v>#NUM!</v>
      </c>
      <c r="CJ51" s="2" t="e">
        <v>#NUM!</v>
      </c>
      <c r="CK51" s="2" t="e">
        <v>#NUM!</v>
      </c>
      <c r="CL51" s="2" t="e">
        <v>#NUM!</v>
      </c>
      <c r="CM51" s="2" t="e">
        <v>#NUM!</v>
      </c>
      <c r="CN51" s="2" t="e">
        <v>#NUM!</v>
      </c>
      <c r="CO51" s="2" t="e">
        <v>#NUM!</v>
      </c>
      <c r="CP51" s="2" t="e">
        <v>#NUM!</v>
      </c>
      <c r="CQ51" s="2" t="e">
        <v>#NUM!</v>
      </c>
      <c r="CR51" s="2" t="e">
        <v>#NUM!</v>
      </c>
      <c r="CS51" s="2" t="e">
        <v>#NUM!</v>
      </c>
      <c r="CT51" s="2" t="e">
        <v>#NUM!</v>
      </c>
      <c r="CU51" s="2" t="e">
        <v>#NUM!</v>
      </c>
      <c r="CV51" s="2" t="e">
        <v>#NUM!</v>
      </c>
      <c r="CW51" s="2" t="e">
        <v>#NUM!</v>
      </c>
      <c r="CX51" s="2" t="e">
        <v>#NUM!</v>
      </c>
      <c r="CY51" s="2" t="e">
        <v>#NUM!</v>
      </c>
      <c r="CZ51" s="2" t="e">
        <v>#NUM!</v>
      </c>
      <c r="DA51" s="2" t="e">
        <v>#NUM!</v>
      </c>
      <c r="DB51" s="2" t="e">
        <v>#NUM!</v>
      </c>
      <c r="DC51" s="2" t="e">
        <v>#NUM!</v>
      </c>
      <c r="DD51" s="2" t="e">
        <v>#NUM!</v>
      </c>
      <c r="DE51" s="2" t="e">
        <v>#NUM!</v>
      </c>
      <c r="DF51" s="2" t="e">
        <v>#NUM!</v>
      </c>
      <c r="DG51" s="2" t="e">
        <v>#NUM!</v>
      </c>
      <c r="DH51" s="2" t="e">
        <v>#NUM!</v>
      </c>
      <c r="DI51" s="2" t="e">
        <v>#NUM!</v>
      </c>
      <c r="DJ51" s="2" t="e">
        <v>#NUM!</v>
      </c>
      <c r="DK51" s="2" t="e">
        <v>#NUM!</v>
      </c>
      <c r="DL51" s="2" t="e">
        <v>#NUM!</v>
      </c>
      <c r="DM51" s="2" t="e">
        <v>#NUM!</v>
      </c>
      <c r="DN51" s="2" t="e">
        <v>#NUM!</v>
      </c>
      <c r="DO51" s="2" t="e">
        <v>#NUM!</v>
      </c>
      <c r="DP51" s="2" t="e">
        <v>#NUM!</v>
      </c>
      <c r="DQ51" s="2" t="e">
        <v>#NUM!</v>
      </c>
      <c r="DR51" s="2" t="e">
        <v>#NUM!</v>
      </c>
      <c r="DS51" s="2" t="e">
        <v>#NUM!</v>
      </c>
      <c r="DT51" s="2" t="e">
        <v>#NUM!</v>
      </c>
      <c r="DU51" s="2" t="e">
        <v>#NUM!</v>
      </c>
      <c r="DV51" s="2" t="e">
        <v>#NUM!</v>
      </c>
      <c r="DW51" s="24" t="e">
        <f t="shared" si="9"/>
        <v>#NUM!</v>
      </c>
      <c r="DX51" t="e">
        <f t="shared" si="10"/>
        <v>#NUM!</v>
      </c>
    </row>
    <row r="52" spans="1:128" x14ac:dyDescent="0.2">
      <c r="B52" t="s">
        <v>109</v>
      </c>
      <c r="C52" s="2" t="e">
        <v>#NUM!</v>
      </c>
      <c r="D52" s="2" t="e">
        <v>#NUM!</v>
      </c>
      <c r="E52" s="2" t="e">
        <v>#NUM!</v>
      </c>
      <c r="F52" s="2" t="e">
        <v>#NUM!</v>
      </c>
      <c r="G52" s="2" t="e">
        <v>#NUM!</v>
      </c>
      <c r="H52" s="2" t="e">
        <v>#NUM!</v>
      </c>
      <c r="I52" s="2" t="e">
        <v>#NUM!</v>
      </c>
      <c r="J52" s="2" t="e">
        <v>#NUM!</v>
      </c>
      <c r="K52" s="2" t="e">
        <v>#NUM!</v>
      </c>
      <c r="L52" s="2" t="e">
        <v>#NUM!</v>
      </c>
      <c r="M52" s="2" t="e">
        <v>#NUM!</v>
      </c>
      <c r="N52" s="2" t="e">
        <v>#NUM!</v>
      </c>
      <c r="O52" s="2" t="e">
        <v>#NUM!</v>
      </c>
      <c r="P52" s="2" t="e">
        <v>#NUM!</v>
      </c>
      <c r="Q52" s="2" t="e">
        <v>#NUM!</v>
      </c>
      <c r="R52" s="2" t="e">
        <v>#NUM!</v>
      </c>
      <c r="S52" s="2" t="e">
        <v>#NUM!</v>
      </c>
      <c r="T52" s="2" t="e">
        <v>#NUM!</v>
      </c>
      <c r="U52" s="2" t="e">
        <v>#NUM!</v>
      </c>
      <c r="V52" s="2" t="e">
        <v>#NUM!</v>
      </c>
      <c r="W52" s="2" t="e">
        <v>#NUM!</v>
      </c>
      <c r="X52" s="2" t="e">
        <v>#NUM!</v>
      </c>
      <c r="Y52" s="2" t="e">
        <v>#NUM!</v>
      </c>
      <c r="Z52" s="2" t="e">
        <v>#NUM!</v>
      </c>
      <c r="AA52" s="2" t="e">
        <v>#NUM!</v>
      </c>
      <c r="AB52" s="2" t="e">
        <v>#NUM!</v>
      </c>
      <c r="AC52" s="2" t="e">
        <v>#NUM!</v>
      </c>
      <c r="AD52" s="2" t="e">
        <v>#NUM!</v>
      </c>
      <c r="AE52" s="2" t="e">
        <v>#NUM!</v>
      </c>
      <c r="AF52" s="2" t="e">
        <v>#NUM!</v>
      </c>
      <c r="AG52" s="2" t="e">
        <v>#NUM!</v>
      </c>
      <c r="AH52" s="2" t="e">
        <v>#NUM!</v>
      </c>
      <c r="AI52" s="2" t="e">
        <v>#NUM!</v>
      </c>
      <c r="AJ52" s="2" t="e">
        <v>#NUM!</v>
      </c>
      <c r="AK52" s="2" t="e">
        <v>#NUM!</v>
      </c>
      <c r="AL52" s="2" t="e">
        <v>#NUM!</v>
      </c>
      <c r="AM52" s="2" t="e">
        <v>#NUM!</v>
      </c>
      <c r="AN52" s="2" t="e">
        <v>#NUM!</v>
      </c>
      <c r="AO52" s="2" t="e">
        <v>#NUM!</v>
      </c>
      <c r="AP52" s="2" t="e">
        <v>#NUM!</v>
      </c>
      <c r="AQ52" s="2" t="e">
        <v>#NUM!</v>
      </c>
      <c r="AR52" s="2" t="e">
        <v>#NUM!</v>
      </c>
      <c r="AS52" s="2" t="e">
        <v>#NUM!</v>
      </c>
      <c r="AT52" s="2" t="e">
        <v>#NUM!</v>
      </c>
      <c r="AU52" s="2" t="e">
        <v>#NUM!</v>
      </c>
      <c r="AV52" s="2" t="e">
        <v>#NUM!</v>
      </c>
      <c r="AW52" s="2" t="e">
        <v>#NUM!</v>
      </c>
      <c r="AX52" s="2" t="e">
        <v>#NUM!</v>
      </c>
      <c r="AY52" s="2" t="e">
        <v>#NUM!</v>
      </c>
      <c r="AZ52" s="2" t="e">
        <v>#NUM!</v>
      </c>
      <c r="BA52" s="2" t="e">
        <v>#NUM!</v>
      </c>
      <c r="BB52" s="2" t="e">
        <v>#NUM!</v>
      </c>
      <c r="BC52" s="2" t="e">
        <v>#NUM!</v>
      </c>
      <c r="BD52" s="2" t="e">
        <v>#NUM!</v>
      </c>
      <c r="BE52" s="2" t="e">
        <v>#NUM!</v>
      </c>
      <c r="BF52" s="2" t="e">
        <v>#NUM!</v>
      </c>
      <c r="BG52" s="2" t="e">
        <v>#NUM!</v>
      </c>
      <c r="BH52" s="2" t="e">
        <v>#NUM!</v>
      </c>
      <c r="BI52" s="2" t="e">
        <v>#NUM!</v>
      </c>
      <c r="BJ52" s="2" t="e">
        <v>#NUM!</v>
      </c>
      <c r="BK52" s="2" t="e">
        <v>#NUM!</v>
      </c>
      <c r="BL52" s="2" t="e">
        <v>#NUM!</v>
      </c>
      <c r="BM52" s="2" t="e">
        <v>#NUM!</v>
      </c>
      <c r="BN52" s="2" t="e">
        <v>#NUM!</v>
      </c>
      <c r="BO52" s="2" t="e">
        <v>#NUM!</v>
      </c>
      <c r="BP52" s="2" t="e">
        <v>#NUM!</v>
      </c>
      <c r="BQ52" s="2" t="e">
        <v>#NUM!</v>
      </c>
      <c r="BR52" s="2" t="e">
        <v>#NUM!</v>
      </c>
      <c r="BS52" s="2" t="e">
        <v>#NUM!</v>
      </c>
      <c r="BT52" s="2" t="e">
        <v>#NUM!</v>
      </c>
      <c r="BU52" s="2" t="e">
        <v>#NUM!</v>
      </c>
      <c r="BV52" s="2" t="e">
        <v>#NUM!</v>
      </c>
      <c r="BW52" s="2" t="e">
        <v>#NUM!</v>
      </c>
      <c r="BX52" s="2" t="e">
        <v>#NUM!</v>
      </c>
      <c r="BY52" s="2">
        <v>0</v>
      </c>
      <c r="BZ52" s="2">
        <v>0</v>
      </c>
      <c r="CA52" s="2" t="e">
        <v>#NUM!</v>
      </c>
      <c r="CB52" s="2" t="e">
        <v>#NUM!</v>
      </c>
      <c r="CC52" s="2" t="e">
        <v>#NUM!</v>
      </c>
      <c r="CD52" s="2" t="e">
        <v>#NUM!</v>
      </c>
      <c r="CE52" s="2" t="e">
        <v>#NUM!</v>
      </c>
      <c r="CF52" s="2" t="e">
        <v>#NUM!</v>
      </c>
      <c r="CG52" s="2" t="e">
        <v>#NUM!</v>
      </c>
      <c r="CH52" s="2" t="e">
        <v>#NUM!</v>
      </c>
      <c r="CI52" s="2" t="e">
        <v>#NUM!</v>
      </c>
      <c r="CJ52" s="2" t="e">
        <v>#NUM!</v>
      </c>
      <c r="CK52" s="2" t="e">
        <v>#NUM!</v>
      </c>
      <c r="CL52" s="2" t="e">
        <v>#NUM!</v>
      </c>
      <c r="CM52" s="2" t="e">
        <v>#NUM!</v>
      </c>
      <c r="CN52" s="2" t="e">
        <v>#NUM!</v>
      </c>
      <c r="CO52" s="2" t="e">
        <v>#NUM!</v>
      </c>
      <c r="CP52" s="2" t="e">
        <v>#NUM!</v>
      </c>
      <c r="CQ52" s="2" t="e">
        <v>#NUM!</v>
      </c>
      <c r="CR52" s="2" t="e">
        <v>#NUM!</v>
      </c>
      <c r="CS52" s="2" t="e">
        <v>#NUM!</v>
      </c>
      <c r="CT52" s="2" t="e">
        <v>#NUM!</v>
      </c>
      <c r="CU52" s="2" t="e">
        <v>#NUM!</v>
      </c>
      <c r="CV52" s="2" t="e">
        <v>#NUM!</v>
      </c>
      <c r="CW52" s="2" t="e">
        <v>#NUM!</v>
      </c>
      <c r="CX52" s="2" t="e">
        <v>#NUM!</v>
      </c>
      <c r="CY52" s="2" t="e">
        <v>#NUM!</v>
      </c>
      <c r="CZ52" s="2" t="e">
        <v>#NUM!</v>
      </c>
      <c r="DA52" s="2" t="e">
        <v>#NUM!</v>
      </c>
      <c r="DB52" s="2" t="e">
        <v>#NUM!</v>
      </c>
      <c r="DC52" s="2" t="e">
        <v>#NUM!</v>
      </c>
      <c r="DD52" s="2" t="e">
        <v>#NUM!</v>
      </c>
      <c r="DE52" s="2" t="e">
        <v>#NUM!</v>
      </c>
      <c r="DF52" s="2" t="e">
        <v>#NUM!</v>
      </c>
      <c r="DG52" s="2" t="e">
        <v>#NUM!</v>
      </c>
      <c r="DH52" s="2" t="e">
        <v>#NUM!</v>
      </c>
      <c r="DI52" s="2" t="e">
        <v>#NUM!</v>
      </c>
      <c r="DJ52" s="2" t="e">
        <v>#NUM!</v>
      </c>
      <c r="DK52" s="2" t="e">
        <v>#NUM!</v>
      </c>
      <c r="DL52" s="2" t="e">
        <v>#NUM!</v>
      </c>
      <c r="DM52" s="2" t="e">
        <v>#NUM!</v>
      </c>
      <c r="DN52" s="2" t="e">
        <v>#NUM!</v>
      </c>
      <c r="DO52" s="2" t="e">
        <v>#NUM!</v>
      </c>
      <c r="DP52" s="2" t="e">
        <v>#NUM!</v>
      </c>
      <c r="DQ52" s="2" t="e">
        <v>#NUM!</v>
      </c>
      <c r="DR52" s="2" t="e">
        <v>#NUM!</v>
      </c>
      <c r="DS52" s="2" t="e">
        <v>#NUM!</v>
      </c>
      <c r="DT52" s="2" t="e">
        <v>#NUM!</v>
      </c>
      <c r="DU52" s="2" t="e">
        <v>#NUM!</v>
      </c>
      <c r="DV52" s="2" t="e">
        <v>#NUM!</v>
      </c>
      <c r="DW52" s="24" t="e">
        <f t="shared" si="9"/>
        <v>#NUM!</v>
      </c>
      <c r="DX52" t="e">
        <f t="shared" si="10"/>
        <v>#NUM!</v>
      </c>
    </row>
    <row r="53" spans="1:128" x14ac:dyDescent="0.2">
      <c r="B53" t="s">
        <v>110</v>
      </c>
      <c r="C53" s="2" t="e">
        <v>#NUM!</v>
      </c>
      <c r="D53" s="2" t="e">
        <v>#NUM!</v>
      </c>
      <c r="E53" s="2" t="e">
        <v>#NUM!</v>
      </c>
      <c r="F53" s="2" t="e">
        <v>#NUM!</v>
      </c>
      <c r="G53" s="2" t="e">
        <v>#NUM!</v>
      </c>
      <c r="H53" s="2" t="e">
        <v>#NUM!</v>
      </c>
      <c r="I53" s="2" t="e">
        <v>#NUM!</v>
      </c>
      <c r="J53" s="2" t="e">
        <v>#NUM!</v>
      </c>
      <c r="K53" s="2" t="e">
        <v>#NUM!</v>
      </c>
      <c r="L53" s="2" t="e">
        <v>#NUM!</v>
      </c>
      <c r="M53" s="2" t="e">
        <v>#NUM!</v>
      </c>
      <c r="N53" s="2" t="e">
        <v>#NUM!</v>
      </c>
      <c r="O53" s="2" t="e">
        <v>#NUM!</v>
      </c>
      <c r="P53" s="2" t="e">
        <v>#NUM!</v>
      </c>
      <c r="Q53" s="2" t="e">
        <v>#NUM!</v>
      </c>
      <c r="R53" s="2" t="e">
        <v>#NUM!</v>
      </c>
      <c r="S53" s="2" t="e">
        <v>#NUM!</v>
      </c>
      <c r="T53" s="2" t="e">
        <v>#NUM!</v>
      </c>
      <c r="U53" s="2" t="e">
        <v>#NUM!</v>
      </c>
      <c r="V53" s="2" t="e">
        <v>#NUM!</v>
      </c>
      <c r="W53" s="2" t="e">
        <v>#NUM!</v>
      </c>
      <c r="X53" s="2" t="e">
        <v>#NUM!</v>
      </c>
      <c r="Y53" s="2" t="e">
        <v>#NUM!</v>
      </c>
      <c r="Z53" s="2" t="e">
        <v>#NUM!</v>
      </c>
      <c r="AA53" s="2" t="e">
        <v>#NUM!</v>
      </c>
      <c r="AB53" s="2" t="e">
        <v>#NUM!</v>
      </c>
      <c r="AC53" s="2" t="e">
        <v>#NUM!</v>
      </c>
      <c r="AD53" s="2" t="e">
        <v>#NUM!</v>
      </c>
      <c r="AE53" s="2" t="e">
        <v>#NUM!</v>
      </c>
      <c r="AF53" s="2" t="e">
        <v>#NUM!</v>
      </c>
      <c r="AG53" s="2" t="e">
        <v>#NUM!</v>
      </c>
      <c r="AH53" s="2" t="e">
        <v>#NUM!</v>
      </c>
      <c r="AI53" s="2" t="e">
        <v>#NUM!</v>
      </c>
      <c r="AJ53" s="2" t="e">
        <v>#NUM!</v>
      </c>
      <c r="AK53" s="2" t="e">
        <v>#NUM!</v>
      </c>
      <c r="AL53" s="2" t="e">
        <v>#NUM!</v>
      </c>
      <c r="AM53" s="2" t="e">
        <v>#NUM!</v>
      </c>
      <c r="AN53" s="2" t="e">
        <v>#NUM!</v>
      </c>
      <c r="AO53" s="2" t="e">
        <v>#NUM!</v>
      </c>
      <c r="AP53" s="2" t="e">
        <v>#NUM!</v>
      </c>
      <c r="AQ53" s="2" t="e">
        <v>#NUM!</v>
      </c>
      <c r="AR53" s="2" t="e">
        <v>#NUM!</v>
      </c>
      <c r="AS53" s="2" t="e">
        <v>#NUM!</v>
      </c>
      <c r="AT53" s="2" t="e">
        <v>#NUM!</v>
      </c>
      <c r="AU53" s="2" t="e">
        <v>#NUM!</v>
      </c>
      <c r="AV53" s="2" t="e">
        <v>#NUM!</v>
      </c>
      <c r="AW53" s="2" t="e">
        <v>#NUM!</v>
      </c>
      <c r="AX53" s="2" t="e">
        <v>#NUM!</v>
      </c>
      <c r="AY53" s="2" t="e">
        <v>#NUM!</v>
      </c>
      <c r="AZ53" s="2" t="e">
        <v>#NUM!</v>
      </c>
      <c r="BA53" s="2" t="e">
        <v>#NUM!</v>
      </c>
      <c r="BB53" s="2" t="e">
        <v>#NUM!</v>
      </c>
      <c r="BC53" s="2" t="e">
        <v>#NUM!</v>
      </c>
      <c r="BD53" s="2" t="e">
        <v>#NUM!</v>
      </c>
      <c r="BE53" s="2" t="e">
        <v>#NUM!</v>
      </c>
      <c r="BF53" s="2" t="e">
        <v>#NUM!</v>
      </c>
      <c r="BG53" s="2" t="e">
        <v>#NUM!</v>
      </c>
      <c r="BH53" s="2" t="e">
        <v>#NUM!</v>
      </c>
      <c r="BI53" s="2" t="e">
        <v>#NUM!</v>
      </c>
      <c r="BJ53" s="2" t="e">
        <v>#NUM!</v>
      </c>
      <c r="BK53" s="2" t="e">
        <v>#NUM!</v>
      </c>
      <c r="BL53" s="2" t="e">
        <v>#NUM!</v>
      </c>
      <c r="BM53" s="2" t="e">
        <v>#NUM!</v>
      </c>
      <c r="BN53" s="2" t="e">
        <v>#NUM!</v>
      </c>
      <c r="BO53" s="2" t="e">
        <v>#NUM!</v>
      </c>
      <c r="BP53" s="2" t="e">
        <v>#NUM!</v>
      </c>
      <c r="BQ53" s="2" t="e">
        <v>#NUM!</v>
      </c>
      <c r="BR53" s="2" t="e">
        <v>#NUM!</v>
      </c>
      <c r="BS53" s="2" t="e">
        <v>#NUM!</v>
      </c>
      <c r="BT53" s="2" t="e">
        <v>#NUM!</v>
      </c>
      <c r="BU53" s="2" t="e">
        <v>#NUM!</v>
      </c>
      <c r="BV53" s="2" t="e">
        <v>#NUM!</v>
      </c>
      <c r="BW53" s="2" t="e">
        <v>#NUM!</v>
      </c>
      <c r="BX53" s="2" t="e">
        <v>#NUM!</v>
      </c>
      <c r="BY53" s="2">
        <v>0</v>
      </c>
      <c r="BZ53" s="2">
        <v>0</v>
      </c>
      <c r="CA53" s="2" t="e">
        <v>#NUM!</v>
      </c>
      <c r="CB53" s="2" t="e">
        <v>#NUM!</v>
      </c>
      <c r="CC53" s="2" t="e">
        <v>#NUM!</v>
      </c>
      <c r="CD53" s="2" t="e">
        <v>#NUM!</v>
      </c>
      <c r="CE53" s="2" t="e">
        <v>#NUM!</v>
      </c>
      <c r="CF53" s="2" t="e">
        <v>#NUM!</v>
      </c>
      <c r="CG53" s="2" t="e">
        <v>#NUM!</v>
      </c>
      <c r="CH53" s="2" t="e">
        <v>#NUM!</v>
      </c>
      <c r="CI53" s="2" t="e">
        <v>#NUM!</v>
      </c>
      <c r="CJ53" s="2" t="e">
        <v>#NUM!</v>
      </c>
      <c r="CK53" s="2" t="e">
        <v>#NUM!</v>
      </c>
      <c r="CL53" s="2" t="e">
        <v>#NUM!</v>
      </c>
      <c r="CM53" s="2" t="e">
        <v>#NUM!</v>
      </c>
      <c r="CN53" s="2" t="e">
        <v>#NUM!</v>
      </c>
      <c r="CO53" s="2" t="e">
        <v>#NUM!</v>
      </c>
      <c r="CP53" s="2" t="e">
        <v>#NUM!</v>
      </c>
      <c r="CQ53" s="2" t="e">
        <v>#NUM!</v>
      </c>
      <c r="CR53" s="2" t="e">
        <v>#NUM!</v>
      </c>
      <c r="CS53" s="2" t="e">
        <v>#NUM!</v>
      </c>
      <c r="CT53" s="2" t="e">
        <v>#NUM!</v>
      </c>
      <c r="CU53" s="2" t="e">
        <v>#NUM!</v>
      </c>
      <c r="CV53" s="2" t="e">
        <v>#NUM!</v>
      </c>
      <c r="CW53" s="2" t="e">
        <v>#NUM!</v>
      </c>
      <c r="CX53" s="2" t="e">
        <v>#NUM!</v>
      </c>
      <c r="CY53" s="2" t="e">
        <v>#NUM!</v>
      </c>
      <c r="CZ53" s="2" t="e">
        <v>#NUM!</v>
      </c>
      <c r="DA53" s="2" t="e">
        <v>#NUM!</v>
      </c>
      <c r="DB53" s="2" t="e">
        <v>#NUM!</v>
      </c>
      <c r="DC53" s="2" t="e">
        <v>#NUM!</v>
      </c>
      <c r="DD53" s="2" t="e">
        <v>#NUM!</v>
      </c>
      <c r="DE53" s="2" t="e">
        <v>#NUM!</v>
      </c>
      <c r="DF53" s="2" t="e">
        <v>#NUM!</v>
      </c>
      <c r="DG53" s="2" t="e">
        <v>#NUM!</v>
      </c>
      <c r="DH53" s="2" t="e">
        <v>#NUM!</v>
      </c>
      <c r="DI53" s="2" t="e">
        <v>#NUM!</v>
      </c>
      <c r="DJ53" s="2" t="e">
        <v>#NUM!</v>
      </c>
      <c r="DK53" s="2" t="e">
        <v>#NUM!</v>
      </c>
      <c r="DL53" s="2" t="e">
        <v>#NUM!</v>
      </c>
      <c r="DM53" s="2" t="e">
        <v>#NUM!</v>
      </c>
      <c r="DN53" s="2" t="e">
        <v>#NUM!</v>
      </c>
      <c r="DO53" s="2" t="e">
        <v>#NUM!</v>
      </c>
      <c r="DP53" s="2" t="e">
        <v>#NUM!</v>
      </c>
      <c r="DQ53" s="2" t="e">
        <v>#NUM!</v>
      </c>
      <c r="DR53" s="2" t="e">
        <v>#NUM!</v>
      </c>
      <c r="DS53" s="2" t="e">
        <v>#NUM!</v>
      </c>
      <c r="DT53" s="2" t="e">
        <v>#NUM!</v>
      </c>
      <c r="DU53" s="2" t="e">
        <v>#NUM!</v>
      </c>
      <c r="DV53" s="2" t="e">
        <v>#NUM!</v>
      </c>
      <c r="DW53" s="24" t="e">
        <f t="shared" si="9"/>
        <v>#NUM!</v>
      </c>
      <c r="DX53" t="e">
        <f t="shared" si="10"/>
        <v>#NUM!</v>
      </c>
    </row>
    <row r="54" spans="1:128" x14ac:dyDescent="0.2">
      <c r="B54" t="s">
        <v>111</v>
      </c>
      <c r="C54" s="2" t="e">
        <v>#NUM!</v>
      </c>
      <c r="D54" s="2" t="e">
        <v>#NUM!</v>
      </c>
      <c r="E54" s="2" t="e">
        <v>#NUM!</v>
      </c>
      <c r="F54" s="2" t="e">
        <v>#NUM!</v>
      </c>
      <c r="G54" s="2" t="e">
        <v>#NUM!</v>
      </c>
      <c r="H54" s="2" t="e">
        <v>#NUM!</v>
      </c>
      <c r="I54" s="2" t="e">
        <v>#NUM!</v>
      </c>
      <c r="J54" s="2" t="e">
        <v>#NUM!</v>
      </c>
      <c r="K54" s="2" t="e">
        <v>#NUM!</v>
      </c>
      <c r="L54" s="2" t="e">
        <v>#NUM!</v>
      </c>
      <c r="M54" s="2" t="e">
        <v>#NUM!</v>
      </c>
      <c r="N54" s="2" t="e">
        <v>#NUM!</v>
      </c>
      <c r="O54" s="2" t="e">
        <v>#NUM!</v>
      </c>
      <c r="P54" s="2" t="e">
        <v>#NUM!</v>
      </c>
      <c r="Q54" s="2" t="e">
        <v>#NUM!</v>
      </c>
      <c r="R54" s="2" t="e">
        <v>#NUM!</v>
      </c>
      <c r="S54" s="2" t="e">
        <v>#NUM!</v>
      </c>
      <c r="T54" s="2" t="e">
        <v>#NUM!</v>
      </c>
      <c r="U54" s="2" t="e">
        <v>#NUM!</v>
      </c>
      <c r="V54" s="2" t="e">
        <v>#NUM!</v>
      </c>
      <c r="W54" s="2" t="e">
        <v>#NUM!</v>
      </c>
      <c r="X54" s="2" t="e">
        <v>#NUM!</v>
      </c>
      <c r="Y54" s="2" t="e">
        <v>#NUM!</v>
      </c>
      <c r="Z54" s="2" t="e">
        <v>#NUM!</v>
      </c>
      <c r="AA54" s="2" t="e">
        <v>#NUM!</v>
      </c>
      <c r="AB54" s="2" t="e">
        <v>#NUM!</v>
      </c>
      <c r="AC54" s="2" t="e">
        <v>#NUM!</v>
      </c>
      <c r="AD54" s="2" t="e">
        <v>#NUM!</v>
      </c>
      <c r="AE54" s="2" t="e">
        <v>#NUM!</v>
      </c>
      <c r="AF54" s="2" t="e">
        <v>#NUM!</v>
      </c>
      <c r="AG54" s="2" t="e">
        <v>#NUM!</v>
      </c>
      <c r="AH54" s="2" t="e">
        <v>#NUM!</v>
      </c>
      <c r="AI54" s="2" t="e">
        <v>#NUM!</v>
      </c>
      <c r="AJ54" s="2" t="e">
        <v>#NUM!</v>
      </c>
      <c r="AK54" s="2" t="e">
        <v>#NUM!</v>
      </c>
      <c r="AL54" s="2" t="e">
        <v>#NUM!</v>
      </c>
      <c r="AM54" s="2" t="e">
        <v>#NUM!</v>
      </c>
      <c r="AN54" s="2" t="e">
        <v>#NUM!</v>
      </c>
      <c r="AO54" s="2" t="e">
        <v>#NUM!</v>
      </c>
      <c r="AP54" s="2" t="e">
        <v>#NUM!</v>
      </c>
      <c r="AQ54" s="2" t="e">
        <v>#NUM!</v>
      </c>
      <c r="AR54" s="2" t="e">
        <v>#NUM!</v>
      </c>
      <c r="AS54" s="2" t="e">
        <v>#NUM!</v>
      </c>
      <c r="AT54" s="2" t="e">
        <v>#NUM!</v>
      </c>
      <c r="AU54" s="2" t="e">
        <v>#NUM!</v>
      </c>
      <c r="AV54" s="2" t="e">
        <v>#NUM!</v>
      </c>
      <c r="AW54" s="2" t="e">
        <v>#NUM!</v>
      </c>
      <c r="AX54" s="2" t="e">
        <v>#NUM!</v>
      </c>
      <c r="AY54" s="2" t="e">
        <v>#NUM!</v>
      </c>
      <c r="AZ54" s="2" t="e">
        <v>#NUM!</v>
      </c>
      <c r="BA54" s="2" t="e">
        <v>#NUM!</v>
      </c>
      <c r="BB54" s="2" t="e">
        <v>#NUM!</v>
      </c>
      <c r="BC54" s="2" t="e">
        <v>#NUM!</v>
      </c>
      <c r="BD54" s="2" t="e">
        <v>#NUM!</v>
      </c>
      <c r="BE54" s="2" t="e">
        <v>#NUM!</v>
      </c>
      <c r="BF54" s="2" t="e">
        <v>#NUM!</v>
      </c>
      <c r="BG54" s="2" t="e">
        <v>#NUM!</v>
      </c>
      <c r="BH54" s="2" t="e">
        <v>#NUM!</v>
      </c>
      <c r="BI54" s="2" t="e">
        <v>#NUM!</v>
      </c>
      <c r="BJ54" s="2" t="e">
        <v>#NUM!</v>
      </c>
      <c r="BK54" s="2" t="e">
        <v>#NUM!</v>
      </c>
      <c r="BL54" s="2" t="e">
        <v>#NUM!</v>
      </c>
      <c r="BM54" s="2" t="e">
        <v>#NUM!</v>
      </c>
      <c r="BN54" s="2" t="e">
        <v>#NUM!</v>
      </c>
      <c r="BO54" s="2" t="e">
        <v>#NUM!</v>
      </c>
      <c r="BP54" s="2" t="e">
        <v>#NUM!</v>
      </c>
      <c r="BQ54" s="2" t="e">
        <v>#NUM!</v>
      </c>
      <c r="BR54" s="2" t="e">
        <v>#NUM!</v>
      </c>
      <c r="BS54" s="2" t="e">
        <v>#NUM!</v>
      </c>
      <c r="BT54" s="2" t="e">
        <v>#NUM!</v>
      </c>
      <c r="BU54" s="2" t="e">
        <v>#NUM!</v>
      </c>
      <c r="BV54" s="2" t="e">
        <v>#NUM!</v>
      </c>
      <c r="BW54" s="2" t="e">
        <v>#NUM!</v>
      </c>
      <c r="BX54" s="2" t="e">
        <v>#NUM!</v>
      </c>
      <c r="BY54" s="2" t="e">
        <v>#NUM!</v>
      </c>
      <c r="BZ54" s="2" t="e">
        <v>#NUM!</v>
      </c>
      <c r="CA54" s="2" t="e">
        <v>#NUM!</v>
      </c>
      <c r="CB54" s="2" t="e">
        <v>#NUM!</v>
      </c>
      <c r="CC54" s="2" t="e">
        <v>#NUM!</v>
      </c>
      <c r="CD54" s="2" t="e">
        <v>#NUM!</v>
      </c>
      <c r="CE54" s="2" t="e">
        <v>#NUM!</v>
      </c>
      <c r="CF54" s="2" t="e">
        <v>#NUM!</v>
      </c>
      <c r="CG54" s="2" t="e">
        <v>#NUM!</v>
      </c>
      <c r="CH54" s="2" t="e">
        <v>#NUM!</v>
      </c>
      <c r="CI54" s="2" t="e">
        <v>#NUM!</v>
      </c>
      <c r="CJ54" s="2" t="e">
        <v>#NUM!</v>
      </c>
      <c r="CK54" s="2" t="e">
        <v>#NUM!</v>
      </c>
      <c r="CL54" s="2" t="e">
        <v>#NUM!</v>
      </c>
      <c r="CM54" s="2" t="e">
        <v>#NUM!</v>
      </c>
      <c r="CN54" s="2" t="e">
        <v>#NUM!</v>
      </c>
      <c r="CO54" s="2" t="e">
        <v>#NUM!</v>
      </c>
      <c r="CP54" s="2" t="e">
        <v>#NUM!</v>
      </c>
      <c r="CQ54" s="2" t="e">
        <v>#NUM!</v>
      </c>
      <c r="CR54" s="2" t="e">
        <v>#NUM!</v>
      </c>
      <c r="CS54" s="2" t="e">
        <v>#NUM!</v>
      </c>
      <c r="CT54" s="2" t="e">
        <v>#NUM!</v>
      </c>
      <c r="CU54" s="2" t="e">
        <v>#NUM!</v>
      </c>
      <c r="CV54" s="2" t="e">
        <v>#NUM!</v>
      </c>
      <c r="CW54" s="2" t="e">
        <v>#NUM!</v>
      </c>
      <c r="CX54" s="2" t="e">
        <v>#NUM!</v>
      </c>
      <c r="CY54" s="2" t="e">
        <v>#NUM!</v>
      </c>
      <c r="CZ54" s="2" t="e">
        <v>#NUM!</v>
      </c>
      <c r="DA54" s="2" t="e">
        <v>#NUM!</v>
      </c>
      <c r="DB54" s="2" t="e">
        <v>#NUM!</v>
      </c>
      <c r="DC54" s="2" t="e">
        <v>#NUM!</v>
      </c>
      <c r="DD54" s="2" t="e">
        <v>#NUM!</v>
      </c>
      <c r="DE54" s="2" t="e">
        <v>#NUM!</v>
      </c>
      <c r="DF54" s="2" t="e">
        <v>#NUM!</v>
      </c>
      <c r="DG54" s="2" t="e">
        <v>#NUM!</v>
      </c>
      <c r="DH54" s="2" t="e">
        <v>#NUM!</v>
      </c>
      <c r="DI54" s="2" t="e">
        <v>#NUM!</v>
      </c>
      <c r="DJ54" s="2" t="e">
        <v>#NUM!</v>
      </c>
      <c r="DK54" s="2" t="e">
        <v>#NUM!</v>
      </c>
      <c r="DL54" s="2" t="e">
        <v>#NUM!</v>
      </c>
      <c r="DM54" s="2" t="e">
        <v>#NUM!</v>
      </c>
      <c r="DN54" s="2" t="e">
        <v>#NUM!</v>
      </c>
      <c r="DO54" s="2" t="e">
        <v>#NUM!</v>
      </c>
      <c r="DP54" s="2" t="e">
        <v>#NUM!</v>
      </c>
      <c r="DQ54" s="2" t="e">
        <v>#NUM!</v>
      </c>
      <c r="DR54" s="2" t="e">
        <v>#NUM!</v>
      </c>
      <c r="DS54" s="2" t="e">
        <v>#NUM!</v>
      </c>
      <c r="DT54" s="2" t="e">
        <v>#NUM!</v>
      </c>
      <c r="DU54" s="2" t="e">
        <v>#NUM!</v>
      </c>
      <c r="DV54" s="2" t="e">
        <v>#NUM!</v>
      </c>
      <c r="DW54" s="24" t="e">
        <f t="shared" si="9"/>
        <v>#NUM!</v>
      </c>
      <c r="DX54" t="e">
        <f t="shared" si="10"/>
        <v>#NUM!</v>
      </c>
    </row>
    <row r="55" spans="1:128" x14ac:dyDescent="0.2">
      <c r="B55" t="s">
        <v>112</v>
      </c>
      <c r="C55" s="2">
        <v>4.0032E-14</v>
      </c>
      <c r="D55" s="2">
        <v>4.0032E-14</v>
      </c>
      <c r="E55" s="2">
        <v>-1.5801999999999999E-15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0.15576000000000001</v>
      </c>
      <c r="M55" s="2">
        <v>0.82447000000000004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-0.56757999999999997</v>
      </c>
      <c r="X55" s="2">
        <v>-1.0788E-11</v>
      </c>
      <c r="Y55" s="2">
        <v>1.0788E-12</v>
      </c>
      <c r="Z55" s="2">
        <v>1.2136E-12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4.3670999999999998</v>
      </c>
      <c r="AH55" s="2">
        <v>6.1835000000000004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5.3937999999999997E-13</v>
      </c>
      <c r="AT55" s="2">
        <v>4.5847E-12</v>
      </c>
      <c r="AU55" s="2">
        <v>-1.0112999999999999E-13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3.2574999999999998</v>
      </c>
      <c r="BC55" s="2">
        <v>18.550999999999998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6.4299000000000004E-19</v>
      </c>
      <c r="BK55" s="2">
        <v>-9.0018999999999991E-19</v>
      </c>
      <c r="BL55" s="2">
        <v>-1.1573999999999999E-18</v>
      </c>
      <c r="BM55" s="2">
        <v>-1.4146E-18</v>
      </c>
      <c r="BN55" s="2">
        <v>8.0374000000000003E-20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5.2336</v>
      </c>
      <c r="BU55" s="2">
        <v>5.6583000000000002E-18</v>
      </c>
      <c r="BV55" s="2">
        <v>2.0576000000000001E-18</v>
      </c>
      <c r="BW55" s="2">
        <v>-6.4298999999999999E-20</v>
      </c>
      <c r="BX55" s="2">
        <v>0</v>
      </c>
      <c r="BY55" s="2">
        <v>0</v>
      </c>
      <c r="BZ55" s="2">
        <v>0</v>
      </c>
      <c r="CA55" s="2">
        <v>0</v>
      </c>
      <c r="CB55" s="2">
        <v>1.1573999999999999E-18</v>
      </c>
      <c r="CC55" s="2">
        <v>1.1573999999999999E-18</v>
      </c>
      <c r="CD55" s="2">
        <v>3.2150000000000002E-20</v>
      </c>
      <c r="CE55" s="2">
        <v>3.014E-21</v>
      </c>
      <c r="CF55" s="2">
        <v>0</v>
      </c>
      <c r="CG55" s="2">
        <v>0</v>
      </c>
      <c r="CH55" s="2">
        <v>0</v>
      </c>
      <c r="CI55" s="2">
        <v>-3.6006999999999996E-18</v>
      </c>
      <c r="CJ55" s="2">
        <v>-3.6006999999999996E-18</v>
      </c>
      <c r="CK55" s="2">
        <v>4.1150999999999998E-18</v>
      </c>
      <c r="CL55" s="2">
        <v>8.4278000000000002E-15</v>
      </c>
      <c r="CM55" s="2">
        <v>4.2139000000000001E-15</v>
      </c>
      <c r="CN55" s="2">
        <v>1.3990999999999999E-16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0.21651000000000001</v>
      </c>
      <c r="CU55" s="2">
        <v>4.1224E-3</v>
      </c>
      <c r="CV55" s="2">
        <v>-1.6426000000000001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4.1150999999999999E-17</v>
      </c>
      <c r="DD55" s="2">
        <v>-8.2303000000000003E-17</v>
      </c>
      <c r="DE55" s="2">
        <v>8.2303E-18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1.5576000000000001E-5</v>
      </c>
      <c r="DM55" s="2">
        <v>8.2447000000000005E-5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21.808</v>
      </c>
      <c r="DU55" s="2">
        <v>10.551</v>
      </c>
      <c r="DV55" s="2">
        <v>0</v>
      </c>
      <c r="DW55" s="24">
        <f t="shared" si="9"/>
        <v>-1.4219675999999872</v>
      </c>
      <c r="DX55" s="44">
        <f t="shared" si="10"/>
        <v>9.8022999999967088E-5</v>
      </c>
    </row>
    <row r="58" spans="1:128" ht="31.5" customHeight="1" x14ac:dyDescent="0.2">
      <c r="B58" s="25"/>
      <c r="C58" s="60" t="s">
        <v>167</v>
      </c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26" t="s">
        <v>168</v>
      </c>
      <c r="O58" s="26" t="s">
        <v>168</v>
      </c>
      <c r="P58" s="27" t="s">
        <v>169</v>
      </c>
      <c r="Q58" s="27" t="s">
        <v>169</v>
      </c>
    </row>
    <row r="59" spans="1:128" ht="78.75" customHeight="1" x14ac:dyDescent="0.2">
      <c r="B59" s="25" t="s">
        <v>116</v>
      </c>
      <c r="C59" s="28" t="s">
        <v>170</v>
      </c>
      <c r="D59" s="28" t="s">
        <v>171</v>
      </c>
      <c r="E59" s="28" t="s">
        <v>172</v>
      </c>
      <c r="F59" s="28" t="s">
        <v>173</v>
      </c>
      <c r="G59" s="28" t="s">
        <v>174</v>
      </c>
      <c r="H59" s="28" t="s">
        <v>175</v>
      </c>
      <c r="I59" s="28" t="s">
        <v>176</v>
      </c>
      <c r="J59" s="28" t="s">
        <v>177</v>
      </c>
      <c r="K59" s="28" t="s">
        <v>178</v>
      </c>
      <c r="L59" s="28" t="s">
        <v>179</v>
      </c>
      <c r="M59" s="28" t="s">
        <v>180</v>
      </c>
      <c r="N59" s="28" t="s">
        <v>181</v>
      </c>
      <c r="O59" s="28" t="s">
        <v>182</v>
      </c>
      <c r="P59" s="28" t="s">
        <v>183</v>
      </c>
      <c r="Q59" s="28" t="s">
        <v>184</v>
      </c>
    </row>
    <row r="60" spans="1:128" x14ac:dyDescent="0.2">
      <c r="A60" s="54" t="s">
        <v>0</v>
      </c>
      <c r="B60" s="6" t="s">
        <v>222</v>
      </c>
      <c r="C60" s="58">
        <f t="shared" ref="C60:C63" si="11">DT36</f>
        <v>54.643000000000001</v>
      </c>
      <c r="D60" s="23">
        <f t="shared" ref="D60:D63" si="12">SUM(AS36:BI36)</f>
        <v>54.643030000000003</v>
      </c>
      <c r="E60" s="58">
        <f t="shared" ref="E60:E63" si="13">DU36</f>
        <v>116.1</v>
      </c>
      <c r="F60" s="23">
        <f t="shared" ref="F60:F63" si="14">SUM(X36:AQ36)</f>
        <v>116.10120000000001</v>
      </c>
      <c r="G60" s="11">
        <f t="shared" ref="G60:G63" si="15">DV36</f>
        <v>0</v>
      </c>
      <c r="H60" s="29">
        <f t="shared" ref="H60:H63" si="16">SUM(BU36:CK36)</f>
        <v>-5.3600001053734196E-10</v>
      </c>
      <c r="I60" s="58">
        <f t="shared" ref="I60:I63" si="17">SUM(BP36:BT36)</f>
        <v>1.4787999999999999</v>
      </c>
      <c r="J60" s="30">
        <f t="shared" ref="J60:J63" si="18">SUM(Z36:BI36,BW36:CK36)</f>
        <v>170.74422999946401</v>
      </c>
      <c r="K60" s="30">
        <f t="shared" ref="K60:K63" si="19">SUM(X36:BI36,BU36:CK36)</f>
        <v>170.74422999946401</v>
      </c>
      <c r="L60" s="24">
        <f t="shared" ref="L60:L63" si="20">I60-J60</f>
        <v>-169.265429999464</v>
      </c>
      <c r="M60" s="24">
        <f t="shared" ref="M60:M63" si="21">I60-K60</f>
        <v>-169.265429999464</v>
      </c>
      <c r="N60" s="58">
        <f t="shared" ref="N60:N63" si="22">SUM(CN36:DB36)</f>
        <v>-0.47343819999999998</v>
      </c>
      <c r="O60" s="23">
        <f t="shared" ref="O60:O63" si="23">SUM(CL36:DB36)</f>
        <v>-0.47343819999999998</v>
      </c>
      <c r="P60" s="58">
        <f t="shared" ref="P60:P63" si="24">DX36</f>
        <v>6.0564972000000002E-3</v>
      </c>
      <c r="Q60" s="59">
        <f t="shared" ref="Q60:Q63" si="25">SUM(DC36:DS36)</f>
        <v>6.0564972000000002E-3</v>
      </c>
    </row>
    <row r="61" spans="1:128" x14ac:dyDescent="0.2">
      <c r="A61" s="54" t="s">
        <v>1</v>
      </c>
      <c r="B61" s="6" t="s">
        <v>223</v>
      </c>
      <c r="C61" s="58">
        <f t="shared" si="11"/>
        <v>-54.095999999999997</v>
      </c>
      <c r="D61" s="23">
        <f t="shared" si="12"/>
        <v>-54.095610000000001</v>
      </c>
      <c r="E61" s="58">
        <f t="shared" si="13"/>
        <v>-115.84</v>
      </c>
      <c r="F61" s="23">
        <f t="shared" si="14"/>
        <v>-115.8364</v>
      </c>
      <c r="G61" s="11">
        <f t="shared" si="15"/>
        <v>-1.0725E-8</v>
      </c>
      <c r="H61" s="29">
        <f t="shared" si="16"/>
        <v>-1.0720000001821747E-8</v>
      </c>
      <c r="I61" s="58">
        <f t="shared" si="17"/>
        <v>-1.3474999999999999</v>
      </c>
      <c r="J61" s="30">
        <f t="shared" si="18"/>
        <v>-169.93201001071998</v>
      </c>
      <c r="K61" s="30">
        <f t="shared" si="19"/>
        <v>-169.93201001071998</v>
      </c>
      <c r="L61" s="24">
        <f t="shared" si="20"/>
        <v>168.58451001071998</v>
      </c>
      <c r="M61" s="24">
        <f t="shared" si="21"/>
        <v>168.58451001071998</v>
      </c>
      <c r="N61" s="58">
        <f t="shared" si="22"/>
        <v>0.47957270000000002</v>
      </c>
      <c r="O61" s="23">
        <f t="shared" si="23"/>
        <v>0.47957270000000002</v>
      </c>
      <c r="P61" s="58">
        <f t="shared" si="24"/>
        <v>-6.0540365000000002E-3</v>
      </c>
      <c r="Q61" s="59">
        <f t="shared" si="25"/>
        <v>-6.0540365000000002E-3</v>
      </c>
    </row>
    <row r="62" spans="1:128" x14ac:dyDescent="0.2">
      <c r="A62" s="54" t="s">
        <v>2</v>
      </c>
      <c r="B62" s="6" t="s">
        <v>224</v>
      </c>
      <c r="C62" s="58">
        <f t="shared" si="11"/>
        <v>0</v>
      </c>
      <c r="D62" s="23">
        <f t="shared" si="12"/>
        <v>24.451929999999685</v>
      </c>
      <c r="E62" s="58">
        <f t="shared" si="13"/>
        <v>-350.78</v>
      </c>
      <c r="F62" s="23">
        <f t="shared" si="14"/>
        <v>-303.79814000000295</v>
      </c>
      <c r="G62" s="11">
        <f t="shared" si="15"/>
        <v>0</v>
      </c>
      <c r="H62" s="29">
        <f t="shared" si="16"/>
        <v>-9.3566419999999995E-18</v>
      </c>
      <c r="I62" s="58">
        <f t="shared" si="17"/>
        <v>-295.6388</v>
      </c>
      <c r="J62" s="30">
        <f t="shared" si="18"/>
        <v>-326.3372100000002</v>
      </c>
      <c r="K62" s="30">
        <f t="shared" si="19"/>
        <v>-279.34621000000328</v>
      </c>
      <c r="L62" s="24">
        <f t="shared" si="20"/>
        <v>30.698410000000194</v>
      </c>
      <c r="M62" s="24">
        <f t="shared" si="21"/>
        <v>-16.292589999996721</v>
      </c>
      <c r="N62" s="58">
        <f t="shared" si="22"/>
        <v>0.68978929999999994</v>
      </c>
      <c r="O62" s="23">
        <f t="shared" si="23"/>
        <v>0.81346929999999407</v>
      </c>
      <c r="P62" s="58">
        <f t="shared" si="24"/>
        <v>-0.1056173978</v>
      </c>
      <c r="Q62" s="59">
        <f t="shared" si="25"/>
        <v>-0.1056173978</v>
      </c>
    </row>
    <row r="63" spans="1:128" x14ac:dyDescent="0.2">
      <c r="A63" s="54" t="s">
        <v>3</v>
      </c>
      <c r="B63" s="6" t="s">
        <v>225</v>
      </c>
      <c r="C63" s="58" t="e">
        <f t="shared" si="11"/>
        <v>#NUM!</v>
      </c>
      <c r="D63" s="23" t="e">
        <f t="shared" si="12"/>
        <v>#NUM!</v>
      </c>
      <c r="E63" s="58" t="e">
        <f t="shared" si="13"/>
        <v>#NUM!</v>
      </c>
      <c r="F63" s="23" t="e">
        <f t="shared" si="14"/>
        <v>#NUM!</v>
      </c>
      <c r="G63" s="11" t="e">
        <f t="shared" si="15"/>
        <v>#NUM!</v>
      </c>
      <c r="H63" s="29" t="e">
        <f t="shared" si="16"/>
        <v>#NUM!</v>
      </c>
      <c r="I63" s="58" t="e">
        <f t="shared" si="17"/>
        <v>#NUM!</v>
      </c>
      <c r="J63" s="30" t="e">
        <f t="shared" si="18"/>
        <v>#NUM!</v>
      </c>
      <c r="K63" s="30" t="e">
        <f t="shared" si="19"/>
        <v>#NUM!</v>
      </c>
      <c r="L63" s="24" t="e">
        <f t="shared" si="20"/>
        <v>#NUM!</v>
      </c>
      <c r="M63" s="24" t="e">
        <f t="shared" si="21"/>
        <v>#NUM!</v>
      </c>
      <c r="N63" s="58" t="e">
        <f t="shared" si="22"/>
        <v>#NUM!</v>
      </c>
      <c r="O63" s="23" t="e">
        <f t="shared" si="23"/>
        <v>#NUM!</v>
      </c>
      <c r="P63" s="58" t="e">
        <f t="shared" si="24"/>
        <v>#NUM!</v>
      </c>
      <c r="Q63" s="59" t="e">
        <f t="shared" si="25"/>
        <v>#NUM!</v>
      </c>
    </row>
    <row r="64" spans="1:128" x14ac:dyDescent="0.2">
      <c r="A64" s="59" t="s">
        <v>4</v>
      </c>
      <c r="B64" t="s">
        <v>97</v>
      </c>
      <c r="C64" s="58" t="e">
        <f>DT40</f>
        <v>#NUM!</v>
      </c>
      <c r="D64" s="23" t="e">
        <f>SUM(AS40:BI40)</f>
        <v>#NUM!</v>
      </c>
      <c r="E64" s="58" t="e">
        <f>DU40</f>
        <v>#NUM!</v>
      </c>
      <c r="F64" s="23" t="e">
        <f>SUM(X40:AQ40)</f>
        <v>#NUM!</v>
      </c>
      <c r="G64" s="11">
        <f>DV40</f>
        <v>0</v>
      </c>
      <c r="H64" s="29" t="e">
        <f>SUM(BU40:CK40)</f>
        <v>#NUM!</v>
      </c>
      <c r="I64" s="58" t="e">
        <f>SUM(BP40:BT40)</f>
        <v>#NUM!</v>
      </c>
      <c r="J64" s="30" t="e">
        <f t="shared" ref="J64:J83" si="26">SUM(Z40:BI40,BW40:CK40)</f>
        <v>#NUM!</v>
      </c>
      <c r="K64" s="30" t="e">
        <f t="shared" ref="K64:K83" si="27">SUM(X40:BI40,BU40:CK40)</f>
        <v>#NUM!</v>
      </c>
      <c r="L64" s="24" t="e">
        <f>I64-J64</f>
        <v>#NUM!</v>
      </c>
      <c r="M64" s="24" t="e">
        <f>I64-K64</f>
        <v>#NUM!</v>
      </c>
      <c r="N64" s="58" t="e">
        <f>SUM(CN40:DB40)</f>
        <v>#NUM!</v>
      </c>
      <c r="O64" s="23" t="e">
        <f>SUM(CL40:DB40)</f>
        <v>#NUM!</v>
      </c>
      <c r="P64" s="58" t="e">
        <f>DX40</f>
        <v>#NUM!</v>
      </c>
      <c r="Q64" s="59" t="e">
        <f>SUM(DC40:DS40)</f>
        <v>#NUM!</v>
      </c>
    </row>
    <row r="65" spans="1:17" x14ac:dyDescent="0.2">
      <c r="A65" s="13" t="s">
        <v>5</v>
      </c>
      <c r="B65" s="31" t="s">
        <v>118</v>
      </c>
      <c r="C65" s="32" t="e">
        <f t="shared" ref="C65:I65" si="28">-C64</f>
        <v>#NUM!</v>
      </c>
      <c r="D65" s="32" t="e">
        <f t="shared" si="28"/>
        <v>#NUM!</v>
      </c>
      <c r="E65" s="32" t="e">
        <f t="shared" si="28"/>
        <v>#NUM!</v>
      </c>
      <c r="F65" s="32" t="e">
        <f t="shared" si="28"/>
        <v>#NUM!</v>
      </c>
      <c r="G65" s="34">
        <f t="shared" si="28"/>
        <v>0</v>
      </c>
      <c r="H65" s="32" t="e">
        <f t="shared" si="28"/>
        <v>#NUM!</v>
      </c>
      <c r="I65" s="35" t="e">
        <f t="shared" si="28"/>
        <v>#NUM!</v>
      </c>
      <c r="J65" s="30" t="e">
        <f t="shared" si="26"/>
        <v>#NUM!</v>
      </c>
      <c r="K65" s="30" t="e">
        <f t="shared" si="27"/>
        <v>#NUM!</v>
      </c>
      <c r="L65" s="24" t="e">
        <f t="shared" ref="L65:L84" si="29">I65-J65</f>
        <v>#NUM!</v>
      </c>
      <c r="M65" s="24" t="e">
        <f t="shared" ref="M65:M84" si="30">I65-K65</f>
        <v>#NUM!</v>
      </c>
      <c r="N65" s="32" t="e">
        <f>-N64</f>
        <v>#NUM!</v>
      </c>
      <c r="O65" s="32" t="e">
        <f>-O64</f>
        <v>#NUM!</v>
      </c>
      <c r="P65" s="32" t="e">
        <f>-P64</f>
        <v>#NUM!</v>
      </c>
      <c r="Q65" s="32" t="e">
        <f>-Q64</f>
        <v>#NUM!</v>
      </c>
    </row>
    <row r="66" spans="1:17" x14ac:dyDescent="0.2">
      <c r="A66" s="59" t="s">
        <v>6</v>
      </c>
      <c r="B66" t="s">
        <v>104</v>
      </c>
      <c r="C66" s="58" t="e">
        <f t="shared" ref="C66:C72" si="31">DT47</f>
        <v>#NUM!</v>
      </c>
      <c r="D66" s="23" t="e">
        <f t="shared" ref="D66:D72" si="32">SUM(AS47:BI47)</f>
        <v>#NUM!</v>
      </c>
      <c r="E66" s="58" t="e">
        <f t="shared" ref="E66:E72" si="33">DU47</f>
        <v>#NUM!</v>
      </c>
      <c r="F66" s="23" t="e">
        <f t="shared" ref="F66:F72" si="34">SUM(X47:AQ47)</f>
        <v>#NUM!</v>
      </c>
      <c r="G66" s="11" t="e">
        <f t="shared" ref="G66:G72" si="35">DV47</f>
        <v>#NUM!</v>
      </c>
      <c r="H66" s="29" t="e">
        <f t="shared" ref="H66:H72" si="36">SUM(BU47:CK47)</f>
        <v>#NUM!</v>
      </c>
      <c r="I66" s="58" t="e">
        <f t="shared" ref="I66:I72" si="37">SUM(BP47:BT47)</f>
        <v>#NUM!</v>
      </c>
      <c r="J66" s="30" t="e">
        <f t="shared" si="26"/>
        <v>#NUM!</v>
      </c>
      <c r="K66" s="30" t="e">
        <f t="shared" si="27"/>
        <v>#NUM!</v>
      </c>
      <c r="L66" s="24" t="e">
        <f t="shared" si="29"/>
        <v>#NUM!</v>
      </c>
      <c r="M66" s="24" t="e">
        <f t="shared" si="30"/>
        <v>#NUM!</v>
      </c>
      <c r="N66" s="58" t="e">
        <f t="shared" ref="N66:N72" si="38">DW47</f>
        <v>#NUM!</v>
      </c>
      <c r="O66" s="23" t="e">
        <f t="shared" ref="O66:O72" si="39">SUM(CL47:DB47)</f>
        <v>#NUM!</v>
      </c>
      <c r="P66" s="58" t="e">
        <f t="shared" ref="P66:P72" si="40">DX47</f>
        <v>#NUM!</v>
      </c>
      <c r="Q66" s="59" t="e">
        <f t="shared" ref="Q66:Q72" si="41">SUM(DC47:DS47)</f>
        <v>#NUM!</v>
      </c>
    </row>
    <row r="67" spans="1:17" x14ac:dyDescent="0.2">
      <c r="A67" s="59" t="s">
        <v>8</v>
      </c>
      <c r="B67" t="s">
        <v>105</v>
      </c>
      <c r="C67" s="58" t="e">
        <f t="shared" si="31"/>
        <v>#NUM!</v>
      </c>
      <c r="D67" s="23" t="e">
        <f t="shared" si="32"/>
        <v>#NUM!</v>
      </c>
      <c r="E67" s="58" t="e">
        <f t="shared" si="33"/>
        <v>#NUM!</v>
      </c>
      <c r="F67" s="23" t="e">
        <f t="shared" si="34"/>
        <v>#NUM!</v>
      </c>
      <c r="G67" s="11" t="e">
        <f t="shared" si="35"/>
        <v>#NUM!</v>
      </c>
      <c r="H67" s="29" t="e">
        <f t="shared" si="36"/>
        <v>#NUM!</v>
      </c>
      <c r="I67" s="58" t="e">
        <f t="shared" si="37"/>
        <v>#NUM!</v>
      </c>
      <c r="J67" s="30" t="e">
        <f t="shared" si="26"/>
        <v>#NUM!</v>
      </c>
      <c r="K67" s="30" t="e">
        <f t="shared" si="27"/>
        <v>#NUM!</v>
      </c>
      <c r="L67" s="24" t="e">
        <f t="shared" si="29"/>
        <v>#NUM!</v>
      </c>
      <c r="M67" s="24" t="e">
        <f t="shared" si="30"/>
        <v>#NUM!</v>
      </c>
      <c r="N67" s="58" t="e">
        <f t="shared" si="38"/>
        <v>#NUM!</v>
      </c>
      <c r="O67" s="23" t="e">
        <f t="shared" si="39"/>
        <v>#NUM!</v>
      </c>
      <c r="P67" s="58" t="e">
        <f t="shared" si="40"/>
        <v>#NUM!</v>
      </c>
      <c r="Q67" s="59" t="e">
        <f t="shared" si="41"/>
        <v>#NUM!</v>
      </c>
    </row>
    <row r="68" spans="1:17" x14ac:dyDescent="0.2">
      <c r="A68" s="59" t="s">
        <v>9</v>
      </c>
      <c r="B68" t="s">
        <v>106</v>
      </c>
      <c r="C68" s="58" t="e">
        <f t="shared" si="31"/>
        <v>#NUM!</v>
      </c>
      <c r="D68" s="23" t="e">
        <f t="shared" si="32"/>
        <v>#NUM!</v>
      </c>
      <c r="E68" s="58" t="e">
        <f t="shared" si="33"/>
        <v>#NUM!</v>
      </c>
      <c r="F68" s="23" t="e">
        <f t="shared" si="34"/>
        <v>#NUM!</v>
      </c>
      <c r="G68" s="11" t="e">
        <f t="shared" si="35"/>
        <v>#NUM!</v>
      </c>
      <c r="H68" s="29" t="e">
        <f t="shared" si="36"/>
        <v>#NUM!</v>
      </c>
      <c r="I68" s="58" t="e">
        <f t="shared" si="37"/>
        <v>#NUM!</v>
      </c>
      <c r="J68" s="30" t="e">
        <f t="shared" si="26"/>
        <v>#NUM!</v>
      </c>
      <c r="K68" s="30" t="e">
        <f t="shared" si="27"/>
        <v>#NUM!</v>
      </c>
      <c r="L68" s="24" t="e">
        <f t="shared" si="29"/>
        <v>#NUM!</v>
      </c>
      <c r="M68" s="24" t="e">
        <f t="shared" si="30"/>
        <v>#NUM!</v>
      </c>
      <c r="N68" s="58" t="e">
        <f t="shared" si="38"/>
        <v>#NUM!</v>
      </c>
      <c r="O68" s="23" t="e">
        <f t="shared" si="39"/>
        <v>#NUM!</v>
      </c>
      <c r="P68" s="58" t="e">
        <f t="shared" si="40"/>
        <v>#NUM!</v>
      </c>
      <c r="Q68" s="59" t="e">
        <f t="shared" si="41"/>
        <v>#NUM!</v>
      </c>
    </row>
    <row r="69" spans="1:17" x14ac:dyDescent="0.2">
      <c r="A69" s="59" t="s">
        <v>10</v>
      </c>
      <c r="B69" t="s">
        <v>107</v>
      </c>
      <c r="C69" s="58" t="e">
        <f t="shared" si="31"/>
        <v>#NUM!</v>
      </c>
      <c r="D69" s="23" t="e">
        <f t="shared" si="32"/>
        <v>#NUM!</v>
      </c>
      <c r="E69" s="58" t="e">
        <f t="shared" si="33"/>
        <v>#NUM!</v>
      </c>
      <c r="F69" s="23" t="e">
        <f t="shared" si="34"/>
        <v>#NUM!</v>
      </c>
      <c r="G69" s="11" t="e">
        <f t="shared" si="35"/>
        <v>#NUM!</v>
      </c>
      <c r="H69" s="29" t="e">
        <f t="shared" si="36"/>
        <v>#NUM!</v>
      </c>
      <c r="I69" s="58" t="e">
        <f t="shared" si="37"/>
        <v>#NUM!</v>
      </c>
      <c r="J69" s="30" t="e">
        <f t="shared" si="26"/>
        <v>#NUM!</v>
      </c>
      <c r="K69" s="30" t="e">
        <f t="shared" si="27"/>
        <v>#NUM!</v>
      </c>
      <c r="L69" s="24" t="e">
        <f t="shared" si="29"/>
        <v>#NUM!</v>
      </c>
      <c r="M69" s="24" t="e">
        <f t="shared" si="30"/>
        <v>#NUM!</v>
      </c>
      <c r="N69" s="58" t="e">
        <f t="shared" si="38"/>
        <v>#NUM!</v>
      </c>
      <c r="O69" s="23" t="e">
        <f t="shared" si="39"/>
        <v>#NUM!</v>
      </c>
      <c r="P69" s="58" t="e">
        <f t="shared" si="40"/>
        <v>#NUM!</v>
      </c>
      <c r="Q69" s="59" t="e">
        <f t="shared" si="41"/>
        <v>#NUM!</v>
      </c>
    </row>
    <row r="70" spans="1:17" x14ac:dyDescent="0.2">
      <c r="A70" s="59" t="s">
        <v>12</v>
      </c>
      <c r="B70" t="s">
        <v>108</v>
      </c>
      <c r="C70" s="58" t="e">
        <f t="shared" si="31"/>
        <v>#NUM!</v>
      </c>
      <c r="D70" s="23" t="e">
        <f t="shared" si="32"/>
        <v>#NUM!</v>
      </c>
      <c r="E70" s="58" t="e">
        <f t="shared" si="33"/>
        <v>#NUM!</v>
      </c>
      <c r="F70" s="23" t="e">
        <f t="shared" si="34"/>
        <v>#NUM!</v>
      </c>
      <c r="G70" s="11" t="e">
        <f t="shared" si="35"/>
        <v>#NUM!</v>
      </c>
      <c r="H70" s="29" t="e">
        <f t="shared" si="36"/>
        <v>#NUM!</v>
      </c>
      <c r="I70" s="58" t="e">
        <f t="shared" si="37"/>
        <v>#NUM!</v>
      </c>
      <c r="J70" s="30">
        <f t="shared" si="26"/>
        <v>-18.938000007085009</v>
      </c>
      <c r="K70" s="30">
        <f t="shared" si="27"/>
        <v>-18.938000007102971</v>
      </c>
      <c r="L70" s="24" t="e">
        <f t="shared" si="29"/>
        <v>#NUM!</v>
      </c>
      <c r="M70" s="24" t="e">
        <f t="shared" si="30"/>
        <v>#NUM!</v>
      </c>
      <c r="N70" s="58" t="e">
        <f t="shared" si="38"/>
        <v>#NUM!</v>
      </c>
      <c r="O70" s="23" t="e">
        <f t="shared" si="39"/>
        <v>#NUM!</v>
      </c>
      <c r="P70" s="58" t="e">
        <f t="shared" si="40"/>
        <v>#NUM!</v>
      </c>
      <c r="Q70" s="59" t="e">
        <f t="shared" si="41"/>
        <v>#NUM!</v>
      </c>
    </row>
    <row r="71" spans="1:17" x14ac:dyDescent="0.2">
      <c r="A71" s="59" t="s">
        <v>13</v>
      </c>
      <c r="B71" t="s">
        <v>109</v>
      </c>
      <c r="C71" s="58" t="e">
        <f t="shared" si="31"/>
        <v>#NUM!</v>
      </c>
      <c r="D71" s="23" t="e">
        <f t="shared" si="32"/>
        <v>#NUM!</v>
      </c>
      <c r="E71" s="58" t="e">
        <f t="shared" si="33"/>
        <v>#NUM!</v>
      </c>
      <c r="F71" s="23" t="e">
        <f t="shared" si="34"/>
        <v>#NUM!</v>
      </c>
      <c r="G71" s="11" t="e">
        <f t="shared" si="35"/>
        <v>#NUM!</v>
      </c>
      <c r="H71" s="29" t="e">
        <f t="shared" si="36"/>
        <v>#NUM!</v>
      </c>
      <c r="I71" s="58" t="e">
        <f t="shared" si="37"/>
        <v>#NUM!</v>
      </c>
      <c r="J71" s="30" t="e">
        <f t="shared" si="26"/>
        <v>#NUM!</v>
      </c>
      <c r="K71" s="30" t="e">
        <f t="shared" si="27"/>
        <v>#NUM!</v>
      </c>
      <c r="L71" s="24" t="e">
        <f t="shared" si="29"/>
        <v>#NUM!</v>
      </c>
      <c r="M71" s="24" t="e">
        <f t="shared" si="30"/>
        <v>#NUM!</v>
      </c>
      <c r="N71" s="58" t="e">
        <f t="shared" si="38"/>
        <v>#NUM!</v>
      </c>
      <c r="O71" s="23" t="e">
        <f t="shared" si="39"/>
        <v>#NUM!</v>
      </c>
      <c r="P71" s="58" t="e">
        <f t="shared" si="40"/>
        <v>#NUM!</v>
      </c>
      <c r="Q71" s="59" t="e">
        <f t="shared" si="41"/>
        <v>#NUM!</v>
      </c>
    </row>
    <row r="72" spans="1:17" x14ac:dyDescent="0.2">
      <c r="A72" s="59" t="s">
        <v>15</v>
      </c>
      <c r="B72" t="s">
        <v>110</v>
      </c>
      <c r="C72" s="58" t="e">
        <f t="shared" si="31"/>
        <v>#NUM!</v>
      </c>
      <c r="D72" s="23" t="e">
        <f t="shared" si="32"/>
        <v>#NUM!</v>
      </c>
      <c r="E72" s="58" t="e">
        <f t="shared" si="33"/>
        <v>#NUM!</v>
      </c>
      <c r="F72" s="23" t="e">
        <f t="shared" si="34"/>
        <v>#NUM!</v>
      </c>
      <c r="G72" s="11" t="e">
        <f t="shared" si="35"/>
        <v>#NUM!</v>
      </c>
      <c r="H72" s="29" t="e">
        <f t="shared" si="36"/>
        <v>#NUM!</v>
      </c>
      <c r="I72" s="58" t="e">
        <f t="shared" si="37"/>
        <v>#NUM!</v>
      </c>
      <c r="J72" s="30" t="e">
        <f t="shared" si="26"/>
        <v>#NUM!</v>
      </c>
      <c r="K72" s="30" t="e">
        <f t="shared" si="27"/>
        <v>#NUM!</v>
      </c>
      <c r="L72" s="24" t="e">
        <f t="shared" si="29"/>
        <v>#NUM!</v>
      </c>
      <c r="M72" s="24" t="e">
        <f t="shared" si="30"/>
        <v>#NUM!</v>
      </c>
      <c r="N72" s="58" t="e">
        <f t="shared" si="38"/>
        <v>#NUM!</v>
      </c>
      <c r="O72" s="23" t="e">
        <f t="shared" si="39"/>
        <v>#NUM!</v>
      </c>
      <c r="P72" s="58" t="e">
        <f t="shared" si="40"/>
        <v>#NUM!</v>
      </c>
      <c r="Q72" s="59" t="e">
        <f t="shared" si="41"/>
        <v>#NUM!</v>
      </c>
    </row>
    <row r="73" spans="1:17" x14ac:dyDescent="0.2">
      <c r="A73" s="59" t="s">
        <v>16</v>
      </c>
      <c r="B73" t="s">
        <v>98</v>
      </c>
      <c r="C73" s="58" t="e">
        <f>DT41</f>
        <v>#NUM!</v>
      </c>
      <c r="D73" s="23" t="e">
        <f>SUM(AS41:BI41)</f>
        <v>#NUM!</v>
      </c>
      <c r="E73" s="58" t="e">
        <f>DU41</f>
        <v>#NUM!</v>
      </c>
      <c r="F73" s="23" t="e">
        <f>SUM(X41:AQ41)</f>
        <v>#NUM!</v>
      </c>
      <c r="G73" s="11" t="e">
        <f>DV41</f>
        <v>#NUM!</v>
      </c>
      <c r="H73" s="29" t="e">
        <f>SUM(BU41:CK41)</f>
        <v>#NUM!</v>
      </c>
      <c r="I73" s="58" t="e">
        <f>SUM(BP41:BT41)</f>
        <v>#NUM!</v>
      </c>
      <c r="J73" s="30" t="e">
        <f t="shared" si="26"/>
        <v>#NUM!</v>
      </c>
      <c r="K73" s="30" t="e">
        <f t="shared" si="27"/>
        <v>#NUM!</v>
      </c>
      <c r="L73" s="24" t="e">
        <f t="shared" si="29"/>
        <v>#NUM!</v>
      </c>
      <c r="M73" s="24" t="e">
        <f t="shared" si="30"/>
        <v>#NUM!</v>
      </c>
      <c r="N73" s="58" t="e">
        <f>DW41</f>
        <v>#NUM!</v>
      </c>
      <c r="O73" s="23" t="e">
        <f>SUM(CL41:DB41)</f>
        <v>#NUM!</v>
      </c>
      <c r="P73" s="58" t="e">
        <f>DX41</f>
        <v>#NUM!</v>
      </c>
      <c r="Q73" s="59" t="e">
        <f>SUM(DC41:DS41)</f>
        <v>#NUM!</v>
      </c>
    </row>
    <row r="74" spans="1:17" x14ac:dyDescent="0.2">
      <c r="A74" s="59" t="s">
        <v>17</v>
      </c>
      <c r="B74" t="s">
        <v>99</v>
      </c>
      <c r="C74" s="58" t="e">
        <f>DT42</f>
        <v>#NUM!</v>
      </c>
      <c r="D74" s="23" t="e">
        <f>SUM(AS42:BI42)</f>
        <v>#NUM!</v>
      </c>
      <c r="E74" s="58" t="e">
        <f>DU42</f>
        <v>#NUM!</v>
      </c>
      <c r="F74" s="23" t="e">
        <f>SUM(X42:AQ42)</f>
        <v>#NUM!</v>
      </c>
      <c r="G74" s="11" t="e">
        <f>DV42</f>
        <v>#NUM!</v>
      </c>
      <c r="H74" s="29" t="e">
        <f>SUM(BU42:CK42)</f>
        <v>#NUM!</v>
      </c>
      <c r="I74" s="58" t="e">
        <f>SUM(BP42:BT42)</f>
        <v>#NUM!</v>
      </c>
      <c r="J74" s="30" t="e">
        <f t="shared" si="26"/>
        <v>#NUM!</v>
      </c>
      <c r="K74" s="30" t="e">
        <f t="shared" si="27"/>
        <v>#NUM!</v>
      </c>
      <c r="L74" s="24" t="e">
        <f t="shared" si="29"/>
        <v>#NUM!</v>
      </c>
      <c r="M74" s="24" t="e">
        <f t="shared" si="30"/>
        <v>#NUM!</v>
      </c>
      <c r="N74" s="58" t="e">
        <f>DW42</f>
        <v>#NUM!</v>
      </c>
      <c r="O74" s="23" t="e">
        <f>SUM(CL42:DB42)</f>
        <v>#NUM!</v>
      </c>
      <c r="P74" s="58" t="e">
        <f>DX42</f>
        <v>#NUM!</v>
      </c>
      <c r="Q74" s="59" t="e">
        <f>SUM(DC42:DS42)</f>
        <v>#NUM!</v>
      </c>
    </row>
    <row r="75" spans="1:17" x14ac:dyDescent="0.2">
      <c r="A75" s="13" t="s">
        <v>18</v>
      </c>
      <c r="B75" s="14" t="s">
        <v>119</v>
      </c>
      <c r="C75" s="32" t="e">
        <f t="shared" ref="C75:I75" si="42">-C76</f>
        <v>#NUM!</v>
      </c>
      <c r="D75" s="32" t="e">
        <f t="shared" si="42"/>
        <v>#NUM!</v>
      </c>
      <c r="E75" s="32" t="e">
        <f t="shared" si="42"/>
        <v>#NUM!</v>
      </c>
      <c r="F75" s="32" t="e">
        <f t="shared" si="42"/>
        <v>#NUM!</v>
      </c>
      <c r="G75" s="34" t="e">
        <f t="shared" si="42"/>
        <v>#NUM!</v>
      </c>
      <c r="H75" s="32" t="e">
        <f t="shared" si="42"/>
        <v>#NUM!</v>
      </c>
      <c r="I75" s="35" t="e">
        <f t="shared" si="42"/>
        <v>#NUM!</v>
      </c>
      <c r="J75" s="30" t="e">
        <f t="shared" si="26"/>
        <v>#NUM!</v>
      </c>
      <c r="K75" s="30" t="e">
        <f t="shared" si="27"/>
        <v>#NUM!</v>
      </c>
      <c r="L75" s="24" t="e">
        <f t="shared" si="29"/>
        <v>#NUM!</v>
      </c>
      <c r="M75" s="24" t="e">
        <f t="shared" si="30"/>
        <v>#NUM!</v>
      </c>
      <c r="N75" s="32" t="e">
        <f>-N76</f>
        <v>#NUM!</v>
      </c>
      <c r="O75" s="32" t="e">
        <f>-O76</f>
        <v>#NUM!</v>
      </c>
      <c r="P75" s="32" t="e">
        <f>-P76</f>
        <v>#NUM!</v>
      </c>
      <c r="Q75" s="32" t="e">
        <f>-Q76</f>
        <v>#NUM!</v>
      </c>
    </row>
    <row r="76" spans="1:17" x14ac:dyDescent="0.2">
      <c r="A76" s="59" t="s">
        <v>19</v>
      </c>
      <c r="B76" t="s">
        <v>100</v>
      </c>
      <c r="C76" s="58" t="e">
        <f>DT43</f>
        <v>#NUM!</v>
      </c>
      <c r="D76" s="23" t="e">
        <f>SUM(AS43:BI43)</f>
        <v>#NUM!</v>
      </c>
      <c r="E76" s="58" t="e">
        <f>DU43</f>
        <v>#NUM!</v>
      </c>
      <c r="F76" s="23" t="e">
        <f>SUM(X43:AQ43)</f>
        <v>#NUM!</v>
      </c>
      <c r="G76" s="11" t="e">
        <f>DV43</f>
        <v>#NUM!</v>
      </c>
      <c r="H76" s="29" t="e">
        <f>SUM(BU43:CK43)</f>
        <v>#NUM!</v>
      </c>
      <c r="I76" s="58" t="e">
        <f>SUM(BP43:BT43)</f>
        <v>#NUM!</v>
      </c>
      <c r="J76" s="30" t="e">
        <f t="shared" si="26"/>
        <v>#NUM!</v>
      </c>
      <c r="K76" s="30" t="e">
        <f t="shared" si="27"/>
        <v>#NUM!</v>
      </c>
      <c r="L76" s="24" t="e">
        <f t="shared" si="29"/>
        <v>#NUM!</v>
      </c>
      <c r="M76" s="24" t="e">
        <f t="shared" si="30"/>
        <v>#NUM!</v>
      </c>
      <c r="N76" s="58" t="e">
        <f>DW43</f>
        <v>#NUM!</v>
      </c>
      <c r="O76" s="23" t="e">
        <f>SUM(CL43:DB43)</f>
        <v>#NUM!</v>
      </c>
      <c r="P76" s="58" t="e">
        <f>DX43</f>
        <v>#NUM!</v>
      </c>
      <c r="Q76" s="59" t="e">
        <f>SUM(DC43:DS43)</f>
        <v>#NUM!</v>
      </c>
    </row>
    <row r="77" spans="1:17" x14ac:dyDescent="0.2">
      <c r="A77" s="13" t="s">
        <v>48</v>
      </c>
      <c r="B77" s="14" t="s">
        <v>120</v>
      </c>
      <c r="C77" s="32" t="e">
        <f t="shared" ref="C77:I77" si="43">-C78</f>
        <v>#NUM!</v>
      </c>
      <c r="D77" s="32" t="e">
        <f t="shared" si="43"/>
        <v>#NUM!</v>
      </c>
      <c r="E77" s="32" t="e">
        <f t="shared" si="43"/>
        <v>#NUM!</v>
      </c>
      <c r="F77" s="32" t="e">
        <f t="shared" si="43"/>
        <v>#NUM!</v>
      </c>
      <c r="G77" s="34">
        <f t="shared" si="43"/>
        <v>0</v>
      </c>
      <c r="H77" s="32" t="e">
        <f t="shared" si="43"/>
        <v>#NUM!</v>
      </c>
      <c r="I77" s="35" t="e">
        <f t="shared" si="43"/>
        <v>#NUM!</v>
      </c>
      <c r="J77" s="30" t="e">
        <f t="shared" si="26"/>
        <v>#NUM!</v>
      </c>
      <c r="K77" s="30" t="e">
        <f t="shared" si="27"/>
        <v>#NUM!</v>
      </c>
      <c r="L77" s="24" t="e">
        <f t="shared" si="29"/>
        <v>#NUM!</v>
      </c>
      <c r="M77" s="24" t="e">
        <f t="shared" si="30"/>
        <v>#NUM!</v>
      </c>
      <c r="N77" s="32" t="e">
        <f>-N78</f>
        <v>#NUM!</v>
      </c>
      <c r="O77" s="32" t="e">
        <f>-O78</f>
        <v>#NUM!</v>
      </c>
      <c r="P77" s="32" t="e">
        <f>-P78</f>
        <v>#NUM!</v>
      </c>
      <c r="Q77" s="32" t="e">
        <f>-Q78</f>
        <v>#NUM!</v>
      </c>
    </row>
    <row r="78" spans="1:17" x14ac:dyDescent="0.2">
      <c r="A78" s="59" t="s">
        <v>20</v>
      </c>
      <c r="B78" t="s">
        <v>101</v>
      </c>
      <c r="C78" s="58" t="e">
        <f>DT44</f>
        <v>#NUM!</v>
      </c>
      <c r="D78" s="23" t="e">
        <f>SUM(AS44:BI44)</f>
        <v>#NUM!</v>
      </c>
      <c r="E78" s="58" t="e">
        <f>DU44</f>
        <v>#NUM!</v>
      </c>
      <c r="F78" s="23" t="e">
        <f>SUM(X44:AQ44)</f>
        <v>#NUM!</v>
      </c>
      <c r="G78" s="11">
        <f>DV44</f>
        <v>0</v>
      </c>
      <c r="H78" s="29" t="e">
        <f>SUM(BU44:CK44)</f>
        <v>#NUM!</v>
      </c>
      <c r="I78" s="58" t="e">
        <f>SUM(BP44:BT44)</f>
        <v>#NUM!</v>
      </c>
      <c r="J78" s="30" t="e">
        <f t="shared" si="26"/>
        <v>#NUM!</v>
      </c>
      <c r="K78" s="30" t="e">
        <f t="shared" si="27"/>
        <v>#NUM!</v>
      </c>
      <c r="L78" s="24" t="e">
        <f t="shared" si="29"/>
        <v>#NUM!</v>
      </c>
      <c r="M78" s="24" t="e">
        <f t="shared" si="30"/>
        <v>#NUM!</v>
      </c>
      <c r="N78" s="58" t="e">
        <f>DW44</f>
        <v>#NUM!</v>
      </c>
      <c r="O78" s="23" t="e">
        <f>SUM(CL44:DB44)</f>
        <v>#NUM!</v>
      </c>
      <c r="P78" s="58" t="e">
        <f>DX44</f>
        <v>#NUM!</v>
      </c>
      <c r="Q78" s="59" t="e">
        <f>SUM(DC44:DS44)</f>
        <v>#NUM!</v>
      </c>
    </row>
    <row r="79" spans="1:17" x14ac:dyDescent="0.2">
      <c r="A79" s="59" t="s">
        <v>21</v>
      </c>
      <c r="B79" t="s">
        <v>102</v>
      </c>
      <c r="C79" s="58" t="e">
        <f>DT45</f>
        <v>#NUM!</v>
      </c>
      <c r="D79" s="23" t="e">
        <f>SUM(AS45:BI45)</f>
        <v>#NUM!</v>
      </c>
      <c r="E79" s="58" t="e">
        <f>DU45</f>
        <v>#NUM!</v>
      </c>
      <c r="F79" s="23" t="e">
        <f>SUM(X45:AQ45)</f>
        <v>#NUM!</v>
      </c>
      <c r="G79" s="11" t="e">
        <f>DV45</f>
        <v>#NUM!</v>
      </c>
      <c r="H79" s="29" t="e">
        <f>SUM(BU45:CK45)</f>
        <v>#NUM!</v>
      </c>
      <c r="I79" s="58" t="e">
        <f>SUM(BP45:BT45)</f>
        <v>#NUM!</v>
      </c>
      <c r="J79" s="30">
        <f t="shared" si="26"/>
        <v>32.359100000006237</v>
      </c>
      <c r="K79" s="30">
        <f t="shared" si="27"/>
        <v>32.359099999996531</v>
      </c>
      <c r="L79" s="24" t="e">
        <f t="shared" si="29"/>
        <v>#NUM!</v>
      </c>
      <c r="M79" s="24" t="e">
        <f t="shared" si="30"/>
        <v>#NUM!</v>
      </c>
      <c r="N79" s="58" t="e">
        <f>DW45</f>
        <v>#NUM!</v>
      </c>
      <c r="O79" s="23" t="e">
        <f>SUM(CL45:DB45)</f>
        <v>#NUM!</v>
      </c>
      <c r="P79" s="58" t="e">
        <f>DX45</f>
        <v>#NUM!</v>
      </c>
      <c r="Q79" s="59" t="e">
        <f>SUM(DC45:DS45)</f>
        <v>#NUM!</v>
      </c>
    </row>
    <row r="80" spans="1:17" x14ac:dyDescent="0.2">
      <c r="A80" s="59" t="s">
        <v>23</v>
      </c>
      <c r="B80" t="s">
        <v>111</v>
      </c>
      <c r="C80" s="58" t="e">
        <f>DT54</f>
        <v>#NUM!</v>
      </c>
      <c r="D80" s="23" t="e">
        <f>SUM(AS54:BI54)</f>
        <v>#NUM!</v>
      </c>
      <c r="E80" s="58" t="e">
        <f>DU54</f>
        <v>#NUM!</v>
      </c>
      <c r="F80" s="23" t="e">
        <f>SUM(X54:AQ54)</f>
        <v>#NUM!</v>
      </c>
      <c r="G80" s="11" t="e">
        <f>DV54</f>
        <v>#NUM!</v>
      </c>
      <c r="H80" s="29" t="e">
        <f>SUM(BU54:CK54)</f>
        <v>#NUM!</v>
      </c>
      <c r="I80" s="58" t="e">
        <f>SUM(BP54:BT54)</f>
        <v>#NUM!</v>
      </c>
      <c r="J80" s="30">
        <f t="shared" si="26"/>
        <v>0</v>
      </c>
      <c r="K80" s="30">
        <f t="shared" si="27"/>
        <v>0</v>
      </c>
      <c r="L80" s="24" t="e">
        <f t="shared" si="29"/>
        <v>#NUM!</v>
      </c>
      <c r="M80" s="24" t="e">
        <f t="shared" si="30"/>
        <v>#NUM!</v>
      </c>
      <c r="N80" s="58" t="e">
        <f>DW54</f>
        <v>#NUM!</v>
      </c>
      <c r="O80" s="23" t="e">
        <f>SUM(CL54:DB54)</f>
        <v>#NUM!</v>
      </c>
      <c r="P80" s="58" t="e">
        <f>DX54</f>
        <v>#NUM!</v>
      </c>
      <c r="Q80" s="59" t="e">
        <f>SUM(DC54:DS54)</f>
        <v>#NUM!</v>
      </c>
    </row>
    <row r="81" spans="1:128" x14ac:dyDescent="0.2">
      <c r="A81" s="59" t="s">
        <v>24</v>
      </c>
      <c r="B81" t="s">
        <v>121</v>
      </c>
      <c r="C81" s="58">
        <f>DT55</f>
        <v>21.808</v>
      </c>
      <c r="D81" s="23">
        <f>SUM(AS55:BI55)</f>
        <v>21.808500000005022</v>
      </c>
      <c r="E81" s="58">
        <f>DU55</f>
        <v>10.551</v>
      </c>
      <c r="F81" s="23">
        <f>SUM(X55:AQ55)</f>
        <v>10.550599999991505</v>
      </c>
      <c r="G81" s="11">
        <f>DV55</f>
        <v>0</v>
      </c>
      <c r="H81" s="29">
        <f>SUM(BU55:CK55)</f>
        <v>6.9152650000000014E-18</v>
      </c>
      <c r="I81" s="58">
        <f>SUM(BP55:BT55)</f>
        <v>5.2336</v>
      </c>
      <c r="J81" s="30">
        <f t="shared" si="26"/>
        <v>0</v>
      </c>
      <c r="K81" s="30">
        <f t="shared" si="27"/>
        <v>0</v>
      </c>
      <c r="L81" s="24">
        <f t="shared" si="29"/>
        <v>5.2336</v>
      </c>
      <c r="M81" s="24">
        <f t="shared" si="30"/>
        <v>5.2336</v>
      </c>
      <c r="N81" s="58">
        <f>DW55</f>
        <v>-1.4219675999999872</v>
      </c>
      <c r="O81" s="23">
        <f>SUM(CL55:DB55)</f>
        <v>-1.4219675999999872</v>
      </c>
      <c r="P81" s="58">
        <f>DX55</f>
        <v>9.8022999999967088E-5</v>
      </c>
      <c r="Q81" s="59">
        <f>SUM(DC55:DS55)</f>
        <v>9.8022999999967088E-5</v>
      </c>
    </row>
    <row r="82" spans="1:128" x14ac:dyDescent="0.2">
      <c r="A82" s="13" t="s">
        <v>25</v>
      </c>
      <c r="B82" s="14" t="s">
        <v>122</v>
      </c>
      <c r="C82" s="32">
        <f t="shared" ref="C82:I82" si="44">-C81</f>
        <v>-21.808</v>
      </c>
      <c r="D82" s="32">
        <f t="shared" si="44"/>
        <v>-21.808500000005022</v>
      </c>
      <c r="E82" s="32">
        <f t="shared" si="44"/>
        <v>-10.551</v>
      </c>
      <c r="F82" s="32">
        <f t="shared" si="44"/>
        <v>-10.550599999991505</v>
      </c>
      <c r="G82" s="34">
        <f t="shared" si="44"/>
        <v>0</v>
      </c>
      <c r="H82" s="32">
        <f t="shared" si="44"/>
        <v>-6.9152650000000014E-18</v>
      </c>
      <c r="I82" s="58">
        <f t="shared" si="44"/>
        <v>-5.2336</v>
      </c>
      <c r="J82" s="30">
        <f t="shared" si="26"/>
        <v>0</v>
      </c>
      <c r="K82" s="30">
        <f t="shared" si="27"/>
        <v>0</v>
      </c>
      <c r="L82" s="24">
        <f t="shared" si="29"/>
        <v>-5.2336</v>
      </c>
      <c r="M82" s="24">
        <f t="shared" si="30"/>
        <v>-5.2336</v>
      </c>
      <c r="N82" s="32">
        <f>-N81</f>
        <v>1.4219675999999872</v>
      </c>
      <c r="O82" s="32">
        <f>-O81</f>
        <v>1.4219675999999872</v>
      </c>
      <c r="P82" s="32">
        <f>-P81</f>
        <v>-9.8022999999967088E-5</v>
      </c>
      <c r="Q82" s="32">
        <f>-Q81</f>
        <v>-9.8022999999967088E-5</v>
      </c>
    </row>
    <row r="83" spans="1:128" x14ac:dyDescent="0.2">
      <c r="A83" s="13" t="s">
        <v>26</v>
      </c>
      <c r="B83" s="14" t="s">
        <v>123</v>
      </c>
      <c r="C83" s="32">
        <f t="shared" ref="C83:I83" si="45">-C84</f>
        <v>-1.5921000000000001</v>
      </c>
      <c r="D83" s="32">
        <f t="shared" si="45"/>
        <v>-1.591999999988932</v>
      </c>
      <c r="E83" s="32">
        <f t="shared" si="45"/>
        <v>20.53</v>
      </c>
      <c r="F83" s="32">
        <f t="shared" si="45"/>
        <v>20.530000000018205</v>
      </c>
      <c r="G83" s="34">
        <f t="shared" si="45"/>
        <v>7.0736999999999997E-9</v>
      </c>
      <c r="H83" s="32">
        <f t="shared" si="45"/>
        <v>7.073700067465398E-9</v>
      </c>
      <c r="I83" s="58">
        <f t="shared" si="45"/>
        <v>33.591999999999999</v>
      </c>
      <c r="J83" s="30">
        <f t="shared" si="26"/>
        <v>0</v>
      </c>
      <c r="K83" s="30">
        <f t="shared" si="27"/>
        <v>0</v>
      </c>
      <c r="L83" s="24">
        <f t="shared" si="29"/>
        <v>33.591999999999999</v>
      </c>
      <c r="M83" s="24">
        <f t="shared" si="30"/>
        <v>33.591999999999999</v>
      </c>
      <c r="N83" s="32">
        <f>-N84</f>
        <v>1.3817370000000953</v>
      </c>
      <c r="O83" s="32">
        <f>-O84</f>
        <v>1.3817370000000953</v>
      </c>
      <c r="P83" s="32">
        <f>-P84</f>
        <v>-2.4999999686761048E-8</v>
      </c>
      <c r="Q83" s="32">
        <f>-Q84</f>
        <v>-2.4999999686761048E-8</v>
      </c>
    </row>
    <row r="84" spans="1:128" x14ac:dyDescent="0.2">
      <c r="A84" s="59" t="s">
        <v>27</v>
      </c>
      <c r="B84" t="s">
        <v>103</v>
      </c>
      <c r="C84" s="58">
        <f>DT46</f>
        <v>1.5921000000000001</v>
      </c>
      <c r="D84" s="23">
        <f>SUM(AS46:BI46)</f>
        <v>1.591999999988932</v>
      </c>
      <c r="E84" s="58">
        <f>DU46</f>
        <v>-20.53</v>
      </c>
      <c r="F84" s="23">
        <f>SUM(X46:AQ46)</f>
        <v>-20.530000000018205</v>
      </c>
      <c r="G84" s="11">
        <f>DV46</f>
        <v>-7.0736999999999997E-9</v>
      </c>
      <c r="H84" s="29">
        <f>SUM(BU46:CK46)</f>
        <v>-7.073700067465398E-9</v>
      </c>
      <c r="I84" s="58">
        <f>SUM(BP46:BT46)</f>
        <v>-33.591999999999999</v>
      </c>
      <c r="J84" s="30">
        <f t="shared" ref="J84" si="46">SUM(Z64:BI64,BW64:CK64)</f>
        <v>0</v>
      </c>
      <c r="K84" s="30">
        <f t="shared" ref="K84" si="47">SUM(X64:BI64,BU64:CK64)</f>
        <v>0</v>
      </c>
      <c r="L84" s="24">
        <f t="shared" si="29"/>
        <v>-33.591999999999999</v>
      </c>
      <c r="M84" s="24">
        <f t="shared" si="30"/>
        <v>-33.591999999999999</v>
      </c>
      <c r="N84" s="58">
        <f>DW46</f>
        <v>-1.3817370000000953</v>
      </c>
      <c r="O84" s="23">
        <f>SUM(CL46:DB46)</f>
        <v>-1.3817370000000953</v>
      </c>
      <c r="P84" s="58">
        <f>DX46</f>
        <v>2.4999999686761048E-8</v>
      </c>
      <c r="Q84" s="59">
        <f>SUM(DC46:DS46)</f>
        <v>2.4999999686761048E-8</v>
      </c>
    </row>
    <row r="85" spans="1:128" x14ac:dyDescent="0.2">
      <c r="H85" s="58"/>
      <c r="I85" s="58"/>
      <c r="J85" s="33"/>
      <c r="K85" s="33"/>
    </row>
    <row r="86" spans="1:128" x14ac:dyDescent="0.2">
      <c r="H86" s="58"/>
      <c r="I86" s="58"/>
      <c r="J86" s="33"/>
      <c r="K86" s="33"/>
    </row>
    <row r="89" spans="1:128" x14ac:dyDescent="0.2">
      <c r="A89" s="3" t="s">
        <v>185</v>
      </c>
      <c r="B89" s="4"/>
      <c r="C89" s="4"/>
      <c r="D89" s="4"/>
      <c r="E89" s="4"/>
      <c r="F89" s="4"/>
      <c r="G89" s="4"/>
      <c r="H89" s="4"/>
      <c r="I89" s="5"/>
      <c r="J89" s="5"/>
      <c r="K89" s="4"/>
      <c r="L89" s="5"/>
      <c r="M89" s="5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5"/>
      <c r="Z89" s="5"/>
      <c r="AA89" s="4"/>
      <c r="AB89" s="4"/>
      <c r="AC89" s="4"/>
      <c r="AD89" s="4"/>
      <c r="AE89" s="5"/>
      <c r="AF89" s="5"/>
      <c r="AG89" s="5"/>
      <c r="AH89" s="4"/>
      <c r="AI89" s="4"/>
      <c r="AJ89" s="5"/>
      <c r="AK89" s="4"/>
      <c r="AL89" s="4"/>
      <c r="AM89" s="4"/>
      <c r="AN89" s="4"/>
      <c r="AO89" s="5"/>
      <c r="AP89" s="4"/>
      <c r="AQ89" s="4"/>
      <c r="AR89" s="5"/>
      <c r="AS89" s="5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</row>
    <row r="91" spans="1:128" x14ac:dyDescent="0.2">
      <c r="C91" t="s">
        <v>186</v>
      </c>
    </row>
    <row r="92" spans="1:128" x14ac:dyDescent="0.2">
      <c r="B92" t="s">
        <v>187</v>
      </c>
      <c r="C92" s="36" t="s">
        <v>188</v>
      </c>
    </row>
    <row r="93" spans="1:128" x14ac:dyDescent="0.2">
      <c r="B93" t="s">
        <v>189</v>
      </c>
      <c r="C93" t="s">
        <v>190</v>
      </c>
    </row>
    <row r="94" spans="1:128" x14ac:dyDescent="0.2">
      <c r="B94" t="s">
        <v>191</v>
      </c>
      <c r="C94" t="s">
        <v>192</v>
      </c>
    </row>
    <row r="95" spans="1:128" x14ac:dyDescent="0.2">
      <c r="C95" t="s">
        <v>193</v>
      </c>
    </row>
    <row r="96" spans="1:128" x14ac:dyDescent="0.2">
      <c r="C96" t="s">
        <v>194</v>
      </c>
    </row>
    <row r="97" spans="1:13" ht="63" customHeight="1" x14ac:dyDescent="0.2">
      <c r="C97" s="28" t="s">
        <v>170</v>
      </c>
      <c r="D97" s="28" t="s">
        <v>171</v>
      </c>
      <c r="E97" s="28" t="s">
        <v>172</v>
      </c>
      <c r="F97" s="28" t="s">
        <v>173</v>
      </c>
      <c r="G97" s="28" t="s">
        <v>174</v>
      </c>
      <c r="H97" s="28" t="s">
        <v>175</v>
      </c>
      <c r="I97" s="28" t="s">
        <v>176</v>
      </c>
      <c r="J97" s="28" t="s">
        <v>177</v>
      </c>
      <c r="K97" s="28" t="s">
        <v>178</v>
      </c>
      <c r="L97" s="28" t="s">
        <v>179</v>
      </c>
      <c r="M97" s="28" t="s">
        <v>180</v>
      </c>
    </row>
    <row r="98" spans="1:13" x14ac:dyDescent="0.2">
      <c r="C98" t="s">
        <v>195</v>
      </c>
    </row>
    <row r="99" spans="1:13" ht="17" x14ac:dyDescent="0.2">
      <c r="C99" s="37" t="s">
        <v>196</v>
      </c>
      <c r="D99" s="37" t="s">
        <v>196</v>
      </c>
      <c r="E99" s="37" t="s">
        <v>196</v>
      </c>
      <c r="F99" s="37" t="s">
        <v>196</v>
      </c>
      <c r="G99" s="37" t="s">
        <v>196</v>
      </c>
      <c r="H99" s="37" t="s">
        <v>196</v>
      </c>
      <c r="I99" s="37" t="s">
        <v>196</v>
      </c>
      <c r="J99" s="37" t="s">
        <v>196</v>
      </c>
      <c r="K99" s="37" t="s">
        <v>196</v>
      </c>
      <c r="L99" s="37" t="s">
        <v>196</v>
      </c>
      <c r="M99" s="37" t="s">
        <v>196</v>
      </c>
    </row>
    <row r="100" spans="1:13" x14ac:dyDescent="0.2">
      <c r="A100" s="54" t="s">
        <v>0</v>
      </c>
      <c r="B100" s="6" t="s">
        <v>222</v>
      </c>
      <c r="C100" s="11">
        <f t="shared" ref="C100:M100" si="48">IFERROR($BD5/C60,"-")</f>
        <v>-3.2715992899364972E-3</v>
      </c>
      <c r="D100" s="11">
        <f t="shared" si="48"/>
        <v>-3.2715974937700199E-3</v>
      </c>
      <c r="E100" s="11">
        <f t="shared" si="48"/>
        <v>-1.539793281653747E-3</v>
      </c>
      <c r="F100" s="11">
        <f t="shared" si="48"/>
        <v>-1.5397773666422053E-3</v>
      </c>
      <c r="G100" s="11" t="str">
        <f t="shared" si="48"/>
        <v>-</v>
      </c>
      <c r="H100" s="11">
        <f t="shared" si="48"/>
        <v>333526112.84612185</v>
      </c>
      <c r="I100" s="11">
        <f t="shared" si="48"/>
        <v>-0.12088855829050583</v>
      </c>
      <c r="J100" s="11">
        <f t="shared" si="48"/>
        <v>-1.04700463377627E-3</v>
      </c>
      <c r="K100" s="11">
        <f t="shared" si="48"/>
        <v>-1.04700463377627E-3</v>
      </c>
      <c r="L100" s="11">
        <f t="shared" si="48"/>
        <v>1.0561518675169885E-3</v>
      </c>
      <c r="M100" s="11">
        <f t="shared" si="48"/>
        <v>1.0561518675169885E-3</v>
      </c>
    </row>
    <row r="101" spans="1:13" x14ac:dyDescent="0.2">
      <c r="A101" s="54" t="s">
        <v>1</v>
      </c>
      <c r="B101" s="6" t="s">
        <v>223</v>
      </c>
      <c r="C101" s="11">
        <f t="shared" ref="C101:M101" si="49">IFERROR($BD6/C61,"-")</f>
        <v>-3.3050502809819581E-3</v>
      </c>
      <c r="D101" s="11">
        <f t="shared" si="49"/>
        <v>-3.3050741086014189E-3</v>
      </c>
      <c r="E101" s="11">
        <f t="shared" si="49"/>
        <v>-1.5434219613259669E-3</v>
      </c>
      <c r="F101" s="11">
        <f t="shared" si="49"/>
        <v>-1.5434699282781579E-3</v>
      </c>
      <c r="G101" s="11">
        <f t="shared" si="49"/>
        <v>-16670396.27039627</v>
      </c>
      <c r="H101" s="11">
        <f t="shared" si="49"/>
        <v>-16678171.638956772</v>
      </c>
      <c r="I101" s="11">
        <f t="shared" si="49"/>
        <v>-0.13268274582560299</v>
      </c>
      <c r="J101" s="11">
        <f t="shared" si="49"/>
        <v>-1.0521266710652173E-3</v>
      </c>
      <c r="K101" s="11">
        <f t="shared" si="49"/>
        <v>-1.0521266710652173E-3</v>
      </c>
      <c r="L101" s="11">
        <f t="shared" si="49"/>
        <v>1.0605363445824951E-3</v>
      </c>
      <c r="M101" s="11">
        <f t="shared" si="49"/>
        <v>1.0605363445824951E-3</v>
      </c>
    </row>
    <row r="102" spans="1:13" x14ac:dyDescent="0.2">
      <c r="A102" s="54" t="s">
        <v>2</v>
      </c>
      <c r="B102" s="6" t="s">
        <v>224</v>
      </c>
      <c r="C102" s="11" t="str">
        <f t="shared" ref="C102:M102" si="50">IFERROR($BD7/C62,"-")</f>
        <v>-</v>
      </c>
      <c r="D102" s="11">
        <f t="shared" si="50"/>
        <v>2.5074912287087682E-3</v>
      </c>
      <c r="E102" s="11">
        <f t="shared" si="50"/>
        <v>-1.7479046695934776E-4</v>
      </c>
      <c r="F102" s="11">
        <f t="shared" si="50"/>
        <v>-2.0182151213960495E-4</v>
      </c>
      <c r="G102" s="11" t="str">
        <f t="shared" si="50"/>
        <v>-</v>
      </c>
      <c r="H102" s="11">
        <f t="shared" si="50"/>
        <v>-6552885105575270</v>
      </c>
      <c r="I102" s="11">
        <f t="shared" si="50"/>
        <v>-2.0739158730180205E-4</v>
      </c>
      <c r="J102" s="11">
        <f t="shared" si="50"/>
        <v>-1.8788234415560506E-4</v>
      </c>
      <c r="K102" s="11">
        <f t="shared" si="50"/>
        <v>-2.1948749546306455E-4</v>
      </c>
      <c r="L102" s="11">
        <f t="shared" si="50"/>
        <v>1.9972695654269916E-3</v>
      </c>
      <c r="M102" s="11">
        <f t="shared" si="50"/>
        <v>-3.7632445179073639E-3</v>
      </c>
    </row>
    <row r="103" spans="1:13" x14ac:dyDescent="0.2">
      <c r="A103" s="54" t="s">
        <v>3</v>
      </c>
      <c r="B103" s="6" t="s">
        <v>225</v>
      </c>
      <c r="C103" s="11" t="str">
        <f t="shared" ref="C103:M103" si="51">IFERROR($BD8/C63,"-")</f>
        <v>-</v>
      </c>
      <c r="D103" s="11" t="str">
        <f t="shared" si="51"/>
        <v>-</v>
      </c>
      <c r="E103" s="11" t="str">
        <f t="shared" si="51"/>
        <v>-</v>
      </c>
      <c r="F103" s="11" t="str">
        <f t="shared" si="51"/>
        <v>-</v>
      </c>
      <c r="G103" s="11" t="str">
        <f t="shared" si="51"/>
        <v>-</v>
      </c>
      <c r="H103" s="11" t="str">
        <f t="shared" si="51"/>
        <v>-</v>
      </c>
      <c r="I103" s="11" t="str">
        <f t="shared" si="51"/>
        <v>-</v>
      </c>
      <c r="J103" s="11" t="str">
        <f t="shared" si="51"/>
        <v>-</v>
      </c>
      <c r="K103" s="11" t="str">
        <f t="shared" si="51"/>
        <v>-</v>
      </c>
      <c r="L103" s="11" t="str">
        <f t="shared" si="51"/>
        <v>-</v>
      </c>
      <c r="M103" s="11" t="str">
        <f t="shared" si="51"/>
        <v>-</v>
      </c>
    </row>
    <row r="104" spans="1:13" x14ac:dyDescent="0.2">
      <c r="A104" s="59" t="s">
        <v>4</v>
      </c>
      <c r="B104" t="s">
        <v>97</v>
      </c>
      <c r="C104" s="11" t="str">
        <f t="shared" ref="C104:M104" si="52">IFERROR($BD9/C64,"-")</f>
        <v>-</v>
      </c>
      <c r="D104" s="11" t="str">
        <f t="shared" si="52"/>
        <v>-</v>
      </c>
      <c r="E104" s="11" t="str">
        <f t="shared" si="52"/>
        <v>-</v>
      </c>
      <c r="F104" s="11" t="str">
        <f t="shared" si="52"/>
        <v>-</v>
      </c>
      <c r="G104" s="11" t="str">
        <f t="shared" si="52"/>
        <v>-</v>
      </c>
      <c r="H104" s="11" t="str">
        <f t="shared" si="52"/>
        <v>-</v>
      </c>
      <c r="I104" s="11" t="str">
        <f t="shared" si="52"/>
        <v>-</v>
      </c>
      <c r="J104" s="11" t="str">
        <f t="shared" si="52"/>
        <v>-</v>
      </c>
      <c r="K104" s="11" t="str">
        <f t="shared" si="52"/>
        <v>-</v>
      </c>
      <c r="L104" s="11" t="str">
        <f t="shared" si="52"/>
        <v>-</v>
      </c>
      <c r="M104" s="11" t="str">
        <f t="shared" si="52"/>
        <v>-</v>
      </c>
    </row>
    <row r="105" spans="1:13" x14ac:dyDescent="0.2">
      <c r="A105" s="13" t="s">
        <v>5</v>
      </c>
      <c r="B105" s="31" t="s">
        <v>118</v>
      </c>
      <c r="C105" s="11" t="str">
        <f t="shared" ref="C105:M105" si="53">IFERROR($BD10/C65,"-")</f>
        <v>-</v>
      </c>
      <c r="D105" s="11" t="str">
        <f t="shared" si="53"/>
        <v>-</v>
      </c>
      <c r="E105" s="11" t="str">
        <f t="shared" si="53"/>
        <v>-</v>
      </c>
      <c r="F105" s="11" t="str">
        <f t="shared" si="53"/>
        <v>-</v>
      </c>
      <c r="G105" s="11" t="str">
        <f t="shared" si="53"/>
        <v>-</v>
      </c>
      <c r="H105" s="11" t="str">
        <f t="shared" si="53"/>
        <v>-</v>
      </c>
      <c r="I105" s="11" t="str">
        <f t="shared" si="53"/>
        <v>-</v>
      </c>
      <c r="J105" s="11" t="str">
        <f t="shared" si="53"/>
        <v>-</v>
      </c>
      <c r="K105" s="11" t="str">
        <f t="shared" si="53"/>
        <v>-</v>
      </c>
      <c r="L105" s="11" t="str">
        <f t="shared" si="53"/>
        <v>-</v>
      </c>
      <c r="M105" s="11" t="str">
        <f t="shared" si="53"/>
        <v>-</v>
      </c>
    </row>
    <row r="106" spans="1:13" x14ac:dyDescent="0.2">
      <c r="A106" s="59" t="s">
        <v>6</v>
      </c>
      <c r="B106" t="s">
        <v>104</v>
      </c>
      <c r="C106" s="11" t="str">
        <f t="shared" ref="C106:M106" si="54">IFERROR($BD11/C66,"-")</f>
        <v>-</v>
      </c>
      <c r="D106" s="11" t="str">
        <f t="shared" si="54"/>
        <v>-</v>
      </c>
      <c r="E106" s="11" t="str">
        <f t="shared" si="54"/>
        <v>-</v>
      </c>
      <c r="F106" s="11" t="str">
        <f t="shared" si="54"/>
        <v>-</v>
      </c>
      <c r="G106" s="11" t="str">
        <f t="shared" si="54"/>
        <v>-</v>
      </c>
      <c r="H106" s="11" t="str">
        <f t="shared" si="54"/>
        <v>-</v>
      </c>
      <c r="I106" s="11" t="str">
        <f t="shared" si="54"/>
        <v>-</v>
      </c>
      <c r="J106" s="11" t="str">
        <f t="shared" si="54"/>
        <v>-</v>
      </c>
      <c r="K106" s="11" t="str">
        <f t="shared" si="54"/>
        <v>-</v>
      </c>
      <c r="L106" s="11" t="str">
        <f t="shared" si="54"/>
        <v>-</v>
      </c>
      <c r="M106" s="11" t="str">
        <f t="shared" si="54"/>
        <v>-</v>
      </c>
    </row>
    <row r="107" spans="1:13" x14ac:dyDescent="0.2">
      <c r="A107" s="59" t="s">
        <v>8</v>
      </c>
      <c r="B107" t="s">
        <v>105</v>
      </c>
      <c r="C107" s="11" t="str">
        <f t="shared" ref="C107:M107" si="55">IFERROR($BD12/C67,"-")</f>
        <v>-</v>
      </c>
      <c r="D107" s="11" t="str">
        <f t="shared" si="55"/>
        <v>-</v>
      </c>
      <c r="E107" s="11" t="str">
        <f t="shared" si="55"/>
        <v>-</v>
      </c>
      <c r="F107" s="11" t="str">
        <f t="shared" si="55"/>
        <v>-</v>
      </c>
      <c r="G107" s="11" t="str">
        <f t="shared" si="55"/>
        <v>-</v>
      </c>
      <c r="H107" s="11" t="str">
        <f t="shared" si="55"/>
        <v>-</v>
      </c>
      <c r="I107" s="11" t="str">
        <f t="shared" si="55"/>
        <v>-</v>
      </c>
      <c r="J107" s="11" t="str">
        <f t="shared" si="55"/>
        <v>-</v>
      </c>
      <c r="K107" s="11" t="str">
        <f t="shared" si="55"/>
        <v>-</v>
      </c>
      <c r="L107" s="11" t="str">
        <f t="shared" si="55"/>
        <v>-</v>
      </c>
      <c r="M107" s="11" t="str">
        <f t="shared" si="55"/>
        <v>-</v>
      </c>
    </row>
    <row r="108" spans="1:13" x14ac:dyDescent="0.2">
      <c r="A108" s="59" t="s">
        <v>9</v>
      </c>
      <c r="B108" t="s">
        <v>106</v>
      </c>
      <c r="C108" s="11" t="str">
        <f t="shared" ref="C108:M108" si="56">IFERROR($BD13/C68,"-")</f>
        <v>-</v>
      </c>
      <c r="D108" s="11" t="str">
        <f t="shared" si="56"/>
        <v>-</v>
      </c>
      <c r="E108" s="11" t="str">
        <f t="shared" si="56"/>
        <v>-</v>
      </c>
      <c r="F108" s="11" t="str">
        <f t="shared" si="56"/>
        <v>-</v>
      </c>
      <c r="G108" s="11" t="str">
        <f t="shared" si="56"/>
        <v>-</v>
      </c>
      <c r="H108" s="11" t="str">
        <f t="shared" si="56"/>
        <v>-</v>
      </c>
      <c r="I108" s="11" t="str">
        <f t="shared" si="56"/>
        <v>-</v>
      </c>
      <c r="J108" s="11" t="str">
        <f t="shared" si="56"/>
        <v>-</v>
      </c>
      <c r="K108" s="11" t="str">
        <f t="shared" si="56"/>
        <v>-</v>
      </c>
      <c r="L108" s="11" t="str">
        <f t="shared" si="56"/>
        <v>-</v>
      </c>
      <c r="M108" s="11" t="str">
        <f t="shared" si="56"/>
        <v>-</v>
      </c>
    </row>
    <row r="109" spans="1:13" x14ac:dyDescent="0.2">
      <c r="A109" s="59" t="s">
        <v>10</v>
      </c>
      <c r="B109" t="s">
        <v>107</v>
      </c>
      <c r="C109" s="11" t="str">
        <f t="shared" ref="C109:M109" si="57">IFERROR($BD14/C69,"-")</f>
        <v>-</v>
      </c>
      <c r="D109" s="11" t="str">
        <f t="shared" si="57"/>
        <v>-</v>
      </c>
      <c r="E109" s="11" t="str">
        <f t="shared" si="57"/>
        <v>-</v>
      </c>
      <c r="F109" s="11" t="str">
        <f t="shared" si="57"/>
        <v>-</v>
      </c>
      <c r="G109" s="11" t="str">
        <f t="shared" si="57"/>
        <v>-</v>
      </c>
      <c r="H109" s="11" t="str">
        <f t="shared" si="57"/>
        <v>-</v>
      </c>
      <c r="I109" s="11" t="str">
        <f t="shared" si="57"/>
        <v>-</v>
      </c>
      <c r="J109" s="11" t="str">
        <f t="shared" si="57"/>
        <v>-</v>
      </c>
      <c r="K109" s="11" t="str">
        <f t="shared" si="57"/>
        <v>-</v>
      </c>
      <c r="L109" s="11" t="str">
        <f t="shared" si="57"/>
        <v>-</v>
      </c>
      <c r="M109" s="11" t="str">
        <f t="shared" si="57"/>
        <v>-</v>
      </c>
    </row>
    <row r="110" spans="1:13" x14ac:dyDescent="0.2">
      <c r="A110" s="59" t="s">
        <v>12</v>
      </c>
      <c r="B110" t="s">
        <v>108</v>
      </c>
      <c r="C110" s="11" t="str">
        <f t="shared" ref="C110:M110" si="58">IFERROR($BD15/C70,"-")</f>
        <v>-</v>
      </c>
      <c r="D110" s="11" t="str">
        <f t="shared" si="58"/>
        <v>-</v>
      </c>
      <c r="E110" s="11" t="str">
        <f t="shared" si="58"/>
        <v>-</v>
      </c>
      <c r="F110" s="11" t="str">
        <f t="shared" si="58"/>
        <v>-</v>
      </c>
      <c r="G110" s="11" t="str">
        <f t="shared" si="58"/>
        <v>-</v>
      </c>
      <c r="H110" s="11" t="str">
        <f t="shared" si="58"/>
        <v>-</v>
      </c>
      <c r="I110" s="11" t="str">
        <f t="shared" si="58"/>
        <v>-</v>
      </c>
      <c r="J110" s="11" t="str">
        <f t="shared" si="58"/>
        <v>-</v>
      </c>
      <c r="K110" s="11" t="str">
        <f t="shared" si="58"/>
        <v>-</v>
      </c>
      <c r="L110" s="11" t="str">
        <f t="shared" si="58"/>
        <v>-</v>
      </c>
      <c r="M110" s="11" t="str">
        <f t="shared" si="58"/>
        <v>-</v>
      </c>
    </row>
    <row r="111" spans="1:13" x14ac:dyDescent="0.2">
      <c r="A111" s="59" t="s">
        <v>13</v>
      </c>
      <c r="B111" t="s">
        <v>109</v>
      </c>
      <c r="C111" s="11" t="str">
        <f t="shared" ref="C111:M111" si="59">IFERROR($BD16/C71,"-")</f>
        <v>-</v>
      </c>
      <c r="D111" s="11" t="str">
        <f t="shared" si="59"/>
        <v>-</v>
      </c>
      <c r="E111" s="11" t="str">
        <f t="shared" si="59"/>
        <v>-</v>
      </c>
      <c r="F111" s="11" t="str">
        <f t="shared" si="59"/>
        <v>-</v>
      </c>
      <c r="G111" s="11" t="str">
        <f t="shared" si="59"/>
        <v>-</v>
      </c>
      <c r="H111" s="11" t="str">
        <f t="shared" si="59"/>
        <v>-</v>
      </c>
      <c r="I111" s="11" t="str">
        <f t="shared" si="59"/>
        <v>-</v>
      </c>
      <c r="J111" s="11" t="str">
        <f t="shared" si="59"/>
        <v>-</v>
      </c>
      <c r="K111" s="11" t="str">
        <f t="shared" si="59"/>
        <v>-</v>
      </c>
      <c r="L111" s="11" t="str">
        <f t="shared" si="59"/>
        <v>-</v>
      </c>
      <c r="M111" s="11" t="str">
        <f t="shared" si="59"/>
        <v>-</v>
      </c>
    </row>
    <row r="112" spans="1:13" x14ac:dyDescent="0.2">
      <c r="A112" s="59" t="s">
        <v>15</v>
      </c>
      <c r="B112" t="s">
        <v>110</v>
      </c>
      <c r="C112" s="11" t="str">
        <f t="shared" ref="C112:M112" si="60">IFERROR($BD17/C72,"-")</f>
        <v>-</v>
      </c>
      <c r="D112" s="11" t="str">
        <f t="shared" si="60"/>
        <v>-</v>
      </c>
      <c r="E112" s="11" t="str">
        <f t="shared" si="60"/>
        <v>-</v>
      </c>
      <c r="F112" s="11" t="str">
        <f t="shared" si="60"/>
        <v>-</v>
      </c>
      <c r="G112" s="11" t="str">
        <f t="shared" si="60"/>
        <v>-</v>
      </c>
      <c r="H112" s="11" t="str">
        <f t="shared" si="60"/>
        <v>-</v>
      </c>
      <c r="I112" s="11" t="str">
        <f t="shared" si="60"/>
        <v>-</v>
      </c>
      <c r="J112" s="11" t="str">
        <f t="shared" si="60"/>
        <v>-</v>
      </c>
      <c r="K112" s="11" t="str">
        <f t="shared" si="60"/>
        <v>-</v>
      </c>
      <c r="L112" s="11" t="str">
        <f t="shared" si="60"/>
        <v>-</v>
      </c>
      <c r="M112" s="11" t="str">
        <f t="shared" si="60"/>
        <v>-</v>
      </c>
    </row>
    <row r="113" spans="1:13" x14ac:dyDescent="0.2">
      <c r="A113" s="59" t="s">
        <v>16</v>
      </c>
      <c r="B113" t="s">
        <v>98</v>
      </c>
      <c r="C113" s="11" t="str">
        <f t="shared" ref="C113:M113" si="61">IFERROR($BD18/C73,"-")</f>
        <v>-</v>
      </c>
      <c r="D113" s="11" t="str">
        <f t="shared" si="61"/>
        <v>-</v>
      </c>
      <c r="E113" s="11" t="str">
        <f t="shared" si="61"/>
        <v>-</v>
      </c>
      <c r="F113" s="11" t="str">
        <f t="shared" si="61"/>
        <v>-</v>
      </c>
      <c r="G113" s="11" t="str">
        <f t="shared" si="61"/>
        <v>-</v>
      </c>
      <c r="H113" s="11" t="str">
        <f t="shared" si="61"/>
        <v>-</v>
      </c>
      <c r="I113" s="11" t="str">
        <f t="shared" si="61"/>
        <v>-</v>
      </c>
      <c r="J113" s="11" t="str">
        <f t="shared" si="61"/>
        <v>-</v>
      </c>
      <c r="K113" s="11" t="str">
        <f t="shared" si="61"/>
        <v>-</v>
      </c>
      <c r="L113" s="11" t="str">
        <f t="shared" si="61"/>
        <v>-</v>
      </c>
      <c r="M113" s="11" t="str">
        <f t="shared" si="61"/>
        <v>-</v>
      </c>
    </row>
    <row r="114" spans="1:13" x14ac:dyDescent="0.2">
      <c r="A114" s="59" t="s">
        <v>17</v>
      </c>
      <c r="B114" t="s">
        <v>99</v>
      </c>
      <c r="C114" s="11" t="str">
        <f t="shared" ref="C114:M114" si="62">IFERROR($BD19/C74,"-")</f>
        <v>-</v>
      </c>
      <c r="D114" s="11" t="str">
        <f t="shared" si="62"/>
        <v>-</v>
      </c>
      <c r="E114" s="11" t="str">
        <f t="shared" si="62"/>
        <v>-</v>
      </c>
      <c r="F114" s="11" t="str">
        <f t="shared" si="62"/>
        <v>-</v>
      </c>
      <c r="G114" s="11" t="str">
        <f t="shared" si="62"/>
        <v>-</v>
      </c>
      <c r="H114" s="11" t="str">
        <f t="shared" si="62"/>
        <v>-</v>
      </c>
      <c r="I114" s="11" t="str">
        <f t="shared" si="62"/>
        <v>-</v>
      </c>
      <c r="J114" s="11" t="str">
        <f t="shared" si="62"/>
        <v>-</v>
      </c>
      <c r="K114" s="11" t="str">
        <f t="shared" si="62"/>
        <v>-</v>
      </c>
      <c r="L114" s="11" t="str">
        <f t="shared" si="62"/>
        <v>-</v>
      </c>
      <c r="M114" s="11" t="str">
        <f t="shared" si="62"/>
        <v>-</v>
      </c>
    </row>
    <row r="115" spans="1:13" x14ac:dyDescent="0.2">
      <c r="A115" s="13" t="s">
        <v>18</v>
      </c>
      <c r="B115" s="14" t="s">
        <v>119</v>
      </c>
      <c r="C115" s="11" t="str">
        <f t="shared" ref="C115:M115" si="63">IFERROR($BD20/C75,"-")</f>
        <v>-</v>
      </c>
      <c r="D115" s="11" t="str">
        <f t="shared" si="63"/>
        <v>-</v>
      </c>
      <c r="E115" s="11" t="str">
        <f t="shared" si="63"/>
        <v>-</v>
      </c>
      <c r="F115" s="11" t="str">
        <f t="shared" si="63"/>
        <v>-</v>
      </c>
      <c r="G115" s="11" t="str">
        <f t="shared" si="63"/>
        <v>-</v>
      </c>
      <c r="H115" s="11" t="str">
        <f t="shared" si="63"/>
        <v>-</v>
      </c>
      <c r="I115" s="11" t="str">
        <f t="shared" si="63"/>
        <v>-</v>
      </c>
      <c r="J115" s="11" t="str">
        <f t="shared" si="63"/>
        <v>-</v>
      </c>
      <c r="K115" s="11" t="str">
        <f t="shared" si="63"/>
        <v>-</v>
      </c>
      <c r="L115" s="11" t="str">
        <f t="shared" si="63"/>
        <v>-</v>
      </c>
      <c r="M115" s="11" t="str">
        <f t="shared" si="63"/>
        <v>-</v>
      </c>
    </row>
    <row r="116" spans="1:13" x14ac:dyDescent="0.2">
      <c r="A116" s="59" t="s">
        <v>19</v>
      </c>
      <c r="B116" t="s">
        <v>100</v>
      </c>
      <c r="C116" s="11" t="str">
        <f t="shared" ref="C116:M116" si="64">IFERROR($BD21/C76,"-")</f>
        <v>-</v>
      </c>
      <c r="D116" s="11" t="str">
        <f t="shared" si="64"/>
        <v>-</v>
      </c>
      <c r="E116" s="11" t="str">
        <f t="shared" si="64"/>
        <v>-</v>
      </c>
      <c r="F116" s="11" t="str">
        <f t="shared" si="64"/>
        <v>-</v>
      </c>
      <c r="G116" s="11" t="str">
        <f t="shared" si="64"/>
        <v>-</v>
      </c>
      <c r="H116" s="11" t="str">
        <f t="shared" si="64"/>
        <v>-</v>
      </c>
      <c r="I116" s="11" t="str">
        <f t="shared" si="64"/>
        <v>-</v>
      </c>
      <c r="J116" s="11" t="str">
        <f t="shared" si="64"/>
        <v>-</v>
      </c>
      <c r="K116" s="11" t="str">
        <f t="shared" si="64"/>
        <v>-</v>
      </c>
      <c r="L116" s="11" t="str">
        <f t="shared" si="64"/>
        <v>-</v>
      </c>
      <c r="M116" s="11" t="str">
        <f t="shared" si="64"/>
        <v>-</v>
      </c>
    </row>
    <row r="117" spans="1:13" x14ac:dyDescent="0.2">
      <c r="A117" s="13" t="s">
        <v>48</v>
      </c>
      <c r="B117" s="14" t="s">
        <v>120</v>
      </c>
      <c r="C117" s="11" t="str">
        <f t="shared" ref="C117:M117" si="65">IFERROR($BD22/C77,"-")</f>
        <v>-</v>
      </c>
      <c r="D117" s="11" t="str">
        <f t="shared" si="65"/>
        <v>-</v>
      </c>
      <c r="E117" s="11" t="str">
        <f t="shared" si="65"/>
        <v>-</v>
      </c>
      <c r="F117" s="11" t="str">
        <f t="shared" si="65"/>
        <v>-</v>
      </c>
      <c r="G117" s="11" t="str">
        <f t="shared" si="65"/>
        <v>-</v>
      </c>
      <c r="H117" s="11" t="str">
        <f t="shared" si="65"/>
        <v>-</v>
      </c>
      <c r="I117" s="11" t="str">
        <f t="shared" si="65"/>
        <v>-</v>
      </c>
      <c r="J117" s="11" t="str">
        <f t="shared" si="65"/>
        <v>-</v>
      </c>
      <c r="K117" s="11" t="str">
        <f t="shared" si="65"/>
        <v>-</v>
      </c>
      <c r="L117" s="11" t="str">
        <f t="shared" si="65"/>
        <v>-</v>
      </c>
      <c r="M117" s="11" t="str">
        <f t="shared" si="65"/>
        <v>-</v>
      </c>
    </row>
    <row r="118" spans="1:13" x14ac:dyDescent="0.2">
      <c r="A118" s="59" t="s">
        <v>20</v>
      </c>
      <c r="B118" t="s">
        <v>101</v>
      </c>
      <c r="C118" s="11" t="str">
        <f t="shared" ref="C118:M118" si="66">IFERROR($BD23/C78,"-")</f>
        <v>-</v>
      </c>
      <c r="D118" s="11" t="str">
        <f t="shared" si="66"/>
        <v>-</v>
      </c>
      <c r="E118" s="11" t="str">
        <f t="shared" si="66"/>
        <v>-</v>
      </c>
      <c r="F118" s="11" t="str">
        <f t="shared" si="66"/>
        <v>-</v>
      </c>
      <c r="G118" s="11" t="str">
        <f t="shared" si="66"/>
        <v>-</v>
      </c>
      <c r="H118" s="11" t="str">
        <f t="shared" si="66"/>
        <v>-</v>
      </c>
      <c r="I118" s="11" t="str">
        <f t="shared" si="66"/>
        <v>-</v>
      </c>
      <c r="J118" s="11" t="str">
        <f t="shared" si="66"/>
        <v>-</v>
      </c>
      <c r="K118" s="11" t="str">
        <f t="shared" si="66"/>
        <v>-</v>
      </c>
      <c r="L118" s="11" t="str">
        <f t="shared" si="66"/>
        <v>-</v>
      </c>
      <c r="M118" s="11" t="str">
        <f t="shared" si="66"/>
        <v>-</v>
      </c>
    </row>
    <row r="119" spans="1:13" x14ac:dyDescent="0.2">
      <c r="A119" s="59" t="s">
        <v>21</v>
      </c>
      <c r="B119" t="s">
        <v>102</v>
      </c>
      <c r="C119" s="11" t="str">
        <f t="shared" ref="C119:M119" si="67">IFERROR($BD24/C79,"-")</f>
        <v>-</v>
      </c>
      <c r="D119" s="11" t="str">
        <f t="shared" si="67"/>
        <v>-</v>
      </c>
      <c r="E119" s="11" t="str">
        <f t="shared" si="67"/>
        <v>-</v>
      </c>
      <c r="F119" s="11" t="str">
        <f t="shared" si="67"/>
        <v>-</v>
      </c>
      <c r="G119" s="11" t="str">
        <f t="shared" si="67"/>
        <v>-</v>
      </c>
      <c r="H119" s="11" t="str">
        <f t="shared" si="67"/>
        <v>-</v>
      </c>
      <c r="I119" s="11" t="str">
        <f t="shared" si="67"/>
        <v>-</v>
      </c>
      <c r="J119" s="11" t="str">
        <f t="shared" si="67"/>
        <v>-</v>
      </c>
      <c r="K119" s="11" t="str">
        <f t="shared" si="67"/>
        <v>-</v>
      </c>
      <c r="L119" s="11" t="str">
        <f t="shared" si="67"/>
        <v>-</v>
      </c>
      <c r="M119" s="11" t="str">
        <f t="shared" si="67"/>
        <v>-</v>
      </c>
    </row>
    <row r="120" spans="1:13" x14ac:dyDescent="0.2">
      <c r="A120" s="59" t="s">
        <v>23</v>
      </c>
      <c r="B120" t="s">
        <v>111</v>
      </c>
      <c r="C120" s="11" t="str">
        <f t="shared" ref="C120:M120" si="68">IFERROR($BD25/C80,"-")</f>
        <v>-</v>
      </c>
      <c r="D120" s="11" t="str">
        <f t="shared" si="68"/>
        <v>-</v>
      </c>
      <c r="E120" s="11" t="str">
        <f t="shared" si="68"/>
        <v>-</v>
      </c>
      <c r="F120" s="11" t="str">
        <f t="shared" si="68"/>
        <v>-</v>
      </c>
      <c r="G120" s="11" t="str">
        <f t="shared" si="68"/>
        <v>-</v>
      </c>
      <c r="H120" s="11" t="str">
        <f t="shared" si="68"/>
        <v>-</v>
      </c>
      <c r="I120" s="11" t="str">
        <f t="shared" si="68"/>
        <v>-</v>
      </c>
      <c r="J120" s="11" t="str">
        <f t="shared" si="68"/>
        <v>-</v>
      </c>
      <c r="K120" s="11" t="str">
        <f t="shared" si="68"/>
        <v>-</v>
      </c>
      <c r="L120" s="11" t="str">
        <f t="shared" si="68"/>
        <v>-</v>
      </c>
      <c r="M120" s="11" t="str">
        <f t="shared" si="68"/>
        <v>-</v>
      </c>
    </row>
    <row r="121" spans="1:13" x14ac:dyDescent="0.2">
      <c r="A121" s="59" t="s">
        <v>24</v>
      </c>
      <c r="B121" t="s">
        <v>121</v>
      </c>
      <c r="C121" s="11">
        <f t="shared" ref="C121:M121" si="69">IFERROR($BD26/C81,"-")</f>
        <v>-4.7308327219369034E-3</v>
      </c>
      <c r="D121" s="11">
        <f t="shared" si="69"/>
        <v>-4.7307242588887927E-3</v>
      </c>
      <c r="E121" s="11">
        <f t="shared" si="69"/>
        <v>-9.7782200739266415E-3</v>
      </c>
      <c r="F121" s="11">
        <f t="shared" si="69"/>
        <v>-9.7785907910529317E-3</v>
      </c>
      <c r="G121" s="11" t="str">
        <f t="shared" si="69"/>
        <v>-</v>
      </c>
      <c r="H121" s="11">
        <f t="shared" si="69"/>
        <v>-1.4919167956687122E+16</v>
      </c>
      <c r="I121" s="11">
        <f t="shared" si="69"/>
        <v>-1.9713008254356467E-2</v>
      </c>
      <c r="J121" s="11" t="str">
        <f t="shared" si="69"/>
        <v>-</v>
      </c>
      <c r="K121" s="11" t="str">
        <f t="shared" si="69"/>
        <v>-</v>
      </c>
      <c r="L121" s="11">
        <f t="shared" si="69"/>
        <v>-1.9713008254356467E-2</v>
      </c>
      <c r="M121" s="11">
        <f t="shared" si="69"/>
        <v>-1.9713008254356467E-2</v>
      </c>
    </row>
    <row r="122" spans="1:13" x14ac:dyDescent="0.2">
      <c r="A122" s="13" t="s">
        <v>25</v>
      </c>
      <c r="B122" s="14" t="s">
        <v>122</v>
      </c>
      <c r="C122" s="11">
        <f t="shared" ref="C122:M122" si="70">IFERROR($BD27/C82,"-")</f>
        <v>-4.7308327219369034E-3</v>
      </c>
      <c r="D122" s="11">
        <f t="shared" si="70"/>
        <v>-4.7307242588887927E-3</v>
      </c>
      <c r="E122" s="11">
        <f t="shared" si="70"/>
        <v>-9.7782200739266415E-3</v>
      </c>
      <c r="F122" s="11">
        <f t="shared" si="70"/>
        <v>-9.7785907910529317E-3</v>
      </c>
      <c r="G122" s="11" t="str">
        <f t="shared" si="70"/>
        <v>-</v>
      </c>
      <c r="H122" s="11">
        <f t="shared" si="70"/>
        <v>-1.4919167956687122E+16</v>
      </c>
      <c r="I122" s="11">
        <f t="shared" si="70"/>
        <v>-1.9713008254356467E-2</v>
      </c>
      <c r="J122" s="11" t="str">
        <f t="shared" si="70"/>
        <v>-</v>
      </c>
      <c r="K122" s="11" t="str">
        <f t="shared" si="70"/>
        <v>-</v>
      </c>
      <c r="L122" s="11">
        <f t="shared" si="70"/>
        <v>-1.9713008254356467E-2</v>
      </c>
      <c r="M122" s="11">
        <f t="shared" si="70"/>
        <v>-1.9713008254356467E-2</v>
      </c>
    </row>
    <row r="123" spans="1:13" x14ac:dyDescent="0.2">
      <c r="A123" s="13" t="s">
        <v>26</v>
      </c>
      <c r="B123" s="14" t="s">
        <v>123</v>
      </c>
      <c r="C123" s="11">
        <f t="shared" ref="C123:M123" si="71">IFERROR($BD28/C83,"-")</f>
        <v>2.2541297657182338E-4</v>
      </c>
      <c r="D123" s="11">
        <f t="shared" si="71"/>
        <v>2.2542713567995918E-4</v>
      </c>
      <c r="E123" s="11">
        <f t="shared" si="71"/>
        <v>-1.7480759863614222E-5</v>
      </c>
      <c r="F123" s="11">
        <f t="shared" si="71"/>
        <v>-1.7480759863598721E-5</v>
      </c>
      <c r="G123" s="11">
        <f t="shared" si="71"/>
        <v>-50734.410563071666</v>
      </c>
      <c r="H123" s="11">
        <f t="shared" si="71"/>
        <v>-50734.410079192334</v>
      </c>
      <c r="I123" s="11">
        <f t="shared" si="71"/>
        <v>-1.0683496070492975E-5</v>
      </c>
      <c r="J123" s="11" t="str">
        <f t="shared" si="71"/>
        <v>-</v>
      </c>
      <c r="K123" s="11" t="str">
        <f t="shared" si="71"/>
        <v>-</v>
      </c>
      <c r="L123" s="11">
        <f t="shared" si="71"/>
        <v>-1.0683496070492975E-5</v>
      </c>
      <c r="M123" s="11">
        <f t="shared" si="71"/>
        <v>-1.0683496070492975E-5</v>
      </c>
    </row>
    <row r="124" spans="1:13" x14ac:dyDescent="0.2">
      <c r="A124" s="59" t="s">
        <v>27</v>
      </c>
      <c r="B124" t="s">
        <v>103</v>
      </c>
      <c r="C124" s="11">
        <f t="shared" ref="C124:M124" si="72">IFERROR($BD29/C84,"-")</f>
        <v>2.2541297657182338E-4</v>
      </c>
      <c r="D124" s="11">
        <f t="shared" si="72"/>
        <v>2.2542713567995918E-4</v>
      </c>
      <c r="E124" s="11">
        <f t="shared" si="72"/>
        <v>-1.7480759863614222E-5</v>
      </c>
      <c r="F124" s="11">
        <f t="shared" si="72"/>
        <v>-1.7480759863598721E-5</v>
      </c>
      <c r="G124" s="11">
        <f t="shared" si="72"/>
        <v>-50734.410563071666</v>
      </c>
      <c r="H124" s="11">
        <f t="shared" si="72"/>
        <v>-50734.410079192334</v>
      </c>
      <c r="I124" s="11">
        <f t="shared" si="72"/>
        <v>-1.0683496070492975E-5</v>
      </c>
      <c r="J124" s="11" t="str">
        <f t="shared" si="72"/>
        <v>-</v>
      </c>
      <c r="K124" s="11" t="str">
        <f t="shared" si="72"/>
        <v>-</v>
      </c>
      <c r="L124" s="11">
        <f t="shared" si="72"/>
        <v>-1.0683496070492975E-5</v>
      </c>
      <c r="M124" s="11">
        <f t="shared" si="72"/>
        <v>-1.0683496070492975E-5</v>
      </c>
    </row>
    <row r="126" spans="1:13" x14ac:dyDescent="0.2">
      <c r="C126" s="53"/>
    </row>
    <row r="128" spans="1:13" x14ac:dyDescent="0.2">
      <c r="C128" s="38"/>
      <c r="D128" s="28"/>
      <c r="E128" s="28"/>
      <c r="F128" s="28"/>
      <c r="G128" s="28"/>
      <c r="H128" s="28"/>
      <c r="I128" s="28"/>
      <c r="J128" s="39"/>
      <c r="K128" s="28"/>
      <c r="L128" s="28"/>
      <c r="M128" s="28"/>
    </row>
    <row r="129" spans="1:19" ht="78.75" customHeight="1" x14ac:dyDescent="0.2">
      <c r="A129" s="59"/>
      <c r="B129" s="40" t="s">
        <v>197</v>
      </c>
      <c r="C129" s="9" t="s">
        <v>198</v>
      </c>
      <c r="D129" s="9"/>
      <c r="E129" s="41" t="s">
        <v>170</v>
      </c>
      <c r="F129" s="41" t="s">
        <v>171</v>
      </c>
      <c r="G129" s="41" t="s">
        <v>172</v>
      </c>
      <c r="H129" s="41" t="s">
        <v>173</v>
      </c>
      <c r="I129" s="41" t="s">
        <v>174</v>
      </c>
      <c r="J129" s="41" t="s">
        <v>175</v>
      </c>
      <c r="K129" s="41" t="s">
        <v>176</v>
      </c>
      <c r="L129" s="41" t="s">
        <v>177</v>
      </c>
      <c r="M129" s="41" t="s">
        <v>178</v>
      </c>
      <c r="N129" s="41" t="s">
        <v>179</v>
      </c>
      <c r="O129" s="41" t="s">
        <v>180</v>
      </c>
      <c r="P129" s="42" t="s">
        <v>181</v>
      </c>
      <c r="Q129" s="42" t="s">
        <v>182</v>
      </c>
      <c r="R129" s="43" t="s">
        <v>183</v>
      </c>
      <c r="S129" s="43" t="s">
        <v>184</v>
      </c>
    </row>
    <row r="130" spans="1:19" x14ac:dyDescent="0.2">
      <c r="A130" s="59"/>
      <c r="B130" s="6" t="s">
        <v>222</v>
      </c>
      <c r="C130" s="45">
        <f t="shared" ref="C130:C133" si="73">BE5</f>
        <v>5.5937797169547459</v>
      </c>
      <c r="D130" s="57"/>
      <c r="E130" s="46">
        <f t="shared" ref="E130:E133" si="74">IFERROR(-1/C100,"-")</f>
        <v>305.66090507355818</v>
      </c>
      <c r="F130" s="46">
        <f t="shared" ref="F130:F133" si="75">IFERROR(-1/D100,"-")</f>
        <v>305.66107288694968</v>
      </c>
      <c r="G130" s="46">
        <f t="shared" ref="G130:G133" si="76">IFERROR(-1/E100,"-")</f>
        <v>649.43782513844599</v>
      </c>
      <c r="H130" s="46">
        <f t="shared" ref="H130:H133" si="77">IFERROR(-1/F100,"-")</f>
        <v>649.44453767410641</v>
      </c>
      <c r="I130" s="46" t="str">
        <f t="shared" ref="I130:I133" si="78">IFERROR(-1/G100,"-")</f>
        <v>-</v>
      </c>
      <c r="J130" s="46">
        <f t="shared" ref="J130:J133" si="79">IFERROR(-1/H100,"-")</f>
        <v>-2.9982659872313135E-9</v>
      </c>
      <c r="K130" s="46">
        <f t="shared" ref="K130:K133" si="80">IFERROR(-1/I100,"-")</f>
        <v>8.2720814454326774</v>
      </c>
      <c r="L130" s="46">
        <f t="shared" ref="L130:L133" si="81">IFERROR(-1/J100,"-")</f>
        <v>955.10561055805772</v>
      </c>
      <c r="M130" s="46">
        <f t="shared" ref="M130:M133" si="82">IFERROR(-1/K100,"-")</f>
        <v>955.10561055805772</v>
      </c>
      <c r="N130" s="46">
        <f t="shared" ref="N130:N133" si="83">IFERROR(-1/L100,"-")</f>
        <v>-946.83352911262511</v>
      </c>
      <c r="O130" s="46">
        <f t="shared" ref="O130:O133" si="84">IFERROR(-1/M100,"-")</f>
        <v>-946.83352911262511</v>
      </c>
      <c r="P130" s="47">
        <f t="shared" ref="P130:S130" si="85">IFERROR($C130*N60, "-")</f>
        <v>-2.6483090003915644</v>
      </c>
      <c r="Q130" s="47">
        <f t="shared" si="85"/>
        <v>-2.6483090003915644</v>
      </c>
      <c r="R130" s="48">
        <f t="shared" si="85"/>
        <v>3.3878711193153214E-2</v>
      </c>
      <c r="S130" s="48">
        <f t="shared" si="85"/>
        <v>3.3878711193153214E-2</v>
      </c>
    </row>
    <row r="131" spans="1:19" x14ac:dyDescent="0.2">
      <c r="A131" s="59"/>
      <c r="B131" s="6" t="s">
        <v>223</v>
      </c>
      <c r="C131" s="45">
        <f t="shared" si="73"/>
        <v>-5.5931539795290561</v>
      </c>
      <c r="D131" s="57"/>
      <c r="E131" s="46">
        <f t="shared" si="74"/>
        <v>302.56725767660384</v>
      </c>
      <c r="F131" s="46">
        <f t="shared" si="75"/>
        <v>302.56507634655179</v>
      </c>
      <c r="G131" s="46">
        <f t="shared" si="76"/>
        <v>647.91095698864592</v>
      </c>
      <c r="H131" s="46">
        <f t="shared" si="77"/>
        <v>647.89082163431954</v>
      </c>
      <c r="I131" s="46">
        <f t="shared" si="78"/>
        <v>5.9986576430449137E-8</v>
      </c>
      <c r="J131" s="46">
        <f t="shared" si="79"/>
        <v>5.995861067074079E-8</v>
      </c>
      <c r="K131" s="46">
        <f t="shared" si="80"/>
        <v>7.5367749874154022</v>
      </c>
      <c r="L131" s="46">
        <f t="shared" si="81"/>
        <v>950.45589804082999</v>
      </c>
      <c r="M131" s="46">
        <f t="shared" si="82"/>
        <v>950.45589804082999</v>
      </c>
      <c r="N131" s="46">
        <f t="shared" si="83"/>
        <v>-942.91912305341441</v>
      </c>
      <c r="O131" s="46">
        <f t="shared" si="84"/>
        <v>-942.91912305341441</v>
      </c>
      <c r="P131" s="47">
        <f t="shared" ref="P131:S131" si="86">IFERROR($C131*N61, "-")</f>
        <v>-2.6823239554784943</v>
      </c>
      <c r="Q131" s="47">
        <f t="shared" si="86"/>
        <v>-2.6823239554784943</v>
      </c>
      <c r="R131" s="48">
        <f t="shared" si="86"/>
        <v>3.3861158342189161E-2</v>
      </c>
      <c r="S131" s="48">
        <f t="shared" si="86"/>
        <v>3.3861158342189161E-2</v>
      </c>
    </row>
    <row r="132" spans="1:19" x14ac:dyDescent="0.2">
      <c r="A132" s="59"/>
      <c r="B132" s="6" t="s">
        <v>224</v>
      </c>
      <c r="C132" s="45">
        <f t="shared" si="73"/>
        <v>-16.309754864384388</v>
      </c>
      <c r="D132" s="57"/>
      <c r="E132" s="46" t="str">
        <f t="shared" si="74"/>
        <v>-</v>
      </c>
      <c r="F132" s="46">
        <f t="shared" si="75"/>
        <v>-398.80498426108142</v>
      </c>
      <c r="G132" s="46">
        <f t="shared" si="76"/>
        <v>5721.1358113287552</v>
      </c>
      <c r="H132" s="46">
        <f t="shared" si="77"/>
        <v>4954.8731916559773</v>
      </c>
      <c r="I132" s="46" t="str">
        <f t="shared" si="78"/>
        <v>-</v>
      </c>
      <c r="J132" s="46">
        <f t="shared" si="79"/>
        <v>1.5260453737380326E-16</v>
      </c>
      <c r="K132" s="46">
        <f t="shared" si="80"/>
        <v>4821.7963564007641</v>
      </c>
      <c r="L132" s="46">
        <f t="shared" si="81"/>
        <v>5322.4798982271332</v>
      </c>
      <c r="M132" s="46">
        <f t="shared" si="82"/>
        <v>4556.0682073948965</v>
      </c>
      <c r="N132" s="46">
        <f t="shared" si="83"/>
        <v>-500.68354182636949</v>
      </c>
      <c r="O132" s="46">
        <f t="shared" si="84"/>
        <v>265.72814900586695</v>
      </c>
      <c r="P132" s="47">
        <f t="shared" ref="P132:S132" si="87">IFERROR($C132*N62, "-")</f>
        <v>-11.2502943910753</v>
      </c>
      <c r="Q132" s="47">
        <f t="shared" si="87"/>
        <v>-13.267484872702266</v>
      </c>
      <c r="R132" s="48">
        <f t="shared" si="87"/>
        <v>1.722593867532171</v>
      </c>
      <c r="S132" s="48">
        <f t="shared" si="87"/>
        <v>1.722593867532171</v>
      </c>
    </row>
    <row r="133" spans="1:19" x14ac:dyDescent="0.2">
      <c r="A133" s="59"/>
      <c r="B133" s="6" t="s">
        <v>225</v>
      </c>
      <c r="C133" s="45" t="str">
        <f t="shared" si="73"/>
        <v>-</v>
      </c>
      <c r="D133" s="57"/>
      <c r="E133" s="46" t="str">
        <f t="shared" si="74"/>
        <v>-</v>
      </c>
      <c r="F133" s="46" t="str">
        <f t="shared" si="75"/>
        <v>-</v>
      </c>
      <c r="G133" s="46" t="str">
        <f t="shared" si="76"/>
        <v>-</v>
      </c>
      <c r="H133" s="46" t="str">
        <f t="shared" si="77"/>
        <v>-</v>
      </c>
      <c r="I133" s="46" t="str">
        <f t="shared" si="78"/>
        <v>-</v>
      </c>
      <c r="J133" s="46" t="str">
        <f t="shared" si="79"/>
        <v>-</v>
      </c>
      <c r="K133" s="46" t="str">
        <f t="shared" si="80"/>
        <v>-</v>
      </c>
      <c r="L133" s="46" t="str">
        <f t="shared" si="81"/>
        <v>-</v>
      </c>
      <c r="M133" s="46" t="str">
        <f t="shared" si="82"/>
        <v>-</v>
      </c>
      <c r="N133" s="46" t="str">
        <f t="shared" si="83"/>
        <v>-</v>
      </c>
      <c r="O133" s="46" t="str">
        <f t="shared" si="84"/>
        <v>-</v>
      </c>
      <c r="P133" s="47" t="str">
        <f t="shared" ref="P133:S133" si="88">IFERROR($C133*N63, "-")</f>
        <v>-</v>
      </c>
      <c r="Q133" s="47" t="str">
        <f t="shared" si="88"/>
        <v>-</v>
      </c>
      <c r="R133" s="48" t="str">
        <f t="shared" si="88"/>
        <v>-</v>
      </c>
      <c r="S133" s="48" t="str">
        <f t="shared" si="88"/>
        <v>-</v>
      </c>
    </row>
    <row r="134" spans="1:19" x14ac:dyDescent="0.2">
      <c r="A134" s="59"/>
      <c r="B134" t="s">
        <v>199</v>
      </c>
      <c r="C134" s="45" t="str">
        <f t="shared" ref="C134:C154" si="89">BE9</f>
        <v>-</v>
      </c>
      <c r="D134" s="57"/>
      <c r="E134" s="46" t="str">
        <f t="shared" ref="E134:E154" si="90">IFERROR(-1/C104,"-")</f>
        <v>-</v>
      </c>
      <c r="F134" s="46" t="str">
        <f t="shared" ref="F134:F154" si="91">IFERROR(-1/D104,"-")</f>
        <v>-</v>
      </c>
      <c r="G134" s="46" t="str">
        <f t="shared" ref="G134:G154" si="92">IFERROR(-1/E104,"-")</f>
        <v>-</v>
      </c>
      <c r="H134" s="46" t="str">
        <f t="shared" ref="H134:H154" si="93">IFERROR(-1/F104,"-")</f>
        <v>-</v>
      </c>
      <c r="I134" s="46" t="str">
        <f t="shared" ref="I134:I154" si="94">IFERROR(-1/G104,"-")</f>
        <v>-</v>
      </c>
      <c r="J134" s="46" t="str">
        <f t="shared" ref="J134:J154" si="95">IFERROR(-1/H104,"-")</f>
        <v>-</v>
      </c>
      <c r="K134" s="46" t="str">
        <f t="shared" ref="K134:K154" si="96">IFERROR(-1/I104,"-")</f>
        <v>-</v>
      </c>
      <c r="L134" s="46" t="str">
        <f t="shared" ref="L134:L154" si="97">IFERROR(-1/J104,"-")</f>
        <v>-</v>
      </c>
      <c r="M134" s="46" t="str">
        <f t="shared" ref="M134:M154" si="98">IFERROR(-1/K104,"-")</f>
        <v>-</v>
      </c>
      <c r="N134" s="46" t="str">
        <f t="shared" ref="N134:N154" si="99">IFERROR(-1/L104,"-")</f>
        <v>-</v>
      </c>
      <c r="O134" s="46" t="str">
        <f t="shared" ref="O134:O154" si="100">IFERROR(-1/M104,"-")</f>
        <v>-</v>
      </c>
      <c r="P134" s="47" t="str">
        <f t="shared" ref="P134:P154" si="101">IFERROR($C134*N64, "-")</f>
        <v>-</v>
      </c>
      <c r="Q134" s="47" t="str">
        <f t="shared" ref="Q134:Q154" si="102">IFERROR($C134*O64, "-")</f>
        <v>-</v>
      </c>
      <c r="R134" s="48" t="str">
        <f t="shared" ref="R134:R154" si="103">IFERROR($C134*P64, "-")</f>
        <v>-</v>
      </c>
      <c r="S134" s="48" t="str">
        <f t="shared" ref="S134:S154" si="104">IFERROR($C134*Q64, "-")</f>
        <v>-</v>
      </c>
    </row>
    <row r="135" spans="1:19" x14ac:dyDescent="0.2">
      <c r="A135" s="13"/>
      <c r="B135" s="31" t="s">
        <v>200</v>
      </c>
      <c r="C135" s="45" t="str">
        <f t="shared" si="89"/>
        <v>-</v>
      </c>
      <c r="D135" s="57"/>
      <c r="E135" s="46" t="str">
        <f t="shared" si="90"/>
        <v>-</v>
      </c>
      <c r="F135" s="46" t="str">
        <f t="shared" si="91"/>
        <v>-</v>
      </c>
      <c r="G135" s="46" t="str">
        <f t="shared" si="92"/>
        <v>-</v>
      </c>
      <c r="H135" s="46" t="str">
        <f t="shared" si="93"/>
        <v>-</v>
      </c>
      <c r="I135" s="46" t="str">
        <f t="shared" si="94"/>
        <v>-</v>
      </c>
      <c r="J135" s="46" t="str">
        <f t="shared" si="95"/>
        <v>-</v>
      </c>
      <c r="K135" s="46" t="str">
        <f t="shared" si="96"/>
        <v>-</v>
      </c>
      <c r="L135" s="46" t="str">
        <f t="shared" si="97"/>
        <v>-</v>
      </c>
      <c r="M135" s="46" t="str">
        <f t="shared" si="98"/>
        <v>-</v>
      </c>
      <c r="N135" s="46" t="str">
        <f t="shared" si="99"/>
        <v>-</v>
      </c>
      <c r="O135" s="46" t="str">
        <f t="shared" si="100"/>
        <v>-</v>
      </c>
      <c r="P135" s="47" t="str">
        <f t="shared" si="101"/>
        <v>-</v>
      </c>
      <c r="Q135" s="47" t="str">
        <f t="shared" si="102"/>
        <v>-</v>
      </c>
      <c r="R135" s="48" t="str">
        <f t="shared" si="103"/>
        <v>-</v>
      </c>
      <c r="S135" s="48" t="str">
        <f t="shared" si="104"/>
        <v>-</v>
      </c>
    </row>
    <row r="136" spans="1:19" x14ac:dyDescent="0.2">
      <c r="A136" s="59"/>
      <c r="B136" t="s">
        <v>201</v>
      </c>
      <c r="C136" s="45" t="str">
        <f t="shared" si="89"/>
        <v>-</v>
      </c>
      <c r="D136" s="57"/>
      <c r="E136" s="46" t="str">
        <f t="shared" si="90"/>
        <v>-</v>
      </c>
      <c r="F136" s="46" t="str">
        <f t="shared" si="91"/>
        <v>-</v>
      </c>
      <c r="G136" s="46" t="str">
        <f t="shared" si="92"/>
        <v>-</v>
      </c>
      <c r="H136" s="46" t="str">
        <f t="shared" si="93"/>
        <v>-</v>
      </c>
      <c r="I136" s="46" t="str">
        <f t="shared" si="94"/>
        <v>-</v>
      </c>
      <c r="J136" s="46" t="str">
        <f t="shared" si="95"/>
        <v>-</v>
      </c>
      <c r="K136" s="46" t="str">
        <f t="shared" si="96"/>
        <v>-</v>
      </c>
      <c r="L136" s="46" t="str">
        <f t="shared" si="97"/>
        <v>-</v>
      </c>
      <c r="M136" s="46" t="str">
        <f t="shared" si="98"/>
        <v>-</v>
      </c>
      <c r="N136" s="46" t="str">
        <f t="shared" si="99"/>
        <v>-</v>
      </c>
      <c r="O136" s="46" t="str">
        <f t="shared" si="100"/>
        <v>-</v>
      </c>
      <c r="P136" s="47" t="str">
        <f t="shared" si="101"/>
        <v>-</v>
      </c>
      <c r="Q136" s="47" t="str">
        <f t="shared" si="102"/>
        <v>-</v>
      </c>
      <c r="R136" s="48" t="str">
        <f t="shared" si="103"/>
        <v>-</v>
      </c>
      <c r="S136" s="48" t="str">
        <f t="shared" si="104"/>
        <v>-</v>
      </c>
    </row>
    <row r="137" spans="1:19" x14ac:dyDescent="0.2">
      <c r="A137" s="59"/>
      <c r="B137" t="s">
        <v>202</v>
      </c>
      <c r="C137" s="45" t="str">
        <f t="shared" si="89"/>
        <v>-</v>
      </c>
      <c r="D137" s="57"/>
      <c r="E137" s="46" t="str">
        <f t="shared" si="90"/>
        <v>-</v>
      </c>
      <c r="F137" s="46" t="str">
        <f t="shared" si="91"/>
        <v>-</v>
      </c>
      <c r="G137" s="46" t="str">
        <f t="shared" si="92"/>
        <v>-</v>
      </c>
      <c r="H137" s="46" t="str">
        <f t="shared" si="93"/>
        <v>-</v>
      </c>
      <c r="I137" s="46" t="str">
        <f t="shared" si="94"/>
        <v>-</v>
      </c>
      <c r="J137" s="46" t="str">
        <f t="shared" si="95"/>
        <v>-</v>
      </c>
      <c r="K137" s="46" t="str">
        <f t="shared" si="96"/>
        <v>-</v>
      </c>
      <c r="L137" s="46" t="str">
        <f t="shared" si="97"/>
        <v>-</v>
      </c>
      <c r="M137" s="46" t="str">
        <f t="shared" si="98"/>
        <v>-</v>
      </c>
      <c r="N137" s="46" t="str">
        <f t="shared" si="99"/>
        <v>-</v>
      </c>
      <c r="O137" s="46" t="str">
        <f t="shared" si="100"/>
        <v>-</v>
      </c>
      <c r="P137" s="47" t="str">
        <f t="shared" si="101"/>
        <v>-</v>
      </c>
      <c r="Q137" s="47" t="str">
        <f t="shared" si="102"/>
        <v>-</v>
      </c>
      <c r="R137" s="48" t="str">
        <f t="shared" si="103"/>
        <v>-</v>
      </c>
      <c r="S137" s="48" t="str">
        <f t="shared" si="104"/>
        <v>-</v>
      </c>
    </row>
    <row r="138" spans="1:19" x14ac:dyDescent="0.2">
      <c r="A138" s="59"/>
      <c r="B138" t="s">
        <v>203</v>
      </c>
      <c r="C138" s="45" t="str">
        <f t="shared" si="89"/>
        <v>-</v>
      </c>
      <c r="D138" s="57"/>
      <c r="E138" s="46" t="str">
        <f t="shared" si="90"/>
        <v>-</v>
      </c>
      <c r="F138" s="46" t="str">
        <f t="shared" si="91"/>
        <v>-</v>
      </c>
      <c r="G138" s="46" t="str">
        <f t="shared" si="92"/>
        <v>-</v>
      </c>
      <c r="H138" s="46" t="str">
        <f t="shared" si="93"/>
        <v>-</v>
      </c>
      <c r="I138" s="46" t="str">
        <f t="shared" si="94"/>
        <v>-</v>
      </c>
      <c r="J138" s="46" t="str">
        <f t="shared" si="95"/>
        <v>-</v>
      </c>
      <c r="K138" s="46" t="str">
        <f t="shared" si="96"/>
        <v>-</v>
      </c>
      <c r="L138" s="46" t="str">
        <f t="shared" si="97"/>
        <v>-</v>
      </c>
      <c r="M138" s="46" t="str">
        <f t="shared" si="98"/>
        <v>-</v>
      </c>
      <c r="N138" s="46" t="str">
        <f t="shared" si="99"/>
        <v>-</v>
      </c>
      <c r="O138" s="46" t="str">
        <f t="shared" si="100"/>
        <v>-</v>
      </c>
      <c r="P138" s="47" t="str">
        <f t="shared" si="101"/>
        <v>-</v>
      </c>
      <c r="Q138" s="47" t="str">
        <f t="shared" si="102"/>
        <v>-</v>
      </c>
      <c r="R138" s="48" t="str">
        <f t="shared" si="103"/>
        <v>-</v>
      </c>
      <c r="S138" s="48" t="str">
        <f t="shared" si="104"/>
        <v>-</v>
      </c>
    </row>
    <row r="139" spans="1:19" x14ac:dyDescent="0.2">
      <c r="A139" s="59"/>
      <c r="B139" t="s">
        <v>204</v>
      </c>
      <c r="C139" s="45" t="str">
        <f t="shared" si="89"/>
        <v>-</v>
      </c>
      <c r="D139" s="57"/>
      <c r="E139" s="46" t="str">
        <f t="shared" si="90"/>
        <v>-</v>
      </c>
      <c r="F139" s="46" t="str">
        <f t="shared" si="91"/>
        <v>-</v>
      </c>
      <c r="G139" s="46" t="str">
        <f t="shared" si="92"/>
        <v>-</v>
      </c>
      <c r="H139" s="46" t="str">
        <f t="shared" si="93"/>
        <v>-</v>
      </c>
      <c r="I139" s="46" t="str">
        <f t="shared" si="94"/>
        <v>-</v>
      </c>
      <c r="J139" s="46" t="str">
        <f t="shared" si="95"/>
        <v>-</v>
      </c>
      <c r="K139" s="46" t="str">
        <f t="shared" si="96"/>
        <v>-</v>
      </c>
      <c r="L139" s="46" t="str">
        <f t="shared" si="97"/>
        <v>-</v>
      </c>
      <c r="M139" s="46" t="str">
        <f t="shared" si="98"/>
        <v>-</v>
      </c>
      <c r="N139" s="46" t="str">
        <f t="shared" si="99"/>
        <v>-</v>
      </c>
      <c r="O139" s="46" t="str">
        <f t="shared" si="100"/>
        <v>-</v>
      </c>
      <c r="P139" s="47" t="str">
        <f t="shared" si="101"/>
        <v>-</v>
      </c>
      <c r="Q139" s="47" t="str">
        <f t="shared" si="102"/>
        <v>-</v>
      </c>
      <c r="R139" s="48" t="str">
        <f t="shared" si="103"/>
        <v>-</v>
      </c>
      <c r="S139" s="48" t="str">
        <f t="shared" si="104"/>
        <v>-</v>
      </c>
    </row>
    <row r="140" spans="1:19" x14ac:dyDescent="0.2">
      <c r="A140" s="59"/>
      <c r="B140" t="s">
        <v>205</v>
      </c>
      <c r="C140" s="45" t="str">
        <f t="shared" si="89"/>
        <v>-</v>
      </c>
      <c r="D140" s="57"/>
      <c r="E140" s="46" t="str">
        <f t="shared" si="90"/>
        <v>-</v>
      </c>
      <c r="F140" s="46" t="str">
        <f t="shared" si="91"/>
        <v>-</v>
      </c>
      <c r="G140" s="46" t="str">
        <f t="shared" si="92"/>
        <v>-</v>
      </c>
      <c r="H140" s="46" t="str">
        <f t="shared" si="93"/>
        <v>-</v>
      </c>
      <c r="I140" s="46" t="str">
        <f t="shared" si="94"/>
        <v>-</v>
      </c>
      <c r="J140" s="46" t="str">
        <f t="shared" si="95"/>
        <v>-</v>
      </c>
      <c r="K140" s="46" t="str">
        <f t="shared" si="96"/>
        <v>-</v>
      </c>
      <c r="L140" s="46" t="str">
        <f t="shared" si="97"/>
        <v>-</v>
      </c>
      <c r="M140" s="46" t="str">
        <f t="shared" si="98"/>
        <v>-</v>
      </c>
      <c r="N140" s="46" t="str">
        <f t="shared" si="99"/>
        <v>-</v>
      </c>
      <c r="O140" s="46" t="str">
        <f t="shared" si="100"/>
        <v>-</v>
      </c>
      <c r="P140" s="47" t="str">
        <f t="shared" si="101"/>
        <v>-</v>
      </c>
      <c r="Q140" s="47" t="str">
        <f t="shared" si="102"/>
        <v>-</v>
      </c>
      <c r="R140" s="48" t="str">
        <f t="shared" si="103"/>
        <v>-</v>
      </c>
      <c r="S140" s="48" t="str">
        <f t="shared" si="104"/>
        <v>-</v>
      </c>
    </row>
    <row r="141" spans="1:19" x14ac:dyDescent="0.2">
      <c r="A141" s="59"/>
      <c r="B141" t="s">
        <v>206</v>
      </c>
      <c r="C141" s="45" t="str">
        <f t="shared" si="89"/>
        <v>-</v>
      </c>
      <c r="D141" s="57"/>
      <c r="E141" s="46" t="str">
        <f t="shared" si="90"/>
        <v>-</v>
      </c>
      <c r="F141" s="46" t="str">
        <f t="shared" si="91"/>
        <v>-</v>
      </c>
      <c r="G141" s="46" t="str">
        <f t="shared" si="92"/>
        <v>-</v>
      </c>
      <c r="H141" s="46" t="str">
        <f t="shared" si="93"/>
        <v>-</v>
      </c>
      <c r="I141" s="46" t="str">
        <f t="shared" si="94"/>
        <v>-</v>
      </c>
      <c r="J141" s="46" t="str">
        <f t="shared" si="95"/>
        <v>-</v>
      </c>
      <c r="K141" s="46" t="str">
        <f t="shared" si="96"/>
        <v>-</v>
      </c>
      <c r="L141" s="46" t="str">
        <f t="shared" si="97"/>
        <v>-</v>
      </c>
      <c r="M141" s="46" t="str">
        <f t="shared" si="98"/>
        <v>-</v>
      </c>
      <c r="N141" s="46" t="str">
        <f t="shared" si="99"/>
        <v>-</v>
      </c>
      <c r="O141" s="46" t="str">
        <f t="shared" si="100"/>
        <v>-</v>
      </c>
      <c r="P141" s="47" t="str">
        <f t="shared" si="101"/>
        <v>-</v>
      </c>
      <c r="Q141" s="47" t="str">
        <f t="shared" si="102"/>
        <v>-</v>
      </c>
      <c r="R141" s="48" t="str">
        <f t="shared" si="103"/>
        <v>-</v>
      </c>
      <c r="S141" s="48" t="str">
        <f t="shared" si="104"/>
        <v>-</v>
      </c>
    </row>
    <row r="142" spans="1:19" x14ac:dyDescent="0.2">
      <c r="A142" s="59"/>
      <c r="B142" t="s">
        <v>207</v>
      </c>
      <c r="C142" s="45" t="str">
        <f t="shared" si="89"/>
        <v>-</v>
      </c>
      <c r="D142" s="57"/>
      <c r="E142" s="46" t="str">
        <f t="shared" si="90"/>
        <v>-</v>
      </c>
      <c r="F142" s="46" t="str">
        <f t="shared" si="91"/>
        <v>-</v>
      </c>
      <c r="G142" s="46" t="str">
        <f t="shared" si="92"/>
        <v>-</v>
      </c>
      <c r="H142" s="46" t="str">
        <f t="shared" si="93"/>
        <v>-</v>
      </c>
      <c r="I142" s="46" t="str">
        <f t="shared" si="94"/>
        <v>-</v>
      </c>
      <c r="J142" s="46" t="str">
        <f t="shared" si="95"/>
        <v>-</v>
      </c>
      <c r="K142" s="46" t="str">
        <f t="shared" si="96"/>
        <v>-</v>
      </c>
      <c r="L142" s="46" t="str">
        <f t="shared" si="97"/>
        <v>-</v>
      </c>
      <c r="M142" s="46" t="str">
        <f t="shared" si="98"/>
        <v>-</v>
      </c>
      <c r="N142" s="46" t="str">
        <f t="shared" si="99"/>
        <v>-</v>
      </c>
      <c r="O142" s="46" t="str">
        <f t="shared" si="100"/>
        <v>-</v>
      </c>
      <c r="P142" s="47" t="str">
        <f t="shared" si="101"/>
        <v>-</v>
      </c>
      <c r="Q142" s="47" t="str">
        <f t="shared" si="102"/>
        <v>-</v>
      </c>
      <c r="R142" s="48" t="str">
        <f t="shared" si="103"/>
        <v>-</v>
      </c>
      <c r="S142" s="48" t="str">
        <f t="shared" si="104"/>
        <v>-</v>
      </c>
    </row>
    <row r="143" spans="1:19" x14ac:dyDescent="0.2">
      <c r="A143" s="59"/>
      <c r="B143" t="s">
        <v>208</v>
      </c>
      <c r="C143" s="45" t="str">
        <f t="shared" si="89"/>
        <v>-</v>
      </c>
      <c r="D143" s="57"/>
      <c r="E143" s="46" t="str">
        <f t="shared" si="90"/>
        <v>-</v>
      </c>
      <c r="F143" s="46" t="str">
        <f t="shared" si="91"/>
        <v>-</v>
      </c>
      <c r="G143" s="46" t="str">
        <f t="shared" si="92"/>
        <v>-</v>
      </c>
      <c r="H143" s="46" t="str">
        <f t="shared" si="93"/>
        <v>-</v>
      </c>
      <c r="I143" s="46" t="str">
        <f t="shared" si="94"/>
        <v>-</v>
      </c>
      <c r="J143" s="46" t="str">
        <f t="shared" si="95"/>
        <v>-</v>
      </c>
      <c r="K143" s="46" t="str">
        <f t="shared" si="96"/>
        <v>-</v>
      </c>
      <c r="L143" s="46" t="str">
        <f t="shared" si="97"/>
        <v>-</v>
      </c>
      <c r="M143" s="46" t="str">
        <f t="shared" si="98"/>
        <v>-</v>
      </c>
      <c r="N143" s="46" t="str">
        <f t="shared" si="99"/>
        <v>-</v>
      </c>
      <c r="O143" s="46" t="str">
        <f t="shared" si="100"/>
        <v>-</v>
      </c>
      <c r="P143" s="47" t="str">
        <f t="shared" si="101"/>
        <v>-</v>
      </c>
      <c r="Q143" s="47" t="str">
        <f t="shared" si="102"/>
        <v>-</v>
      </c>
      <c r="R143" s="48" t="str">
        <f t="shared" si="103"/>
        <v>-</v>
      </c>
      <c r="S143" s="48" t="str">
        <f t="shared" si="104"/>
        <v>-</v>
      </c>
    </row>
    <row r="144" spans="1:19" x14ac:dyDescent="0.2">
      <c r="A144" s="59"/>
      <c r="B144" t="s">
        <v>209</v>
      </c>
      <c r="C144" s="45" t="str">
        <f t="shared" si="89"/>
        <v>-</v>
      </c>
      <c r="D144" s="57"/>
      <c r="E144" s="46" t="str">
        <f t="shared" si="90"/>
        <v>-</v>
      </c>
      <c r="F144" s="46" t="str">
        <f t="shared" si="91"/>
        <v>-</v>
      </c>
      <c r="G144" s="46" t="str">
        <f t="shared" si="92"/>
        <v>-</v>
      </c>
      <c r="H144" s="46" t="str">
        <f t="shared" si="93"/>
        <v>-</v>
      </c>
      <c r="I144" s="46" t="str">
        <f t="shared" si="94"/>
        <v>-</v>
      </c>
      <c r="J144" s="46" t="str">
        <f t="shared" si="95"/>
        <v>-</v>
      </c>
      <c r="K144" s="46" t="str">
        <f t="shared" si="96"/>
        <v>-</v>
      </c>
      <c r="L144" s="46" t="str">
        <f t="shared" si="97"/>
        <v>-</v>
      </c>
      <c r="M144" s="46" t="str">
        <f t="shared" si="98"/>
        <v>-</v>
      </c>
      <c r="N144" s="46" t="str">
        <f t="shared" si="99"/>
        <v>-</v>
      </c>
      <c r="O144" s="46" t="str">
        <f t="shared" si="100"/>
        <v>-</v>
      </c>
      <c r="P144" s="47" t="str">
        <f t="shared" si="101"/>
        <v>-</v>
      </c>
      <c r="Q144" s="47" t="str">
        <f t="shared" si="102"/>
        <v>-</v>
      </c>
      <c r="R144" s="48" t="str">
        <f t="shared" si="103"/>
        <v>-</v>
      </c>
      <c r="S144" s="48" t="str">
        <f t="shared" si="104"/>
        <v>-</v>
      </c>
    </row>
    <row r="145" spans="1:19" x14ac:dyDescent="0.2">
      <c r="A145" s="13"/>
      <c r="B145" s="14" t="s">
        <v>210</v>
      </c>
      <c r="C145" s="45" t="str">
        <f t="shared" si="89"/>
        <v>-</v>
      </c>
      <c r="D145" s="57"/>
      <c r="E145" s="46" t="str">
        <f t="shared" si="90"/>
        <v>-</v>
      </c>
      <c r="F145" s="46" t="str">
        <f t="shared" si="91"/>
        <v>-</v>
      </c>
      <c r="G145" s="46" t="str">
        <f t="shared" si="92"/>
        <v>-</v>
      </c>
      <c r="H145" s="46" t="str">
        <f t="shared" si="93"/>
        <v>-</v>
      </c>
      <c r="I145" s="46" t="str">
        <f t="shared" si="94"/>
        <v>-</v>
      </c>
      <c r="J145" s="46" t="str">
        <f t="shared" si="95"/>
        <v>-</v>
      </c>
      <c r="K145" s="46" t="str">
        <f t="shared" si="96"/>
        <v>-</v>
      </c>
      <c r="L145" s="46" t="str">
        <f t="shared" si="97"/>
        <v>-</v>
      </c>
      <c r="M145" s="46" t="str">
        <f t="shared" si="98"/>
        <v>-</v>
      </c>
      <c r="N145" s="46" t="str">
        <f t="shared" si="99"/>
        <v>-</v>
      </c>
      <c r="O145" s="46" t="str">
        <f t="shared" si="100"/>
        <v>-</v>
      </c>
      <c r="P145" s="47" t="str">
        <f t="shared" si="101"/>
        <v>-</v>
      </c>
      <c r="Q145" s="47" t="str">
        <f t="shared" si="102"/>
        <v>-</v>
      </c>
      <c r="R145" s="48" t="str">
        <f t="shared" si="103"/>
        <v>-</v>
      </c>
      <c r="S145" s="48" t="str">
        <f t="shared" si="104"/>
        <v>-</v>
      </c>
    </row>
    <row r="146" spans="1:19" x14ac:dyDescent="0.2">
      <c r="A146" s="59"/>
      <c r="B146" t="s">
        <v>211</v>
      </c>
      <c r="C146" s="45" t="str">
        <f t="shared" si="89"/>
        <v>-</v>
      </c>
      <c r="D146" s="57"/>
      <c r="E146" s="46" t="str">
        <f t="shared" si="90"/>
        <v>-</v>
      </c>
      <c r="F146" s="46" t="str">
        <f t="shared" si="91"/>
        <v>-</v>
      </c>
      <c r="G146" s="46" t="str">
        <f t="shared" si="92"/>
        <v>-</v>
      </c>
      <c r="H146" s="46" t="str">
        <f t="shared" si="93"/>
        <v>-</v>
      </c>
      <c r="I146" s="46" t="str">
        <f t="shared" si="94"/>
        <v>-</v>
      </c>
      <c r="J146" s="46" t="str">
        <f t="shared" si="95"/>
        <v>-</v>
      </c>
      <c r="K146" s="46" t="str">
        <f t="shared" si="96"/>
        <v>-</v>
      </c>
      <c r="L146" s="46" t="str">
        <f t="shared" si="97"/>
        <v>-</v>
      </c>
      <c r="M146" s="46" t="str">
        <f t="shared" si="98"/>
        <v>-</v>
      </c>
      <c r="N146" s="46" t="str">
        <f t="shared" si="99"/>
        <v>-</v>
      </c>
      <c r="O146" s="46" t="str">
        <f t="shared" si="100"/>
        <v>-</v>
      </c>
      <c r="P146" s="47" t="str">
        <f t="shared" si="101"/>
        <v>-</v>
      </c>
      <c r="Q146" s="47" t="str">
        <f t="shared" si="102"/>
        <v>-</v>
      </c>
      <c r="R146" s="48" t="str">
        <f t="shared" si="103"/>
        <v>-</v>
      </c>
      <c r="S146" s="48" t="str">
        <f t="shared" si="104"/>
        <v>-</v>
      </c>
    </row>
    <row r="147" spans="1:19" x14ac:dyDescent="0.2">
      <c r="A147" s="13"/>
      <c r="B147" s="14" t="s">
        <v>212</v>
      </c>
      <c r="C147" s="45" t="str">
        <f t="shared" si="89"/>
        <v>-</v>
      </c>
      <c r="D147" s="57"/>
      <c r="E147" s="46" t="str">
        <f t="shared" si="90"/>
        <v>-</v>
      </c>
      <c r="F147" s="46" t="str">
        <f t="shared" si="91"/>
        <v>-</v>
      </c>
      <c r="G147" s="46" t="str">
        <f t="shared" si="92"/>
        <v>-</v>
      </c>
      <c r="H147" s="46" t="str">
        <f t="shared" si="93"/>
        <v>-</v>
      </c>
      <c r="I147" s="46" t="str">
        <f t="shared" si="94"/>
        <v>-</v>
      </c>
      <c r="J147" s="46" t="str">
        <f t="shared" si="95"/>
        <v>-</v>
      </c>
      <c r="K147" s="46" t="str">
        <f t="shared" si="96"/>
        <v>-</v>
      </c>
      <c r="L147" s="46" t="str">
        <f t="shared" si="97"/>
        <v>-</v>
      </c>
      <c r="M147" s="46" t="str">
        <f t="shared" si="98"/>
        <v>-</v>
      </c>
      <c r="N147" s="46" t="str">
        <f t="shared" si="99"/>
        <v>-</v>
      </c>
      <c r="O147" s="46" t="str">
        <f t="shared" si="100"/>
        <v>-</v>
      </c>
      <c r="P147" s="47" t="str">
        <f t="shared" si="101"/>
        <v>-</v>
      </c>
      <c r="Q147" s="47" t="str">
        <f t="shared" si="102"/>
        <v>-</v>
      </c>
      <c r="R147" s="48" t="str">
        <f t="shared" si="103"/>
        <v>-</v>
      </c>
      <c r="S147" s="48" t="str">
        <f t="shared" si="104"/>
        <v>-</v>
      </c>
    </row>
    <row r="148" spans="1:19" x14ac:dyDescent="0.2">
      <c r="A148" s="59"/>
      <c r="B148" t="s">
        <v>213</v>
      </c>
      <c r="C148" s="45" t="str">
        <f t="shared" si="89"/>
        <v>-</v>
      </c>
      <c r="D148" s="57"/>
      <c r="E148" s="46" t="str">
        <f t="shared" si="90"/>
        <v>-</v>
      </c>
      <c r="F148" s="46" t="str">
        <f t="shared" si="91"/>
        <v>-</v>
      </c>
      <c r="G148" s="46" t="str">
        <f t="shared" si="92"/>
        <v>-</v>
      </c>
      <c r="H148" s="46" t="str">
        <f t="shared" si="93"/>
        <v>-</v>
      </c>
      <c r="I148" s="46" t="str">
        <f t="shared" si="94"/>
        <v>-</v>
      </c>
      <c r="J148" s="46" t="str">
        <f t="shared" si="95"/>
        <v>-</v>
      </c>
      <c r="K148" s="46" t="str">
        <f t="shared" si="96"/>
        <v>-</v>
      </c>
      <c r="L148" s="46" t="str">
        <f t="shared" si="97"/>
        <v>-</v>
      </c>
      <c r="M148" s="46" t="str">
        <f t="shared" si="98"/>
        <v>-</v>
      </c>
      <c r="N148" s="46" t="str">
        <f t="shared" si="99"/>
        <v>-</v>
      </c>
      <c r="O148" s="46" t="str">
        <f t="shared" si="100"/>
        <v>-</v>
      </c>
      <c r="P148" s="47" t="str">
        <f t="shared" si="101"/>
        <v>-</v>
      </c>
      <c r="Q148" s="47" t="str">
        <f t="shared" si="102"/>
        <v>-</v>
      </c>
      <c r="R148" s="48" t="str">
        <f t="shared" si="103"/>
        <v>-</v>
      </c>
      <c r="S148" s="48" t="str">
        <f t="shared" si="104"/>
        <v>-</v>
      </c>
    </row>
    <row r="149" spans="1:19" x14ac:dyDescent="0.2">
      <c r="A149" s="59"/>
      <c r="B149" t="s">
        <v>214</v>
      </c>
      <c r="C149" s="45" t="str">
        <f t="shared" si="89"/>
        <v>-</v>
      </c>
      <c r="D149" s="57"/>
      <c r="E149" s="46" t="str">
        <f t="shared" si="90"/>
        <v>-</v>
      </c>
      <c r="F149" s="46" t="str">
        <f t="shared" si="91"/>
        <v>-</v>
      </c>
      <c r="G149" s="46" t="str">
        <f t="shared" si="92"/>
        <v>-</v>
      </c>
      <c r="H149" s="46" t="str">
        <f t="shared" si="93"/>
        <v>-</v>
      </c>
      <c r="I149" s="46" t="str">
        <f t="shared" si="94"/>
        <v>-</v>
      </c>
      <c r="J149" s="46" t="str">
        <f t="shared" si="95"/>
        <v>-</v>
      </c>
      <c r="K149" s="46" t="str">
        <f t="shared" si="96"/>
        <v>-</v>
      </c>
      <c r="L149" s="46" t="str">
        <f t="shared" si="97"/>
        <v>-</v>
      </c>
      <c r="M149" s="46" t="str">
        <f t="shared" si="98"/>
        <v>-</v>
      </c>
      <c r="N149" s="46" t="str">
        <f t="shared" si="99"/>
        <v>-</v>
      </c>
      <c r="O149" s="46" t="str">
        <f t="shared" si="100"/>
        <v>-</v>
      </c>
      <c r="P149" s="47" t="str">
        <f t="shared" si="101"/>
        <v>-</v>
      </c>
      <c r="Q149" s="47" t="str">
        <f t="shared" si="102"/>
        <v>-</v>
      </c>
      <c r="R149" s="48" t="str">
        <f t="shared" si="103"/>
        <v>-</v>
      </c>
      <c r="S149" s="48" t="str">
        <f t="shared" si="104"/>
        <v>-</v>
      </c>
    </row>
    <row r="150" spans="1:19" x14ac:dyDescent="0.2">
      <c r="A150" s="59"/>
      <c r="B150" t="s">
        <v>215</v>
      </c>
      <c r="C150" s="45" t="str">
        <f t="shared" si="89"/>
        <v>-</v>
      </c>
      <c r="D150" s="57"/>
      <c r="E150" s="46" t="str">
        <f t="shared" si="90"/>
        <v>-</v>
      </c>
      <c r="F150" s="46" t="str">
        <f t="shared" si="91"/>
        <v>-</v>
      </c>
      <c r="G150" s="46" t="str">
        <f t="shared" si="92"/>
        <v>-</v>
      </c>
      <c r="H150" s="46" t="str">
        <f t="shared" si="93"/>
        <v>-</v>
      </c>
      <c r="I150" s="46" t="str">
        <f t="shared" si="94"/>
        <v>-</v>
      </c>
      <c r="J150" s="46" t="str">
        <f t="shared" si="95"/>
        <v>-</v>
      </c>
      <c r="K150" s="46" t="str">
        <f t="shared" si="96"/>
        <v>-</v>
      </c>
      <c r="L150" s="46" t="str">
        <f t="shared" si="97"/>
        <v>-</v>
      </c>
      <c r="M150" s="46" t="str">
        <f t="shared" si="98"/>
        <v>-</v>
      </c>
      <c r="N150" s="46" t="str">
        <f t="shared" si="99"/>
        <v>-</v>
      </c>
      <c r="O150" s="46" t="str">
        <f t="shared" si="100"/>
        <v>-</v>
      </c>
      <c r="P150" s="47" t="str">
        <f t="shared" si="101"/>
        <v>-</v>
      </c>
      <c r="Q150" s="47" t="str">
        <f t="shared" si="102"/>
        <v>-</v>
      </c>
      <c r="R150" s="48" t="str">
        <f t="shared" si="103"/>
        <v>-</v>
      </c>
      <c r="S150" s="48" t="str">
        <f t="shared" si="104"/>
        <v>-</v>
      </c>
    </row>
    <row r="151" spans="1:19" x14ac:dyDescent="0.2">
      <c r="A151" s="59"/>
      <c r="B151" t="s">
        <v>216</v>
      </c>
      <c r="C151" s="45">
        <f t="shared" si="89"/>
        <v>9.6927401376369104</v>
      </c>
      <c r="D151" s="57"/>
      <c r="E151" s="46">
        <f t="shared" si="90"/>
        <v>211.37927692158576</v>
      </c>
      <c r="F151" s="46">
        <f t="shared" si="91"/>
        <v>211.38412329170325</v>
      </c>
      <c r="G151" s="46">
        <f t="shared" si="92"/>
        <v>102.26810119220704</v>
      </c>
      <c r="H151" s="46">
        <f t="shared" si="93"/>
        <v>102.26422409606965</v>
      </c>
      <c r="I151" s="46" t="str">
        <f t="shared" si="94"/>
        <v>-</v>
      </c>
      <c r="J151" s="46">
        <f t="shared" si="95"/>
        <v>6.7027866627895722E-17</v>
      </c>
      <c r="K151" s="46">
        <f t="shared" si="96"/>
        <v>50.72792478433653</v>
      </c>
      <c r="L151" s="46" t="str">
        <f t="shared" si="97"/>
        <v>-</v>
      </c>
      <c r="M151" s="46" t="str">
        <f t="shared" si="98"/>
        <v>-</v>
      </c>
      <c r="N151" s="46">
        <f t="shared" si="99"/>
        <v>50.72792478433653</v>
      </c>
      <c r="O151" s="46">
        <f t="shared" si="100"/>
        <v>50.72792478433653</v>
      </c>
      <c r="P151" s="47">
        <f t="shared" si="101"/>
        <v>-13.782762430939103</v>
      </c>
      <c r="Q151" s="47">
        <f t="shared" si="102"/>
        <v>-13.782762430939103</v>
      </c>
      <c r="R151" s="48">
        <f t="shared" si="103"/>
        <v>9.5011146651126387E-4</v>
      </c>
      <c r="S151" s="48">
        <f t="shared" si="104"/>
        <v>9.5011146651126387E-4</v>
      </c>
    </row>
    <row r="152" spans="1:19" x14ac:dyDescent="0.2">
      <c r="A152" s="13"/>
      <c r="B152" s="14" t="s">
        <v>217</v>
      </c>
      <c r="C152" s="45">
        <f t="shared" si="89"/>
        <v>-9.6927401376369104</v>
      </c>
      <c r="D152" s="57"/>
      <c r="E152" s="46">
        <f t="shared" si="90"/>
        <v>211.37927692158576</v>
      </c>
      <c r="F152" s="46">
        <f t="shared" si="91"/>
        <v>211.38412329170325</v>
      </c>
      <c r="G152" s="46">
        <f t="shared" si="92"/>
        <v>102.26810119220704</v>
      </c>
      <c r="H152" s="46">
        <f t="shared" si="93"/>
        <v>102.26422409606965</v>
      </c>
      <c r="I152" s="46" t="str">
        <f t="shared" si="94"/>
        <v>-</v>
      </c>
      <c r="J152" s="46">
        <f t="shared" si="95"/>
        <v>6.7027866627895722E-17</v>
      </c>
      <c r="K152" s="46">
        <f t="shared" si="96"/>
        <v>50.72792478433653</v>
      </c>
      <c r="L152" s="46" t="str">
        <f t="shared" si="97"/>
        <v>-</v>
      </c>
      <c r="M152" s="46" t="str">
        <f t="shared" si="98"/>
        <v>-</v>
      </c>
      <c r="N152" s="46">
        <f t="shared" si="99"/>
        <v>50.72792478433653</v>
      </c>
      <c r="O152" s="46">
        <f t="shared" si="100"/>
        <v>50.72792478433653</v>
      </c>
      <c r="P152" s="47">
        <f t="shared" si="101"/>
        <v>-13.782762430939103</v>
      </c>
      <c r="Q152" s="47">
        <f t="shared" si="102"/>
        <v>-13.782762430939103</v>
      </c>
      <c r="R152" s="48">
        <f t="shared" si="103"/>
        <v>9.5011146651126387E-4</v>
      </c>
      <c r="S152" s="48">
        <f t="shared" si="104"/>
        <v>9.5011146651126387E-4</v>
      </c>
    </row>
    <row r="153" spans="1:19" x14ac:dyDescent="0.2">
      <c r="A153" s="13"/>
      <c r="B153" s="14" t="s">
        <v>218</v>
      </c>
      <c r="C153" s="45">
        <f t="shared" si="89"/>
        <v>2786.4467231386534</v>
      </c>
      <c r="D153" s="57"/>
      <c r="E153" s="46">
        <f t="shared" si="90"/>
        <v>-4436.3018279090502</v>
      </c>
      <c r="F153" s="46">
        <f t="shared" si="91"/>
        <v>-4436.0231832058962</v>
      </c>
      <c r="G153" s="46">
        <f t="shared" si="92"/>
        <v>57205.751226036562</v>
      </c>
      <c r="H153" s="46">
        <f t="shared" si="93"/>
        <v>57205.75122608729</v>
      </c>
      <c r="I153" s="46">
        <f t="shared" si="94"/>
        <v>1.9710488185465891E-5</v>
      </c>
      <c r="J153" s="46">
        <f t="shared" si="95"/>
        <v>1.9710488373454632E-5</v>
      </c>
      <c r="K153" s="46">
        <f t="shared" si="96"/>
        <v>93602.318323673651</v>
      </c>
      <c r="L153" s="46" t="str">
        <f t="shared" si="97"/>
        <v>-</v>
      </c>
      <c r="M153" s="46" t="str">
        <f t="shared" si="98"/>
        <v>-</v>
      </c>
      <c r="N153" s="46">
        <f t="shared" si="99"/>
        <v>93602.318323673651</v>
      </c>
      <c r="O153" s="46">
        <f t="shared" si="100"/>
        <v>93602.318323673651</v>
      </c>
      <c r="P153" s="47">
        <f t="shared" si="101"/>
        <v>3850.1365358896987</v>
      </c>
      <c r="Q153" s="47">
        <f t="shared" si="102"/>
        <v>3850.1365358896987</v>
      </c>
      <c r="R153" s="49">
        <f t="shared" si="103"/>
        <v>-6.9661167205642679E-5</v>
      </c>
      <c r="S153" s="49">
        <f t="shared" si="104"/>
        <v>-6.9661167205642679E-5</v>
      </c>
    </row>
    <row r="154" spans="1:19" x14ac:dyDescent="0.2">
      <c r="A154" s="59"/>
      <c r="B154" t="s">
        <v>219</v>
      </c>
      <c r="C154" s="45">
        <f t="shared" si="89"/>
        <v>-2786.4467231386534</v>
      </c>
      <c r="D154" s="57"/>
      <c r="E154" s="46">
        <f t="shared" si="90"/>
        <v>-4436.3018279090502</v>
      </c>
      <c r="F154" s="46">
        <f t="shared" si="91"/>
        <v>-4436.0231832058962</v>
      </c>
      <c r="G154" s="46">
        <f t="shared" si="92"/>
        <v>57205.751226036562</v>
      </c>
      <c r="H154" s="46">
        <f t="shared" si="93"/>
        <v>57205.75122608729</v>
      </c>
      <c r="I154" s="46">
        <f t="shared" si="94"/>
        <v>1.9710488185465891E-5</v>
      </c>
      <c r="J154" s="46">
        <f t="shared" si="95"/>
        <v>1.9710488373454632E-5</v>
      </c>
      <c r="K154" s="46">
        <f t="shared" si="96"/>
        <v>93602.318323673651</v>
      </c>
      <c r="L154" s="46" t="str">
        <f t="shared" si="97"/>
        <v>-</v>
      </c>
      <c r="M154" s="46" t="str">
        <f t="shared" si="98"/>
        <v>-</v>
      </c>
      <c r="N154" s="46">
        <f t="shared" si="99"/>
        <v>93602.318323673651</v>
      </c>
      <c r="O154" s="46">
        <f t="shared" si="100"/>
        <v>93602.318323673651</v>
      </c>
      <c r="P154" s="47">
        <f t="shared" si="101"/>
        <v>3850.1365358896987</v>
      </c>
      <c r="Q154" s="47">
        <f t="shared" si="102"/>
        <v>3850.1365358896987</v>
      </c>
      <c r="R154" s="49">
        <f t="shared" si="103"/>
        <v>-6.9661167205642679E-5</v>
      </c>
      <c r="S154" s="49">
        <f t="shared" si="104"/>
        <v>-6.9661167205642679E-5</v>
      </c>
    </row>
    <row r="155" spans="1:19" x14ac:dyDescent="0.2">
      <c r="C155" s="59"/>
    </row>
    <row r="156" spans="1:19" x14ac:dyDescent="0.2">
      <c r="C156" s="50"/>
      <c r="P156" s="50"/>
    </row>
    <row r="157" spans="1:19" x14ac:dyDescent="0.2">
      <c r="C157" s="51"/>
    </row>
    <row r="158" spans="1:19" x14ac:dyDescent="0.2">
      <c r="C158" s="1"/>
    </row>
    <row r="166" spans="1:4" x14ac:dyDescent="0.2">
      <c r="C166" s="1"/>
    </row>
    <row r="167" spans="1:4" x14ac:dyDescent="0.2">
      <c r="C167" s="1"/>
    </row>
    <row r="169" spans="1:4" x14ac:dyDescent="0.2">
      <c r="C169" s="1"/>
    </row>
    <row r="170" spans="1:4" x14ac:dyDescent="0.2">
      <c r="C170" s="1"/>
    </row>
    <row r="171" spans="1:4" x14ac:dyDescent="0.2">
      <c r="A171" s="36"/>
      <c r="B171" s="36"/>
      <c r="C171" s="1"/>
      <c r="D171" s="36"/>
    </row>
    <row r="172" spans="1:4" x14ac:dyDescent="0.2">
      <c r="A172" s="36"/>
      <c r="B172" s="36"/>
      <c r="C172" s="36"/>
      <c r="D172" s="36"/>
    </row>
    <row r="173" spans="1:4" x14ac:dyDescent="0.2">
      <c r="A173" s="36"/>
      <c r="B173" s="36"/>
      <c r="C173" s="1"/>
      <c r="D173" s="36"/>
    </row>
    <row r="174" spans="1:4" x14ac:dyDescent="0.2">
      <c r="A174" s="36"/>
      <c r="B174" s="36"/>
      <c r="C174" s="1"/>
      <c r="D174" s="36"/>
    </row>
    <row r="182" spans="1:3" x14ac:dyDescent="0.2">
      <c r="C182" s="1"/>
    </row>
    <row r="183" spans="1:3" x14ac:dyDescent="0.2">
      <c r="C183" s="1"/>
    </row>
    <row r="185" spans="1:3" x14ac:dyDescent="0.2">
      <c r="C185" s="1"/>
    </row>
    <row r="186" spans="1:3" x14ac:dyDescent="0.2">
      <c r="A186" s="36"/>
      <c r="B186" s="36"/>
      <c r="C186" s="1"/>
    </row>
    <row r="187" spans="1:3" x14ac:dyDescent="0.2">
      <c r="A187" s="36"/>
      <c r="B187" s="36"/>
      <c r="C187" s="1"/>
    </row>
    <row r="188" spans="1:3" x14ac:dyDescent="0.2">
      <c r="A188" s="36"/>
      <c r="B188" s="36"/>
      <c r="C188" s="36"/>
    </row>
    <row r="189" spans="1:3" x14ac:dyDescent="0.2">
      <c r="A189" s="36"/>
      <c r="B189" s="52"/>
      <c r="C189" s="36"/>
    </row>
    <row r="190" spans="1:3" x14ac:dyDescent="0.2">
      <c r="B190" s="52"/>
    </row>
    <row r="191" spans="1:3" x14ac:dyDescent="0.2">
      <c r="B191" s="52"/>
    </row>
    <row r="192" spans="1:3" x14ac:dyDescent="0.2">
      <c r="B192" s="52"/>
    </row>
    <row r="193" spans="2:3" x14ac:dyDescent="0.2">
      <c r="B193" s="52"/>
    </row>
    <row r="194" spans="2:3" x14ac:dyDescent="0.2">
      <c r="B194" s="52"/>
    </row>
    <row r="195" spans="2:3" x14ac:dyDescent="0.2">
      <c r="B195" s="52"/>
    </row>
    <row r="196" spans="2:3" x14ac:dyDescent="0.2">
      <c r="B196" s="52"/>
    </row>
    <row r="197" spans="2:3" x14ac:dyDescent="0.2">
      <c r="B197" s="52"/>
    </row>
    <row r="198" spans="2:3" x14ac:dyDescent="0.2">
      <c r="B198" s="52"/>
    </row>
    <row r="199" spans="2:3" x14ac:dyDescent="0.2">
      <c r="B199" s="52"/>
    </row>
    <row r="200" spans="2:3" x14ac:dyDescent="0.2">
      <c r="B200" s="52"/>
    </row>
    <row r="201" spans="2:3" x14ac:dyDescent="0.2">
      <c r="B201" s="52"/>
    </row>
    <row r="202" spans="2:3" x14ac:dyDescent="0.2">
      <c r="B202" s="52"/>
    </row>
    <row r="203" spans="2:3" x14ac:dyDescent="0.2">
      <c r="B203" s="52"/>
    </row>
    <row r="204" spans="2:3" x14ac:dyDescent="0.2">
      <c r="B204" s="52"/>
      <c r="C204" s="36"/>
    </row>
  </sheetData>
  <mergeCells count="1">
    <mergeCell ref="C58:M58"/>
  </mergeCells>
  <conditionalFormatting sqref="C5:AY24">
    <cfRule type="colorScale" priority="1">
      <colorScale>
        <cfvo type="num" val="-1"/>
        <cfvo type="num" val="0"/>
        <cfvo type="num" val="1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X204"/>
  <sheetViews>
    <sheetView zoomScale="70" zoomScaleNormal="70" workbookViewId="0"/>
  </sheetViews>
  <sheetFormatPr baseColWidth="10" defaultColWidth="8.83203125" defaultRowHeight="16" x14ac:dyDescent="0.2"/>
  <cols>
    <col min="1" max="1" width="8.6640625" customWidth="1"/>
    <col min="2" max="2" width="39.83203125" customWidth="1"/>
    <col min="3" max="3" width="25.5" customWidth="1"/>
    <col min="4" max="4" width="30.1640625" customWidth="1"/>
    <col min="5" max="5" width="17" customWidth="1"/>
    <col min="6" max="6" width="16.6640625" customWidth="1"/>
    <col min="7" max="7" width="14.5" customWidth="1"/>
    <col min="8" max="8" width="15.5" customWidth="1"/>
    <col min="9" max="9" width="15.6640625" customWidth="1"/>
    <col min="10" max="10" width="17" customWidth="1"/>
    <col min="11" max="11" width="15.6640625" customWidth="1"/>
    <col min="12" max="12" width="16.5" customWidth="1"/>
    <col min="13" max="13" width="16.6640625" customWidth="1"/>
    <col min="15" max="15" width="13.33203125" customWidth="1"/>
    <col min="16" max="16" width="12.83203125" customWidth="1"/>
    <col min="17" max="17" width="12" customWidth="1"/>
    <col min="18" max="18" width="12.5" customWidth="1"/>
    <col min="47" max="47" width="14.33203125" customWidth="1"/>
    <col min="48" max="48" width="15.5" customWidth="1"/>
    <col min="51" max="51" width="16.5" customWidth="1"/>
  </cols>
  <sheetData>
    <row r="1" spans="1:128" x14ac:dyDescent="0.2">
      <c r="A1" s="3" t="s">
        <v>46</v>
      </c>
      <c r="B1" s="4"/>
      <c r="C1" s="4"/>
      <c r="D1" s="4"/>
      <c r="E1" s="4"/>
      <c r="F1" s="4"/>
      <c r="G1" s="4"/>
      <c r="H1" s="4"/>
      <c r="I1" s="5"/>
      <c r="J1" s="5"/>
      <c r="K1" s="4"/>
      <c r="L1" s="5"/>
      <c r="M1" s="5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5"/>
      <c r="Z1" s="5"/>
      <c r="AA1" s="4"/>
      <c r="AB1" s="4"/>
      <c r="AC1" s="4"/>
      <c r="AD1" s="4"/>
      <c r="AE1" s="5"/>
      <c r="AF1" s="5"/>
      <c r="AG1" s="5"/>
      <c r="AH1" s="4"/>
      <c r="AI1" s="4"/>
      <c r="AJ1" s="5"/>
      <c r="AK1" s="4"/>
      <c r="AL1" s="4"/>
      <c r="AM1" s="4"/>
      <c r="AN1" s="4"/>
      <c r="AO1" s="5"/>
      <c r="AP1" s="4"/>
      <c r="AQ1" s="4"/>
      <c r="AR1" s="5"/>
      <c r="AS1" s="5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</row>
    <row r="2" spans="1:128" x14ac:dyDescent="0.2">
      <c r="C2" s="6" t="s">
        <v>47</v>
      </c>
    </row>
    <row r="3" spans="1:128" ht="94.5" customHeight="1" x14ac:dyDescent="0.2">
      <c r="B3" s="6"/>
      <c r="C3" t="s">
        <v>53</v>
      </c>
      <c r="D3" t="s">
        <v>54</v>
      </c>
      <c r="E3" t="s">
        <v>55</v>
      </c>
      <c r="F3" t="s">
        <v>56</v>
      </c>
      <c r="G3" t="s">
        <v>57</v>
      </c>
      <c r="H3" t="s">
        <v>58</v>
      </c>
      <c r="I3" t="s">
        <v>59</v>
      </c>
      <c r="J3" t="s">
        <v>60</v>
      </c>
      <c r="K3" t="s">
        <v>61</v>
      </c>
      <c r="L3" t="s">
        <v>62</v>
      </c>
      <c r="M3" t="s">
        <v>63</v>
      </c>
      <c r="N3" t="s">
        <v>64</v>
      </c>
      <c r="O3" t="s">
        <v>65</v>
      </c>
      <c r="P3" t="s">
        <v>66</v>
      </c>
      <c r="Q3" t="s">
        <v>67</v>
      </c>
      <c r="R3" t="s">
        <v>68</v>
      </c>
      <c r="S3" t="s">
        <v>69</v>
      </c>
      <c r="T3" t="s">
        <v>70</v>
      </c>
      <c r="U3" t="s">
        <v>71</v>
      </c>
      <c r="V3" t="s">
        <v>72</v>
      </c>
      <c r="W3" t="s">
        <v>73</v>
      </c>
      <c r="X3" t="s">
        <v>74</v>
      </c>
      <c r="Y3" t="s">
        <v>75</v>
      </c>
      <c r="Z3" t="s">
        <v>76</v>
      </c>
      <c r="AA3" t="s">
        <v>77</v>
      </c>
      <c r="AB3" t="s">
        <v>78</v>
      </c>
      <c r="AC3" t="s">
        <v>79</v>
      </c>
      <c r="AD3" t="s">
        <v>80</v>
      </c>
      <c r="AE3" t="s">
        <v>81</v>
      </c>
      <c r="AF3" t="s">
        <v>82</v>
      </c>
      <c r="AG3" t="s">
        <v>83</v>
      </c>
      <c r="AH3" t="s">
        <v>84</v>
      </c>
      <c r="AI3" t="s">
        <v>85</v>
      </c>
      <c r="AJ3" t="s">
        <v>86</v>
      </c>
      <c r="AK3" t="s">
        <v>87</v>
      </c>
      <c r="AL3" t="s">
        <v>88</v>
      </c>
      <c r="AM3" t="s">
        <v>89</v>
      </c>
      <c r="AN3" t="s">
        <v>90</v>
      </c>
      <c r="AO3" t="s">
        <v>91</v>
      </c>
      <c r="AP3" t="s">
        <v>92</v>
      </c>
      <c r="AQ3" t="s">
        <v>93</v>
      </c>
      <c r="AR3" t="s">
        <v>94</v>
      </c>
      <c r="AS3" t="s">
        <v>95</v>
      </c>
      <c r="AT3" t="s">
        <v>96</v>
      </c>
      <c r="AU3" t="s">
        <v>49</v>
      </c>
      <c r="AV3" t="s">
        <v>44</v>
      </c>
      <c r="AW3" t="s">
        <v>50</v>
      </c>
      <c r="AX3" t="s">
        <v>51</v>
      </c>
      <c r="AY3" t="s">
        <v>45</v>
      </c>
      <c r="BC3" s="6"/>
      <c r="BD3" s="8" t="s">
        <v>114</v>
      </c>
      <c r="BE3" s="9" t="s">
        <v>115</v>
      </c>
      <c r="BF3" s="9" t="s">
        <v>221</v>
      </c>
      <c r="BG3" s="9" t="s">
        <v>220</v>
      </c>
    </row>
    <row r="4" spans="1:128" x14ac:dyDescent="0.2">
      <c r="A4" s="54" t="s">
        <v>43</v>
      </c>
      <c r="B4" s="6" t="s">
        <v>52</v>
      </c>
      <c r="C4" s="55" t="s">
        <v>0</v>
      </c>
      <c r="D4" s="55" t="s">
        <v>1</v>
      </c>
      <c r="E4" s="55" t="s">
        <v>2</v>
      </c>
      <c r="F4" s="55" t="s">
        <v>3</v>
      </c>
      <c r="G4" s="55" t="s">
        <v>4</v>
      </c>
      <c r="H4" s="55" t="s">
        <v>5</v>
      </c>
      <c r="I4" s="55" t="s">
        <v>6</v>
      </c>
      <c r="J4" s="55" t="s">
        <v>7</v>
      </c>
      <c r="K4" s="55" t="s">
        <v>8</v>
      </c>
      <c r="L4" s="55" t="s">
        <v>9</v>
      </c>
      <c r="M4" s="55" t="s">
        <v>10</v>
      </c>
      <c r="N4" s="55" t="s">
        <v>11</v>
      </c>
      <c r="O4" s="55" t="s">
        <v>12</v>
      </c>
      <c r="P4" s="55" t="s">
        <v>13</v>
      </c>
      <c r="Q4" s="55" t="s">
        <v>14</v>
      </c>
      <c r="R4" s="55" t="s">
        <v>15</v>
      </c>
      <c r="S4" s="55" t="s">
        <v>16</v>
      </c>
      <c r="T4" s="55" t="s">
        <v>17</v>
      </c>
      <c r="U4" s="55" t="s">
        <v>18</v>
      </c>
      <c r="V4" s="55" t="s">
        <v>19</v>
      </c>
      <c r="W4" s="55" t="s">
        <v>20</v>
      </c>
      <c r="X4" s="55" t="s">
        <v>21</v>
      </c>
      <c r="Y4" s="55" t="s">
        <v>22</v>
      </c>
      <c r="Z4" s="55" t="s">
        <v>23</v>
      </c>
      <c r="AA4" s="55" t="s">
        <v>24</v>
      </c>
      <c r="AB4" s="55" t="s">
        <v>25</v>
      </c>
      <c r="AC4" s="55" t="s">
        <v>26</v>
      </c>
      <c r="AD4" s="55" t="s">
        <v>27</v>
      </c>
      <c r="AE4" s="55" t="s">
        <v>28</v>
      </c>
      <c r="AF4" s="55" t="s">
        <v>29</v>
      </c>
      <c r="AG4" s="55" t="s">
        <v>30</v>
      </c>
      <c r="AH4" s="55" t="s">
        <v>31</v>
      </c>
      <c r="AI4" s="55" t="s">
        <v>32</v>
      </c>
      <c r="AJ4" s="55" t="s">
        <v>33</v>
      </c>
      <c r="AK4" s="55" t="s">
        <v>34</v>
      </c>
      <c r="AL4" s="55" t="s">
        <v>35</v>
      </c>
      <c r="AM4" s="55" t="s">
        <v>36</v>
      </c>
      <c r="AN4" s="55" t="s">
        <v>37</v>
      </c>
      <c r="AO4" s="55" t="s">
        <v>38</v>
      </c>
      <c r="AP4" s="55" t="s">
        <v>39</v>
      </c>
      <c r="AQ4" s="55" t="s">
        <v>40</v>
      </c>
      <c r="AR4" s="55" t="s">
        <v>41</v>
      </c>
      <c r="AS4" s="55" t="s">
        <v>42</v>
      </c>
      <c r="AT4" s="55" t="s">
        <v>48</v>
      </c>
      <c r="AU4" s="55" t="s">
        <v>49</v>
      </c>
      <c r="AV4" s="55" t="s">
        <v>44</v>
      </c>
      <c r="AW4" s="55" t="s">
        <v>50</v>
      </c>
      <c r="AX4" s="55" t="s">
        <v>51</v>
      </c>
      <c r="AY4" s="55" t="s">
        <v>45</v>
      </c>
      <c r="BC4" s="6" t="s">
        <v>116</v>
      </c>
      <c r="BD4" t="s">
        <v>117</v>
      </c>
    </row>
    <row r="5" spans="1:128" x14ac:dyDescent="0.2">
      <c r="A5" s="54" t="s">
        <v>0</v>
      </c>
      <c r="B5" s="6" t="s">
        <v>222</v>
      </c>
      <c r="C5" s="56">
        <v>1</v>
      </c>
      <c r="D5" s="56">
        <v>-1</v>
      </c>
      <c r="E5" s="56">
        <v>0.70218999999999998</v>
      </c>
      <c r="F5" s="56">
        <v>0.29781000000000002</v>
      </c>
      <c r="G5" s="56">
        <v>0</v>
      </c>
      <c r="H5" s="56">
        <v>0.70228999999999997</v>
      </c>
      <c r="I5" s="56">
        <v>6.8275000000000002E-2</v>
      </c>
      <c r="J5" s="56">
        <v>0.21471000000000001</v>
      </c>
      <c r="K5" s="56">
        <v>0</v>
      </c>
      <c r="L5" s="56">
        <v>1.4893999999999999E-2</v>
      </c>
      <c r="M5" s="56">
        <v>6.0648000000000004E-3</v>
      </c>
      <c r="N5" s="56">
        <v>0.69589999999999996</v>
      </c>
      <c r="O5" s="56">
        <v>0</v>
      </c>
      <c r="P5" s="56">
        <v>5.8790999999999998E-7</v>
      </c>
      <c r="Q5" s="56">
        <v>8.8186000000000006E-6</v>
      </c>
      <c r="R5" s="56">
        <v>2.3516000000000001E-6</v>
      </c>
      <c r="S5" s="56">
        <v>1.5769999999999999E-17</v>
      </c>
      <c r="T5" s="56">
        <v>1.7215999999999999E-5</v>
      </c>
      <c r="U5" s="56">
        <v>4.9827999999999997E-2</v>
      </c>
      <c r="V5" s="56">
        <v>1.8429999999999998E-2</v>
      </c>
      <c r="W5" s="56">
        <v>5.7959999999999998E-2</v>
      </c>
      <c r="X5" s="56">
        <v>0</v>
      </c>
      <c r="Y5" s="56">
        <v>4.4117000000000002E-3</v>
      </c>
      <c r="Z5" s="56">
        <v>1.6317E-3</v>
      </c>
      <c r="AA5" s="56">
        <v>2.8077000000000001E-2</v>
      </c>
      <c r="AB5" s="56">
        <v>0.76039999999999996</v>
      </c>
      <c r="AC5" s="56">
        <v>0</v>
      </c>
      <c r="AD5" s="56">
        <v>1.7825000000000001E-2</v>
      </c>
      <c r="AE5" s="56">
        <v>-0.45507999999999998</v>
      </c>
      <c r="AF5" s="56">
        <v>-0.15168999999999999</v>
      </c>
      <c r="AG5" s="56">
        <v>-0.15168999999999999</v>
      </c>
      <c r="AH5" s="56">
        <v>3.8003000000000002E-2</v>
      </c>
      <c r="AI5" s="56">
        <v>0.25051000000000001</v>
      </c>
      <c r="AJ5" s="56">
        <v>-4.1059999999999999E-2</v>
      </c>
      <c r="AK5" s="56">
        <v>-0.11366</v>
      </c>
      <c r="AL5" s="56">
        <v>-7.5695999999999998E-16</v>
      </c>
      <c r="AM5" s="56">
        <v>0.43324000000000001</v>
      </c>
      <c r="AN5" s="56">
        <v>3.8315000000000002E-2</v>
      </c>
      <c r="AO5" s="56">
        <v>-3.2726000000000002E-20</v>
      </c>
      <c r="AP5" s="56">
        <v>0</v>
      </c>
      <c r="AQ5" s="56">
        <v>0</v>
      </c>
      <c r="AR5" s="56">
        <v>1.2616E-15</v>
      </c>
      <c r="AS5" s="56">
        <v>9.4619999999999997E-17</v>
      </c>
      <c r="AT5" s="56">
        <v>0.15670999999999999</v>
      </c>
      <c r="AU5" s="56">
        <v>-0.1164</v>
      </c>
      <c r="AV5" s="56">
        <v>0</v>
      </c>
      <c r="AW5" s="56">
        <v>6.8257999999999999E-2</v>
      </c>
      <c r="AX5" s="56">
        <v>0.21467</v>
      </c>
      <c r="AY5" s="56">
        <v>1.1758E-5</v>
      </c>
      <c r="BB5" s="54" t="s">
        <v>0</v>
      </c>
      <c r="BC5" s="6" t="s">
        <v>222</v>
      </c>
      <c r="BD5" s="11">
        <f t="shared" ref="BD5:BD8" si="0">AU5</f>
        <v>-0.1164</v>
      </c>
      <c r="BE5" s="33">
        <f t="shared" ref="BE5:BE8" si="1">IFERROR(-1/BD5,"-")</f>
        <v>8.5910652920962196</v>
      </c>
      <c r="BF5">
        <v>37.303600000000003</v>
      </c>
      <c r="BG5">
        <f t="shared" ref="BG5:BG8" si="2">IFERROR(BF5/BE5,"-")</f>
        <v>4.3421390400000002</v>
      </c>
    </row>
    <row r="6" spans="1:128" x14ac:dyDescent="0.2">
      <c r="A6" s="54" t="s">
        <v>1</v>
      </c>
      <c r="B6" s="6" t="s">
        <v>223</v>
      </c>
      <c r="C6" s="56">
        <v>-1</v>
      </c>
      <c r="D6" s="56">
        <v>1</v>
      </c>
      <c r="E6" s="56">
        <v>-0.92689999999999995</v>
      </c>
      <c r="F6" s="56">
        <v>-7.3105000000000003E-2</v>
      </c>
      <c r="G6" s="56">
        <v>0</v>
      </c>
      <c r="H6" s="56">
        <v>-0.92491999999999996</v>
      </c>
      <c r="I6" s="56">
        <v>-7.2388000000000001E-3</v>
      </c>
      <c r="J6" s="56">
        <v>-6.1532000000000003E-2</v>
      </c>
      <c r="K6" s="56">
        <v>0</v>
      </c>
      <c r="L6" s="56">
        <v>-3.6194999999999999E-3</v>
      </c>
      <c r="M6" s="56">
        <v>-1.0134000000000001E-2</v>
      </c>
      <c r="N6" s="56">
        <v>-0.91417999999999999</v>
      </c>
      <c r="O6" s="56">
        <v>0</v>
      </c>
      <c r="P6" s="56">
        <v>5.9361000000000003E-18</v>
      </c>
      <c r="Q6" s="56">
        <v>-7.7708E-17</v>
      </c>
      <c r="R6" s="56">
        <v>2.3743999999999999E-17</v>
      </c>
      <c r="S6" s="56">
        <v>8.6343000000000003E-18</v>
      </c>
      <c r="T6" s="56">
        <v>4.8352000000000002E-16</v>
      </c>
      <c r="U6" s="56">
        <v>-5.2829000000000001E-3</v>
      </c>
      <c r="V6" s="56">
        <v>-1.954E-3</v>
      </c>
      <c r="W6" s="56">
        <v>-1.6608999999999999E-2</v>
      </c>
      <c r="X6" s="56">
        <v>0</v>
      </c>
      <c r="Y6" s="56">
        <v>-7.3601999999999999E-3</v>
      </c>
      <c r="Z6" s="56">
        <v>-2.7223E-3</v>
      </c>
      <c r="AA6" s="56">
        <v>-3.3413999999999999E-2</v>
      </c>
      <c r="AB6" s="56">
        <v>-0.90493000000000001</v>
      </c>
      <c r="AC6" s="56">
        <v>0</v>
      </c>
      <c r="AD6" s="56">
        <v>-3.0124999999999999E-2</v>
      </c>
      <c r="AE6" s="56">
        <v>0.60113000000000005</v>
      </c>
      <c r="AF6" s="56">
        <v>0.20038</v>
      </c>
      <c r="AG6" s="56">
        <v>0.20038</v>
      </c>
      <c r="AH6" s="56">
        <v>-4.5213000000000003E-2</v>
      </c>
      <c r="AI6" s="56">
        <v>-0.27489000000000002</v>
      </c>
      <c r="AJ6" s="56">
        <v>7.0132E-2</v>
      </c>
      <c r="AK6" s="56">
        <v>0.15501999999999999</v>
      </c>
      <c r="AL6" s="56">
        <v>2.7630000000000001E-15</v>
      </c>
      <c r="AM6" s="56">
        <v>-0.51543000000000005</v>
      </c>
      <c r="AN6" s="56">
        <v>-6.8723000000000006E-2</v>
      </c>
      <c r="AO6" s="56">
        <v>5.0591000000000001E-20</v>
      </c>
      <c r="AP6" s="56">
        <v>0</v>
      </c>
      <c r="AQ6" s="56">
        <v>0</v>
      </c>
      <c r="AR6" s="56">
        <v>-2.7630000000000001E-15</v>
      </c>
      <c r="AS6" s="56">
        <v>2.2448999999999998E-16</v>
      </c>
      <c r="AT6" s="56">
        <v>-4.4906000000000001E-2</v>
      </c>
      <c r="AU6" s="56">
        <v>0.15643000000000001</v>
      </c>
      <c r="AV6" s="56">
        <v>8.5705000000000003E-2</v>
      </c>
      <c r="AW6" s="56">
        <v>-7.2369000000000001E-3</v>
      </c>
      <c r="AX6" s="56">
        <v>-6.1515E-2</v>
      </c>
      <c r="AY6" s="56">
        <v>3.9717999999999998E-16</v>
      </c>
      <c r="BB6" s="54" t="s">
        <v>1</v>
      </c>
      <c r="BC6" s="6" t="s">
        <v>223</v>
      </c>
      <c r="BD6" s="11">
        <f t="shared" si="0"/>
        <v>0.15643000000000001</v>
      </c>
      <c r="BE6" s="33">
        <f t="shared" si="1"/>
        <v>-6.3926356836923857</v>
      </c>
      <c r="BF6">
        <v>8.4450800000000008</v>
      </c>
      <c r="BG6">
        <f t="shared" si="2"/>
        <v>-1.3210638644000003</v>
      </c>
    </row>
    <row r="7" spans="1:128" x14ac:dyDescent="0.2">
      <c r="A7" s="54" t="s">
        <v>2</v>
      </c>
      <c r="B7" s="6" t="s">
        <v>224</v>
      </c>
      <c r="C7" s="56">
        <v>2.8747E-15</v>
      </c>
      <c r="D7" s="56">
        <v>-7.1867E-16</v>
      </c>
      <c r="E7" s="56">
        <v>1</v>
      </c>
      <c r="F7" s="56">
        <v>-1</v>
      </c>
      <c r="G7" s="56">
        <v>0</v>
      </c>
      <c r="H7" s="56">
        <v>0.99894000000000005</v>
      </c>
      <c r="I7" s="56">
        <v>-0.12520000000000001</v>
      </c>
      <c r="J7" s="56">
        <v>-0.70613999999999999</v>
      </c>
      <c r="K7" s="56">
        <v>0</v>
      </c>
      <c r="L7" s="56">
        <v>-0.13986000000000001</v>
      </c>
      <c r="M7" s="56">
        <v>8.6225999999999994E-3</v>
      </c>
      <c r="N7" s="56">
        <v>0.98870000000000002</v>
      </c>
      <c r="O7" s="56">
        <v>0</v>
      </c>
      <c r="P7" s="56">
        <v>9.6790999999999994E-7</v>
      </c>
      <c r="Q7" s="56">
        <v>1.4518999999999999E-5</v>
      </c>
      <c r="R7" s="56">
        <v>3.8716000000000003E-6</v>
      </c>
      <c r="S7" s="56">
        <v>1.6844000000000001E-17</v>
      </c>
      <c r="T7" s="56">
        <v>3.3251999999999999E-5</v>
      </c>
      <c r="U7" s="56">
        <v>-9.1431999999999999E-2</v>
      </c>
      <c r="V7" s="56">
        <v>-3.3817E-2</v>
      </c>
      <c r="W7" s="56">
        <v>-0.19550999999999999</v>
      </c>
      <c r="X7" s="56">
        <v>0</v>
      </c>
      <c r="Y7" s="56">
        <v>6.2611000000000003E-3</v>
      </c>
      <c r="Z7" s="56">
        <v>2.3157999999999998E-3</v>
      </c>
      <c r="AA7" s="56">
        <v>2.2119E-2</v>
      </c>
      <c r="AB7" s="56">
        <v>0.59904000000000002</v>
      </c>
      <c r="AC7" s="56">
        <v>0</v>
      </c>
      <c r="AD7" s="56">
        <v>1.4789999999999999E-2</v>
      </c>
      <c r="AE7" s="56">
        <v>2.697E-4</v>
      </c>
      <c r="AF7" s="56">
        <v>8.9901000000000005E-5</v>
      </c>
      <c r="AG7" s="56">
        <v>8.9901000000000005E-5</v>
      </c>
      <c r="AH7" s="56">
        <v>2.9921E-2</v>
      </c>
      <c r="AI7" s="56">
        <v>0.19617000000000001</v>
      </c>
      <c r="AJ7" s="56">
        <v>3.1464999999999998E-5</v>
      </c>
      <c r="AK7" s="56">
        <v>2.9992999999999999E-2</v>
      </c>
      <c r="AL7" s="56">
        <v>9.8817000000000004E-16</v>
      </c>
      <c r="AM7" s="56">
        <v>0.34110000000000001</v>
      </c>
      <c r="AN7" s="56">
        <v>3.1229E-2</v>
      </c>
      <c r="AO7" s="56">
        <v>3.0155999999999998E-20</v>
      </c>
      <c r="AP7" s="56">
        <v>0</v>
      </c>
      <c r="AQ7" s="56">
        <v>0</v>
      </c>
      <c r="AR7" s="56">
        <v>-1.7967000000000002E-15</v>
      </c>
      <c r="AS7" s="56">
        <v>2.2457999999999999E-16</v>
      </c>
      <c r="AT7" s="56">
        <v>-0.52861000000000002</v>
      </c>
      <c r="AU7" s="56">
        <v>6.1253000000000002E-2</v>
      </c>
      <c r="AV7" s="56">
        <v>0.34137000000000001</v>
      </c>
      <c r="AW7" s="56">
        <v>-0.12525</v>
      </c>
      <c r="AX7" s="56">
        <v>-0.72411999999999999</v>
      </c>
      <c r="AY7" s="56">
        <v>1.9358E-5</v>
      </c>
      <c r="BB7" s="54" t="s">
        <v>2</v>
      </c>
      <c r="BC7" s="6" t="s">
        <v>224</v>
      </c>
      <c r="BD7" s="11">
        <f t="shared" si="0"/>
        <v>6.1253000000000002E-2</v>
      </c>
      <c r="BE7" s="33">
        <f t="shared" si="1"/>
        <v>-16.325730984604835</v>
      </c>
      <c r="BF7">
        <v>29.746300000000002</v>
      </c>
      <c r="BG7">
        <f t="shared" si="2"/>
        <v>-1.8220501139000003</v>
      </c>
    </row>
    <row r="8" spans="1:128" x14ac:dyDescent="0.2">
      <c r="A8" s="54" t="s">
        <v>3</v>
      </c>
      <c r="B8" s="6" t="s">
        <v>225</v>
      </c>
      <c r="C8" s="56">
        <v>2.7535999999999999E-14</v>
      </c>
      <c r="D8" s="56">
        <v>5.9306999999999999E-15</v>
      </c>
      <c r="E8" s="56">
        <v>-1</v>
      </c>
      <c r="F8" s="56">
        <v>1</v>
      </c>
      <c r="G8" s="56">
        <v>0</v>
      </c>
      <c r="H8" s="56">
        <v>-0.99868999999999997</v>
      </c>
      <c r="I8" s="56">
        <v>0.22919</v>
      </c>
      <c r="J8" s="56">
        <v>0.72099999999999997</v>
      </c>
      <c r="K8" s="56">
        <v>0</v>
      </c>
      <c r="L8" s="56">
        <v>5.0009999999999999E-2</v>
      </c>
      <c r="M8" s="56">
        <v>-1.2894E-4</v>
      </c>
      <c r="N8" s="56">
        <v>-0.99846999999999997</v>
      </c>
      <c r="O8" s="56">
        <v>0</v>
      </c>
      <c r="P8" s="56">
        <v>0</v>
      </c>
      <c r="Q8" s="56">
        <v>0</v>
      </c>
      <c r="R8" s="56">
        <v>0</v>
      </c>
      <c r="S8" s="56">
        <v>4.2362000000000002E-16</v>
      </c>
      <c r="T8" s="56">
        <v>0</v>
      </c>
      <c r="U8" s="56">
        <v>0.16725999999999999</v>
      </c>
      <c r="V8" s="56">
        <v>6.1863000000000001E-2</v>
      </c>
      <c r="W8" s="56">
        <v>0.19461000000000001</v>
      </c>
      <c r="X8" s="56">
        <v>0</v>
      </c>
      <c r="Y8" s="56">
        <v>-8.1137000000000006E-5</v>
      </c>
      <c r="Z8" s="56">
        <v>-3.0009E-5</v>
      </c>
      <c r="AA8" s="56">
        <v>-2.4635000000000001E-2</v>
      </c>
      <c r="AB8" s="56">
        <v>-0.66718999999999995</v>
      </c>
      <c r="AC8" s="56">
        <v>0</v>
      </c>
      <c r="AD8" s="56">
        <v>-4.7718999999999999E-3</v>
      </c>
      <c r="AE8" s="56">
        <v>0</v>
      </c>
      <c r="AF8" s="56">
        <v>0</v>
      </c>
      <c r="AG8" s="56">
        <v>0</v>
      </c>
      <c r="AH8" s="56">
        <v>-3.3350999999999999E-2</v>
      </c>
      <c r="AI8" s="56">
        <v>-0.24104</v>
      </c>
      <c r="AJ8" s="56">
        <v>0</v>
      </c>
      <c r="AK8" s="56">
        <v>-3.2943E-2</v>
      </c>
      <c r="AL8" s="56">
        <v>3.1772E-15</v>
      </c>
      <c r="AM8" s="56">
        <v>-0.38019999999999998</v>
      </c>
      <c r="AN8" s="56">
        <v>-1.2426E-2</v>
      </c>
      <c r="AO8" s="56">
        <v>3.2965999999999999E-19</v>
      </c>
      <c r="AP8" s="56">
        <v>0</v>
      </c>
      <c r="AQ8" s="56">
        <v>0</v>
      </c>
      <c r="AR8" s="56">
        <v>3.8125999999999998E-14</v>
      </c>
      <c r="AS8" s="56">
        <v>1.5886E-15</v>
      </c>
      <c r="AT8" s="56">
        <v>0.52617000000000003</v>
      </c>
      <c r="AU8" s="56">
        <v>-4.5217E-2</v>
      </c>
      <c r="AV8" s="56">
        <v>-0.37890000000000001</v>
      </c>
      <c r="AW8" s="56">
        <v>0.22911999999999999</v>
      </c>
      <c r="AX8" s="56">
        <v>0.72077999999999998</v>
      </c>
      <c r="AY8" s="56">
        <v>0</v>
      </c>
      <c r="BB8" s="54" t="s">
        <v>3</v>
      </c>
      <c r="BC8" s="6" t="s">
        <v>225</v>
      </c>
      <c r="BD8" s="11">
        <f t="shared" si="0"/>
        <v>-4.5217E-2</v>
      </c>
      <c r="BE8" s="33">
        <f t="shared" si="1"/>
        <v>22.115576000176926</v>
      </c>
      <c r="BF8">
        <v>7.5573199999999998</v>
      </c>
      <c r="BG8">
        <f t="shared" si="2"/>
        <v>0.34171933843999996</v>
      </c>
    </row>
    <row r="9" spans="1:128" x14ac:dyDescent="0.2">
      <c r="A9" s="54" t="s">
        <v>4</v>
      </c>
      <c r="B9" t="s">
        <v>97</v>
      </c>
      <c r="C9" s="56" t="e">
        <v>#NUM!</v>
      </c>
      <c r="D9" s="56" t="e">
        <v>#NUM!</v>
      </c>
      <c r="E9" s="56" t="e">
        <v>#NUM!</v>
      </c>
      <c r="F9" s="56" t="e">
        <v>#NUM!</v>
      </c>
      <c r="G9" s="56" t="e">
        <v>#NUM!</v>
      </c>
      <c r="H9" s="56" t="e">
        <v>#NUM!</v>
      </c>
      <c r="I9" s="56" t="e">
        <v>#NUM!</v>
      </c>
      <c r="J9" s="56" t="e">
        <v>#NUM!</v>
      </c>
      <c r="K9" s="56" t="e">
        <v>#NUM!</v>
      </c>
      <c r="L9" s="56" t="e">
        <v>#NUM!</v>
      </c>
      <c r="M9" s="56" t="e">
        <v>#NUM!</v>
      </c>
      <c r="N9" s="56" t="e">
        <v>#NUM!</v>
      </c>
      <c r="O9" s="56" t="e">
        <v>#NUM!</v>
      </c>
      <c r="P9" s="56" t="e">
        <v>#NUM!</v>
      </c>
      <c r="Q9" s="56" t="e">
        <v>#NUM!</v>
      </c>
      <c r="R9" s="56" t="e">
        <v>#NUM!</v>
      </c>
      <c r="S9" s="56" t="e">
        <v>#NUM!</v>
      </c>
      <c r="T9" s="56" t="e">
        <v>#NUM!</v>
      </c>
      <c r="U9" s="56" t="e">
        <v>#NUM!</v>
      </c>
      <c r="V9" s="56" t="e">
        <v>#NUM!</v>
      </c>
      <c r="W9" s="56" t="e">
        <v>#NUM!</v>
      </c>
      <c r="X9" s="56" t="e">
        <v>#NUM!</v>
      </c>
      <c r="Y9" s="56" t="e">
        <v>#NUM!</v>
      </c>
      <c r="Z9" s="56" t="e">
        <v>#NUM!</v>
      </c>
      <c r="AA9" s="56" t="e">
        <v>#NUM!</v>
      </c>
      <c r="AB9" s="56" t="e">
        <v>#NUM!</v>
      </c>
      <c r="AC9" s="56" t="e">
        <v>#NUM!</v>
      </c>
      <c r="AD9" s="56" t="e">
        <v>#NUM!</v>
      </c>
      <c r="AE9" s="56" t="e">
        <v>#NUM!</v>
      </c>
      <c r="AF9" s="56" t="e">
        <v>#NUM!</v>
      </c>
      <c r="AG9" s="56" t="e">
        <v>#NUM!</v>
      </c>
      <c r="AH9" s="56" t="e">
        <v>#NUM!</v>
      </c>
      <c r="AI9" s="56" t="e">
        <v>#NUM!</v>
      </c>
      <c r="AJ9" s="56" t="e">
        <v>#NUM!</v>
      </c>
      <c r="AK9" s="56" t="e">
        <v>#NUM!</v>
      </c>
      <c r="AL9" s="56" t="e">
        <v>#NUM!</v>
      </c>
      <c r="AM9" s="56" t="e">
        <v>#NUM!</v>
      </c>
      <c r="AN9" s="56" t="e">
        <v>#NUM!</v>
      </c>
      <c r="AO9" s="56" t="e">
        <v>#NUM!</v>
      </c>
      <c r="AP9" s="56" t="e">
        <v>#NUM!</v>
      </c>
      <c r="AQ9" s="56" t="e">
        <v>#NUM!</v>
      </c>
      <c r="AR9" s="56" t="e">
        <v>#NUM!</v>
      </c>
      <c r="AS9" s="56" t="e">
        <v>#NUM!</v>
      </c>
      <c r="AT9" s="56" t="e">
        <v>#NUM!</v>
      </c>
      <c r="AU9" s="56" t="e">
        <v>#NUM!</v>
      </c>
      <c r="AV9" s="56" t="e">
        <v>#NUM!</v>
      </c>
      <c r="AW9" s="56" t="e">
        <v>#NUM!</v>
      </c>
      <c r="AX9" s="56" t="e">
        <v>#NUM!</v>
      </c>
      <c r="AY9" s="56" t="e">
        <v>#NUM!</v>
      </c>
      <c r="BB9" s="59" t="s">
        <v>4</v>
      </c>
      <c r="BC9" t="s">
        <v>97</v>
      </c>
      <c r="BD9" s="11" t="e">
        <f>AU9</f>
        <v>#NUM!</v>
      </c>
      <c r="BE9" s="33" t="str">
        <f t="shared" ref="BE9:BE29" si="3">IFERROR(-1/BD9,"-")</f>
        <v>-</v>
      </c>
      <c r="BF9">
        <v>2.5570300000000001</v>
      </c>
      <c r="BG9" t="str">
        <f t="shared" ref="BG9:BG15" si="4">IFERROR(BF9/BE9,"-")</f>
        <v>-</v>
      </c>
    </row>
    <row r="10" spans="1:128" x14ac:dyDescent="0.2">
      <c r="A10" s="54" t="s">
        <v>16</v>
      </c>
      <c r="B10" t="s">
        <v>98</v>
      </c>
      <c r="C10" s="56">
        <v>7.7260000000000004E-14</v>
      </c>
      <c r="D10" s="56">
        <v>-1.2877E-14</v>
      </c>
      <c r="E10" s="56">
        <v>-1.2877E-14</v>
      </c>
      <c r="F10" s="56">
        <v>3.2191999999999999E-15</v>
      </c>
      <c r="G10" s="56">
        <v>0</v>
      </c>
      <c r="H10" s="56">
        <v>9.8352999999999999E-3</v>
      </c>
      <c r="I10" s="56">
        <v>1.0311999999999999E-3</v>
      </c>
      <c r="J10" s="56">
        <v>2.8873000000000002E-3</v>
      </c>
      <c r="K10" s="56">
        <v>0</v>
      </c>
      <c r="L10" s="56">
        <v>2.0624E-4</v>
      </c>
      <c r="M10" s="56">
        <v>3.2191999999999999E-15</v>
      </c>
      <c r="N10" s="56">
        <v>9.7293999999999992E-3</v>
      </c>
      <c r="O10" s="56">
        <v>0</v>
      </c>
      <c r="P10" s="56">
        <v>-4.9972999999999997E-2</v>
      </c>
      <c r="Q10" s="56">
        <v>-0.74958999999999998</v>
      </c>
      <c r="R10" s="56">
        <v>-0.19989000000000001</v>
      </c>
      <c r="S10" s="56">
        <v>1</v>
      </c>
      <c r="T10" s="56">
        <v>5.3932000000000003E-4</v>
      </c>
      <c r="U10" s="56">
        <v>-3.5729999999999998E-2</v>
      </c>
      <c r="V10" s="56">
        <v>-1.3214999999999999E-2</v>
      </c>
      <c r="W10" s="56">
        <v>-0.20158999999999999</v>
      </c>
      <c r="X10" s="56">
        <v>0</v>
      </c>
      <c r="Y10" s="56">
        <v>6.0359999999999999E-16</v>
      </c>
      <c r="Z10" s="56">
        <v>8.0479999999999998E-16</v>
      </c>
      <c r="AA10" s="56">
        <v>-1.4408000000000001E-2</v>
      </c>
      <c r="AB10" s="56">
        <v>-0.39022000000000001</v>
      </c>
      <c r="AC10" s="56">
        <v>0</v>
      </c>
      <c r="AD10" s="56">
        <v>-5.0321999999999997E-4</v>
      </c>
      <c r="AE10" s="56">
        <v>-2.0925E-14</v>
      </c>
      <c r="AF10" s="56">
        <v>7.2432000000000006E-15</v>
      </c>
      <c r="AG10" s="56">
        <v>7.2432000000000006E-15</v>
      </c>
      <c r="AH10" s="56">
        <v>-1.9508000000000001E-2</v>
      </c>
      <c r="AI10" s="56">
        <v>-0.14455000000000001</v>
      </c>
      <c r="AJ10" s="56">
        <v>-6.0359999999999999E-16</v>
      </c>
      <c r="AK10" s="56">
        <v>-1.9505000000000002E-2</v>
      </c>
      <c r="AL10" s="56">
        <v>9.9795000000000005E-14</v>
      </c>
      <c r="AM10" s="56">
        <v>-0.22239</v>
      </c>
      <c r="AN10" s="56">
        <v>-3.7065000000000002E-3</v>
      </c>
      <c r="AO10" s="56">
        <v>7.8592999999999998E-19</v>
      </c>
      <c r="AP10" s="56">
        <v>0</v>
      </c>
      <c r="AQ10" s="56">
        <v>0</v>
      </c>
      <c r="AR10" s="56">
        <v>-6.4383999999999999E-14</v>
      </c>
      <c r="AS10" s="56">
        <v>5.2312000000000003E-15</v>
      </c>
      <c r="AT10" s="56">
        <v>-0.54503000000000001</v>
      </c>
      <c r="AU10" s="56">
        <v>-2.3210999999999999E-2</v>
      </c>
      <c r="AV10" s="56">
        <v>-0.22239</v>
      </c>
      <c r="AW10" s="56">
        <v>-4.8945000000000002E-2</v>
      </c>
      <c r="AX10" s="56">
        <v>-0.74661999999999995</v>
      </c>
      <c r="AY10" s="56">
        <v>5.4690999999999995E-4</v>
      </c>
      <c r="BB10" s="13" t="s">
        <v>5</v>
      </c>
      <c r="BC10" s="14" t="s">
        <v>118</v>
      </c>
      <c r="BD10" s="15" t="e">
        <f>-BD9</f>
        <v>#NUM!</v>
      </c>
      <c r="BE10" s="16" t="str">
        <f t="shared" si="3"/>
        <v>-</v>
      </c>
      <c r="BF10">
        <v>27.171800000000001</v>
      </c>
      <c r="BG10" t="str">
        <f t="shared" si="4"/>
        <v>-</v>
      </c>
    </row>
    <row r="11" spans="1:128" x14ac:dyDescent="0.2">
      <c r="A11" s="54" t="s">
        <v>17</v>
      </c>
      <c r="B11" t="s">
        <v>99</v>
      </c>
      <c r="C11" s="56">
        <v>1.9968E-10</v>
      </c>
      <c r="D11" s="56">
        <v>7.2676999999999998E-12</v>
      </c>
      <c r="E11" s="56">
        <v>-7.6790999999999996E-11</v>
      </c>
      <c r="F11" s="56">
        <v>-1.3974E-11</v>
      </c>
      <c r="G11" s="56">
        <v>0</v>
      </c>
      <c r="H11" s="56">
        <v>0</v>
      </c>
      <c r="I11" s="56">
        <v>0</v>
      </c>
      <c r="J11" s="56">
        <v>0</v>
      </c>
      <c r="K11" s="56">
        <v>0</v>
      </c>
      <c r="L11" s="56">
        <v>0</v>
      </c>
      <c r="M11" s="56">
        <v>6.4656000000000002E-13</v>
      </c>
      <c r="N11" s="56">
        <v>0</v>
      </c>
      <c r="O11" s="56">
        <v>0</v>
      </c>
      <c r="P11" s="56">
        <v>4.4762000000000003E-2</v>
      </c>
      <c r="Q11" s="56">
        <v>0.67142000000000002</v>
      </c>
      <c r="R11" s="56">
        <v>0.17904999999999999</v>
      </c>
      <c r="S11" s="56">
        <v>-1.1556E-12</v>
      </c>
      <c r="T11" s="56">
        <v>1</v>
      </c>
      <c r="U11" s="56">
        <v>0</v>
      </c>
      <c r="V11" s="56">
        <v>0</v>
      </c>
      <c r="W11" s="56">
        <v>0</v>
      </c>
      <c r="X11" s="56">
        <v>0</v>
      </c>
      <c r="Y11" s="56">
        <v>-4.2440999999999997E-12</v>
      </c>
      <c r="Z11" s="56">
        <v>-5.7497000000000002E-13</v>
      </c>
      <c r="AA11" s="56">
        <v>0</v>
      </c>
      <c r="AB11" s="56">
        <v>0</v>
      </c>
      <c r="AC11" s="56">
        <v>0</v>
      </c>
      <c r="AD11" s="56">
        <v>0</v>
      </c>
      <c r="AE11" s="56">
        <v>3.4973999999999999E-11</v>
      </c>
      <c r="AF11" s="56">
        <v>-4.4503000000000002E-13</v>
      </c>
      <c r="AG11" s="56">
        <v>-4.4503000000000002E-13</v>
      </c>
      <c r="AH11" s="56">
        <v>0</v>
      </c>
      <c r="AI11" s="56">
        <v>0</v>
      </c>
      <c r="AJ11" s="56">
        <v>4.3830000000000002E-12</v>
      </c>
      <c r="AK11" s="56">
        <v>0</v>
      </c>
      <c r="AL11" s="56">
        <v>4.2137000000000003E-11</v>
      </c>
      <c r="AM11" s="56">
        <v>0</v>
      </c>
      <c r="AN11" s="56">
        <v>0</v>
      </c>
      <c r="AO11" s="56">
        <v>-8.6957000000000005E-16</v>
      </c>
      <c r="AP11" s="56">
        <v>0</v>
      </c>
      <c r="AQ11" s="56">
        <v>0</v>
      </c>
      <c r="AR11" s="56">
        <v>-2.7707999999999999E-10</v>
      </c>
      <c r="AS11" s="56">
        <v>9.1868000000000004E-12</v>
      </c>
      <c r="AT11" s="56">
        <v>0</v>
      </c>
      <c r="AU11" s="56">
        <v>0</v>
      </c>
      <c r="AV11" s="56">
        <v>0</v>
      </c>
      <c r="AW11" s="56">
        <v>0</v>
      </c>
      <c r="AX11" s="56">
        <v>0</v>
      </c>
      <c r="AY11" s="56">
        <v>0.89522999999999997</v>
      </c>
      <c r="BB11" s="59" t="s">
        <v>6</v>
      </c>
      <c r="BC11" t="s">
        <v>104</v>
      </c>
      <c r="BD11" s="11">
        <f t="shared" ref="BD11:BD17" si="5">AU16</f>
        <v>0</v>
      </c>
      <c r="BE11" s="33" t="str">
        <f t="shared" si="3"/>
        <v>-</v>
      </c>
      <c r="BF11">
        <v>3.7759200000000002</v>
      </c>
      <c r="BG11" t="str">
        <f t="shared" si="4"/>
        <v>-</v>
      </c>
    </row>
    <row r="12" spans="1:128" x14ac:dyDescent="0.2">
      <c r="A12" s="54" t="s">
        <v>19</v>
      </c>
      <c r="B12" t="s">
        <v>100</v>
      </c>
      <c r="C12" s="56">
        <v>-5.9821999999999997E-14</v>
      </c>
      <c r="D12" s="56">
        <v>-3.7887000000000001E-14</v>
      </c>
      <c r="E12" s="56">
        <v>3.9881000000000003E-15</v>
      </c>
      <c r="F12" s="56">
        <v>5.9822000000000001E-15</v>
      </c>
      <c r="G12" s="56">
        <v>0</v>
      </c>
      <c r="H12" s="56">
        <v>8.5044000000000005E-3</v>
      </c>
      <c r="I12" s="56">
        <v>0</v>
      </c>
      <c r="J12" s="56">
        <v>3.3292999999999999E-3</v>
      </c>
      <c r="K12" s="56">
        <v>0</v>
      </c>
      <c r="L12" s="56">
        <v>2.0394E-4</v>
      </c>
      <c r="M12" s="56">
        <v>0</v>
      </c>
      <c r="N12" s="56">
        <v>8.0006000000000001E-3</v>
      </c>
      <c r="O12" s="56">
        <v>0</v>
      </c>
      <c r="P12" s="56">
        <v>0</v>
      </c>
      <c r="Q12" s="56">
        <v>0</v>
      </c>
      <c r="R12" s="56">
        <v>0</v>
      </c>
      <c r="S12" s="56">
        <v>-2.4925999999999998E-16</v>
      </c>
      <c r="T12" s="56">
        <v>0</v>
      </c>
      <c r="U12" s="56">
        <v>-0.99943000000000004</v>
      </c>
      <c r="V12" s="56">
        <v>1</v>
      </c>
      <c r="W12" s="56">
        <v>8.7836000000000001E-4</v>
      </c>
      <c r="X12" s="56">
        <v>0</v>
      </c>
      <c r="Y12" s="56">
        <v>0</v>
      </c>
      <c r="Z12" s="56">
        <v>0</v>
      </c>
      <c r="AA12" s="56">
        <v>3.5929999999999997E-2</v>
      </c>
      <c r="AB12" s="56">
        <v>0.97307999999999995</v>
      </c>
      <c r="AC12" s="56">
        <v>0</v>
      </c>
      <c r="AD12" s="56">
        <v>1.2597000000000001E-2</v>
      </c>
      <c r="AE12" s="56">
        <v>0</v>
      </c>
      <c r="AF12" s="56">
        <v>0</v>
      </c>
      <c r="AG12" s="56">
        <v>0</v>
      </c>
      <c r="AH12" s="56">
        <v>4.8638000000000001E-2</v>
      </c>
      <c r="AI12" s="56">
        <v>0.34033999999999998</v>
      </c>
      <c r="AJ12" s="56">
        <v>0</v>
      </c>
      <c r="AK12" s="56">
        <v>5.117E-2</v>
      </c>
      <c r="AL12" s="56">
        <v>4.387E-14</v>
      </c>
      <c r="AM12" s="56">
        <v>0.55447999999999997</v>
      </c>
      <c r="AN12" s="56">
        <v>2.9311E-2</v>
      </c>
      <c r="AO12" s="56">
        <v>-9.7367000000000007E-19</v>
      </c>
      <c r="AP12" s="56">
        <v>0</v>
      </c>
      <c r="AQ12" s="56">
        <v>0</v>
      </c>
      <c r="AR12" s="56">
        <v>6.3809999999999995E-14</v>
      </c>
      <c r="AS12" s="56">
        <v>-1.9940999999999998E-15</v>
      </c>
      <c r="AT12" s="56">
        <v>2.3747999999999998E-3</v>
      </c>
      <c r="AU12" s="56">
        <v>8.1478999999999996E-2</v>
      </c>
      <c r="AV12" s="56">
        <v>0.56303999999999998</v>
      </c>
      <c r="AW12" s="56">
        <v>0</v>
      </c>
      <c r="AX12" s="56">
        <v>3.2531999999999999E-3</v>
      </c>
      <c r="AY12" s="56">
        <v>0</v>
      </c>
      <c r="BB12" s="59" t="s">
        <v>8</v>
      </c>
      <c r="BC12" t="s">
        <v>105</v>
      </c>
      <c r="BD12" s="11" t="e">
        <f t="shared" si="5"/>
        <v>#NUM!</v>
      </c>
      <c r="BE12" s="33" t="str">
        <f t="shared" si="3"/>
        <v>-</v>
      </c>
      <c r="BF12">
        <v>0</v>
      </c>
      <c r="BG12" t="str">
        <f t="shared" si="4"/>
        <v>-</v>
      </c>
    </row>
    <row r="13" spans="1:128" x14ac:dyDescent="0.2">
      <c r="A13" s="54" t="s">
        <v>20</v>
      </c>
      <c r="B13" t="s">
        <v>101</v>
      </c>
      <c r="C13" s="56">
        <v>4.1157000000000002E-15</v>
      </c>
      <c r="D13" s="56">
        <v>-4.9388999999999998E-15</v>
      </c>
      <c r="E13" s="56">
        <v>2.4693999999999999E-15</v>
      </c>
      <c r="F13" s="56">
        <v>-2.8810000000000001E-15</v>
      </c>
      <c r="G13" s="56">
        <v>0</v>
      </c>
      <c r="H13" s="56">
        <v>0</v>
      </c>
      <c r="I13" s="56">
        <v>0</v>
      </c>
      <c r="J13" s="56">
        <v>0</v>
      </c>
      <c r="K13" s="56">
        <v>0</v>
      </c>
      <c r="L13" s="56">
        <v>0</v>
      </c>
      <c r="M13" s="56">
        <v>0</v>
      </c>
      <c r="N13" s="56">
        <v>0</v>
      </c>
      <c r="O13" s="56">
        <v>0</v>
      </c>
      <c r="P13" s="56">
        <v>0</v>
      </c>
      <c r="Q13" s="56">
        <v>0</v>
      </c>
      <c r="R13" s="56">
        <v>0</v>
      </c>
      <c r="S13" s="56">
        <v>-2.5722999999999999E-16</v>
      </c>
      <c r="T13" s="56">
        <v>0</v>
      </c>
      <c r="U13" s="56">
        <v>0</v>
      </c>
      <c r="V13" s="56">
        <v>0</v>
      </c>
      <c r="W13" s="56">
        <v>1</v>
      </c>
      <c r="X13" s="56">
        <v>0</v>
      </c>
      <c r="Y13" s="56">
        <v>0</v>
      </c>
      <c r="Z13" s="56">
        <v>0</v>
      </c>
      <c r="AA13" s="56">
        <v>3.5658000000000002E-2</v>
      </c>
      <c r="AB13" s="56">
        <v>0.96572000000000002</v>
      </c>
      <c r="AC13" s="56">
        <v>0</v>
      </c>
      <c r="AD13" s="56">
        <v>2.0573000000000001E-2</v>
      </c>
      <c r="AE13" s="56">
        <v>0</v>
      </c>
      <c r="AF13" s="56">
        <v>0</v>
      </c>
      <c r="AG13" s="56">
        <v>0</v>
      </c>
      <c r="AH13" s="56">
        <v>4.827E-2</v>
      </c>
      <c r="AI13" s="56">
        <v>0.32223000000000002</v>
      </c>
      <c r="AJ13" s="56">
        <v>0</v>
      </c>
      <c r="AK13" s="56">
        <v>4.8841000000000002E-2</v>
      </c>
      <c r="AL13" s="56">
        <v>-5.7620000000000001E-15</v>
      </c>
      <c r="AM13" s="56">
        <v>0.55027999999999999</v>
      </c>
      <c r="AN13" s="56">
        <v>4.4627E-2</v>
      </c>
      <c r="AO13" s="56">
        <v>2.3864E-19</v>
      </c>
      <c r="AP13" s="56">
        <v>0</v>
      </c>
      <c r="AQ13" s="56">
        <v>0</v>
      </c>
      <c r="AR13" s="56">
        <v>1.6462999999999999E-14</v>
      </c>
      <c r="AS13" s="56">
        <v>2.0579000000000001E-16</v>
      </c>
      <c r="AT13" s="56">
        <v>-0.99912000000000001</v>
      </c>
      <c r="AU13" s="56">
        <v>9.3675999999999995E-2</v>
      </c>
      <c r="AV13" s="56">
        <v>0.55206</v>
      </c>
      <c r="AW13" s="56">
        <v>0</v>
      </c>
      <c r="AX13" s="56">
        <v>0</v>
      </c>
      <c r="AY13" s="56">
        <v>0</v>
      </c>
      <c r="BB13" s="59" t="s">
        <v>9</v>
      </c>
      <c r="BC13" t="s">
        <v>106</v>
      </c>
      <c r="BD13" s="11">
        <f t="shared" si="5"/>
        <v>7.2550000000000003E-2</v>
      </c>
      <c r="BE13" s="33">
        <f t="shared" si="3"/>
        <v>-13.783597518952446</v>
      </c>
      <c r="BF13">
        <v>0.86775650000000004</v>
      </c>
      <c r="BG13">
        <f t="shared" si="4"/>
        <v>-6.2955734075000006E-2</v>
      </c>
    </row>
    <row r="14" spans="1:128" x14ac:dyDescent="0.2">
      <c r="A14" s="54" t="s">
        <v>21</v>
      </c>
      <c r="B14" t="s">
        <v>102</v>
      </c>
      <c r="C14" s="56" t="e">
        <v>#NUM!</v>
      </c>
      <c r="D14" s="56" t="e">
        <v>#NUM!</v>
      </c>
      <c r="E14" s="56" t="e">
        <v>#NUM!</v>
      </c>
      <c r="F14" s="56" t="e">
        <v>#NUM!</v>
      </c>
      <c r="G14" s="56" t="e">
        <v>#NUM!</v>
      </c>
      <c r="H14" s="56" t="e">
        <v>#NUM!</v>
      </c>
      <c r="I14" s="56" t="e">
        <v>#NUM!</v>
      </c>
      <c r="J14" s="56" t="e">
        <v>#NUM!</v>
      </c>
      <c r="K14" s="56" t="e">
        <v>#NUM!</v>
      </c>
      <c r="L14" s="56" t="e">
        <v>#NUM!</v>
      </c>
      <c r="M14" s="56" t="e">
        <v>#NUM!</v>
      </c>
      <c r="N14" s="56" t="e">
        <v>#NUM!</v>
      </c>
      <c r="O14" s="56" t="e">
        <v>#NUM!</v>
      </c>
      <c r="P14" s="56" t="e">
        <v>#NUM!</v>
      </c>
      <c r="Q14" s="56" t="e">
        <v>#NUM!</v>
      </c>
      <c r="R14" s="56" t="e">
        <v>#NUM!</v>
      </c>
      <c r="S14" s="56" t="e">
        <v>#NUM!</v>
      </c>
      <c r="T14" s="56" t="e">
        <v>#NUM!</v>
      </c>
      <c r="U14" s="56" t="e">
        <v>#NUM!</v>
      </c>
      <c r="V14" s="56" t="e">
        <v>#NUM!</v>
      </c>
      <c r="W14" s="56" t="e">
        <v>#NUM!</v>
      </c>
      <c r="X14" s="56" t="e">
        <v>#NUM!</v>
      </c>
      <c r="Y14" s="56" t="e">
        <v>#NUM!</v>
      </c>
      <c r="Z14" s="56" t="e">
        <v>#NUM!</v>
      </c>
      <c r="AA14" s="56" t="e">
        <v>#NUM!</v>
      </c>
      <c r="AB14" s="56" t="e">
        <v>#NUM!</v>
      </c>
      <c r="AC14" s="56" t="e">
        <v>#NUM!</v>
      </c>
      <c r="AD14" s="56" t="e">
        <v>#NUM!</v>
      </c>
      <c r="AE14" s="56" t="e">
        <v>#NUM!</v>
      </c>
      <c r="AF14" s="56" t="e">
        <v>#NUM!</v>
      </c>
      <c r="AG14" s="56" t="e">
        <v>#NUM!</v>
      </c>
      <c r="AH14" s="56" t="e">
        <v>#NUM!</v>
      </c>
      <c r="AI14" s="56" t="e">
        <v>#NUM!</v>
      </c>
      <c r="AJ14" s="56" t="e">
        <v>#NUM!</v>
      </c>
      <c r="AK14" s="56" t="e">
        <v>#NUM!</v>
      </c>
      <c r="AL14" s="56" t="e">
        <v>#NUM!</v>
      </c>
      <c r="AM14" s="56" t="e">
        <v>#NUM!</v>
      </c>
      <c r="AN14" s="56" t="e">
        <v>#NUM!</v>
      </c>
      <c r="AO14" s="56" t="e">
        <v>#NUM!</v>
      </c>
      <c r="AP14" s="56" t="e">
        <v>#NUM!</v>
      </c>
      <c r="AQ14" s="56" t="e">
        <v>#NUM!</v>
      </c>
      <c r="AR14" s="56" t="e">
        <v>#NUM!</v>
      </c>
      <c r="AS14" s="56" t="e">
        <v>#NUM!</v>
      </c>
      <c r="AT14" s="56" t="e">
        <v>#NUM!</v>
      </c>
      <c r="AU14" s="56" t="e">
        <v>#NUM!</v>
      </c>
      <c r="AV14" s="56" t="e">
        <v>#NUM!</v>
      </c>
      <c r="AW14" s="56" t="e">
        <v>#NUM!</v>
      </c>
      <c r="AX14" s="56" t="e">
        <v>#NUM!</v>
      </c>
      <c r="AY14" s="56" t="e">
        <v>#NUM!</v>
      </c>
      <c r="BB14" s="59" t="s">
        <v>10</v>
      </c>
      <c r="BC14" t="s">
        <v>107</v>
      </c>
      <c r="BD14" s="11">
        <f t="shared" si="5"/>
        <v>0</v>
      </c>
      <c r="BE14" s="33" t="str">
        <f t="shared" si="3"/>
        <v>-</v>
      </c>
      <c r="BF14">
        <v>2.3024100000000001</v>
      </c>
      <c r="BG14" t="str">
        <f t="shared" si="4"/>
        <v>-</v>
      </c>
    </row>
    <row r="15" spans="1:128" x14ac:dyDescent="0.2">
      <c r="A15" s="54" t="s">
        <v>27</v>
      </c>
      <c r="B15" t="s">
        <v>103</v>
      </c>
      <c r="C15" s="56">
        <v>3.9413000000000004E-15</v>
      </c>
      <c r="D15" s="56">
        <v>5.9119999999999998E-15</v>
      </c>
      <c r="E15" s="56">
        <v>-1.6553999999999999E-13</v>
      </c>
      <c r="F15" s="56">
        <v>2.7588999999999999E-14</v>
      </c>
      <c r="G15" s="56">
        <v>0</v>
      </c>
      <c r="H15" s="56">
        <v>7.9378999999999995E-3</v>
      </c>
      <c r="I15" s="56">
        <v>5.0345000000000001E-4</v>
      </c>
      <c r="J15" s="56">
        <v>2.333E-3</v>
      </c>
      <c r="K15" s="56">
        <v>0</v>
      </c>
      <c r="L15" s="56">
        <v>1.4929E-4</v>
      </c>
      <c r="M15" s="56">
        <v>1.1478E-4</v>
      </c>
      <c r="N15" s="56">
        <v>7.7472000000000001E-3</v>
      </c>
      <c r="O15" s="56">
        <v>0</v>
      </c>
      <c r="P15" s="56">
        <v>7.4850000000000003E-6</v>
      </c>
      <c r="Q15" s="56">
        <v>1.1226999999999999E-4</v>
      </c>
      <c r="R15" s="56">
        <v>2.9940000000000001E-5</v>
      </c>
      <c r="S15" s="56">
        <v>-1.1085E-15</v>
      </c>
      <c r="T15" s="56">
        <v>0</v>
      </c>
      <c r="U15" s="56">
        <v>4.0831E-4</v>
      </c>
      <c r="V15" s="56">
        <v>1.5102E-4</v>
      </c>
      <c r="W15" s="56">
        <v>6.9802000000000004E-4</v>
      </c>
      <c r="X15" s="56">
        <v>0</v>
      </c>
      <c r="Y15" s="56">
        <v>1.0498E-4</v>
      </c>
      <c r="Z15" s="56">
        <v>3.8826999999999999E-5</v>
      </c>
      <c r="AA15" s="56">
        <v>3.1835000000000001E-4</v>
      </c>
      <c r="AB15" s="56">
        <v>8.6218000000000006E-3</v>
      </c>
      <c r="AC15" s="56">
        <v>-0.99953999999999998</v>
      </c>
      <c r="AD15" s="56">
        <v>1</v>
      </c>
      <c r="AE15" s="56">
        <v>6.3606000000000001E-3</v>
      </c>
      <c r="AF15" s="56">
        <v>2.1202E-3</v>
      </c>
      <c r="AG15" s="56">
        <v>2.1202E-3</v>
      </c>
      <c r="AH15" s="56">
        <v>4.2977E-4</v>
      </c>
      <c r="AI15" s="56">
        <v>2.8896E-3</v>
      </c>
      <c r="AJ15" s="56">
        <v>7.4206999999999995E-4</v>
      </c>
      <c r="AK15" s="56">
        <v>2.3877999999999998E-3</v>
      </c>
      <c r="AL15" s="56">
        <v>3.1531000000000002E-14</v>
      </c>
      <c r="AM15" s="56">
        <v>4.8992999999999997E-3</v>
      </c>
      <c r="AN15" s="56">
        <v>3.7661999999999998E-4</v>
      </c>
      <c r="AO15" s="56">
        <v>-3.0070000000000002E-19</v>
      </c>
      <c r="AP15" s="56">
        <v>0</v>
      </c>
      <c r="AQ15" s="56">
        <v>0</v>
      </c>
      <c r="AR15" s="56">
        <v>5.5179000000000001E-14</v>
      </c>
      <c r="AS15" s="56">
        <v>7.8827000000000001E-15</v>
      </c>
      <c r="AT15" s="56">
        <v>1.8871999999999999E-3</v>
      </c>
      <c r="AU15" s="56">
        <v>3.5063999999999998E-3</v>
      </c>
      <c r="AV15" s="56">
        <v>1.1259999999999999E-2</v>
      </c>
      <c r="AW15" s="56">
        <v>5.5933999999999997E-4</v>
      </c>
      <c r="AX15" s="56">
        <v>2.5853E-3</v>
      </c>
      <c r="AY15" s="56">
        <v>1.4970000000000001E-4</v>
      </c>
      <c r="BB15" s="59" t="s">
        <v>12</v>
      </c>
      <c r="BC15" t="s">
        <v>108</v>
      </c>
      <c r="BD15" s="11" t="e">
        <f t="shared" si="5"/>
        <v>#NUM!</v>
      </c>
      <c r="BE15" s="33" t="str">
        <f t="shared" si="3"/>
        <v>-</v>
      </c>
      <c r="BF15">
        <v>0</v>
      </c>
      <c r="BG15" t="str">
        <f t="shared" si="4"/>
        <v>-</v>
      </c>
    </row>
    <row r="16" spans="1:128" x14ac:dyDescent="0.2">
      <c r="A16" s="54" t="s">
        <v>6</v>
      </c>
      <c r="B16" t="s">
        <v>104</v>
      </c>
      <c r="C16" s="56">
        <v>1.4263E-14</v>
      </c>
      <c r="D16" s="56">
        <v>-5.4859999999999998E-16</v>
      </c>
      <c r="E16" s="56">
        <v>-3.2916000000000001E-15</v>
      </c>
      <c r="F16" s="56">
        <v>8.7775000000000003E-15</v>
      </c>
      <c r="G16" s="56">
        <v>0</v>
      </c>
      <c r="H16" s="56">
        <v>0</v>
      </c>
      <c r="I16" s="56">
        <v>1</v>
      </c>
      <c r="J16" s="56">
        <v>-0.99995000000000001</v>
      </c>
      <c r="K16" s="56">
        <v>0</v>
      </c>
      <c r="L16" s="56">
        <v>0</v>
      </c>
      <c r="M16" s="56">
        <v>-4.1899E-5</v>
      </c>
      <c r="N16" s="56">
        <v>0</v>
      </c>
      <c r="O16" s="56">
        <v>0</v>
      </c>
      <c r="P16" s="56">
        <v>3.4010000000000001E-6</v>
      </c>
      <c r="Q16" s="56">
        <v>5.1014999999999999E-5</v>
      </c>
      <c r="R16" s="56">
        <v>1.3604000000000001E-5</v>
      </c>
      <c r="S16" s="56">
        <v>4.8001999999999996E-16</v>
      </c>
      <c r="T16" s="56">
        <v>1.149E-4</v>
      </c>
      <c r="U16" s="56">
        <v>0.75275999999999998</v>
      </c>
      <c r="V16" s="56">
        <v>0.27842</v>
      </c>
      <c r="W16" s="56">
        <v>-0.26989999999999997</v>
      </c>
      <c r="X16" s="56">
        <v>0</v>
      </c>
      <c r="Y16" s="56">
        <v>-3.6090000000000002E-5</v>
      </c>
      <c r="Z16" s="56">
        <v>-1.3348E-5</v>
      </c>
      <c r="AA16" s="56">
        <v>0</v>
      </c>
      <c r="AB16" s="56">
        <v>0</v>
      </c>
      <c r="AC16" s="56">
        <v>0</v>
      </c>
      <c r="AD16" s="56">
        <v>0</v>
      </c>
      <c r="AE16" s="56">
        <v>0</v>
      </c>
      <c r="AF16" s="56">
        <v>0</v>
      </c>
      <c r="AG16" s="56">
        <v>0</v>
      </c>
      <c r="AH16" s="56">
        <v>0</v>
      </c>
      <c r="AI16" s="56">
        <v>0</v>
      </c>
      <c r="AJ16" s="56">
        <v>0</v>
      </c>
      <c r="AK16" s="56">
        <v>0</v>
      </c>
      <c r="AL16" s="56">
        <v>3.2916000000000001E-15</v>
      </c>
      <c r="AM16" s="56">
        <v>0</v>
      </c>
      <c r="AN16" s="56">
        <v>0</v>
      </c>
      <c r="AO16" s="56">
        <v>6.3619E-19</v>
      </c>
      <c r="AP16" s="56">
        <v>0</v>
      </c>
      <c r="AQ16" s="56">
        <v>0</v>
      </c>
      <c r="AR16" s="56">
        <v>1.0971999999999999E-14</v>
      </c>
      <c r="AS16" s="56">
        <v>8.2289000000000005E-16</v>
      </c>
      <c r="AT16" s="56">
        <v>-0.72972000000000004</v>
      </c>
      <c r="AU16" s="56">
        <v>0</v>
      </c>
      <c r="AV16" s="56">
        <v>0</v>
      </c>
      <c r="AW16" s="56">
        <v>1.0311999999999999</v>
      </c>
      <c r="AX16" s="56">
        <v>-0.99961</v>
      </c>
      <c r="AY16" s="56">
        <v>6.8020000000000003E-5</v>
      </c>
      <c r="BB16" s="59" t="s">
        <v>13</v>
      </c>
      <c r="BC16" t="s">
        <v>109</v>
      </c>
      <c r="BD16" s="11">
        <f t="shared" si="5"/>
        <v>0</v>
      </c>
      <c r="BE16" s="33" t="str">
        <f t="shared" si="3"/>
        <v>-</v>
      </c>
      <c r="BF16">
        <v>0.389984</v>
      </c>
      <c r="BG16" s="59" t="str">
        <f>IFERROR(BF16/BE16,"-")</f>
        <v>-</v>
      </c>
    </row>
    <row r="17" spans="1:128" x14ac:dyDescent="0.2">
      <c r="A17" s="54" t="s">
        <v>8</v>
      </c>
      <c r="B17" t="s">
        <v>105</v>
      </c>
      <c r="C17" s="56" t="e">
        <v>#NUM!</v>
      </c>
      <c r="D17" s="56" t="e">
        <v>#NUM!</v>
      </c>
      <c r="E17" s="56" t="e">
        <v>#NUM!</v>
      </c>
      <c r="F17" s="56" t="e">
        <v>#NUM!</v>
      </c>
      <c r="G17" s="56" t="e">
        <v>#NUM!</v>
      </c>
      <c r="H17" s="56" t="e">
        <v>#NUM!</v>
      </c>
      <c r="I17" s="56" t="e">
        <v>#NUM!</v>
      </c>
      <c r="J17" s="56" t="e">
        <v>#NUM!</v>
      </c>
      <c r="K17" s="56" t="e">
        <v>#NUM!</v>
      </c>
      <c r="L17" s="56" t="e">
        <v>#NUM!</v>
      </c>
      <c r="M17" s="56" t="e">
        <v>#NUM!</v>
      </c>
      <c r="N17" s="56" t="e">
        <v>#NUM!</v>
      </c>
      <c r="O17" s="56" t="e">
        <v>#NUM!</v>
      </c>
      <c r="P17" s="56" t="e">
        <v>#NUM!</v>
      </c>
      <c r="Q17" s="56" t="e">
        <v>#NUM!</v>
      </c>
      <c r="R17" s="56" t="e">
        <v>#NUM!</v>
      </c>
      <c r="S17" s="56" t="e">
        <v>#NUM!</v>
      </c>
      <c r="T17" s="56" t="e">
        <v>#NUM!</v>
      </c>
      <c r="U17" s="56" t="e">
        <v>#NUM!</v>
      </c>
      <c r="V17" s="56" t="e">
        <v>#NUM!</v>
      </c>
      <c r="W17" s="56" t="e">
        <v>#NUM!</v>
      </c>
      <c r="X17" s="56" t="e">
        <v>#NUM!</v>
      </c>
      <c r="Y17" s="56" t="e">
        <v>#NUM!</v>
      </c>
      <c r="Z17" s="56" t="e">
        <v>#NUM!</v>
      </c>
      <c r="AA17" s="56" t="e">
        <v>#NUM!</v>
      </c>
      <c r="AB17" s="56" t="e">
        <v>#NUM!</v>
      </c>
      <c r="AC17" s="56" t="e">
        <v>#NUM!</v>
      </c>
      <c r="AD17" s="56" t="e">
        <v>#NUM!</v>
      </c>
      <c r="AE17" s="56" t="e">
        <v>#NUM!</v>
      </c>
      <c r="AF17" s="56" t="e">
        <v>#NUM!</v>
      </c>
      <c r="AG17" s="56" t="e">
        <v>#NUM!</v>
      </c>
      <c r="AH17" s="56" t="e">
        <v>#NUM!</v>
      </c>
      <c r="AI17" s="56" t="e">
        <v>#NUM!</v>
      </c>
      <c r="AJ17" s="56" t="e">
        <v>#NUM!</v>
      </c>
      <c r="AK17" s="56" t="e">
        <v>#NUM!</v>
      </c>
      <c r="AL17" s="56" t="e">
        <v>#NUM!</v>
      </c>
      <c r="AM17" s="56" t="e">
        <v>#NUM!</v>
      </c>
      <c r="AN17" s="56" t="e">
        <v>#NUM!</v>
      </c>
      <c r="AO17" s="56" t="e">
        <v>#NUM!</v>
      </c>
      <c r="AP17" s="56" t="e">
        <v>#NUM!</v>
      </c>
      <c r="AQ17" s="56" t="e">
        <v>#NUM!</v>
      </c>
      <c r="AR17" s="56" t="e">
        <v>#NUM!</v>
      </c>
      <c r="AS17" s="56" t="e">
        <v>#NUM!</v>
      </c>
      <c r="AT17" s="56" t="e">
        <v>#NUM!</v>
      </c>
      <c r="AU17" s="56" t="e">
        <v>#NUM!</v>
      </c>
      <c r="AV17" s="56" t="e">
        <v>#NUM!</v>
      </c>
      <c r="AW17" s="56" t="e">
        <v>#NUM!</v>
      </c>
      <c r="AX17" s="56" t="e">
        <v>#NUM!</v>
      </c>
      <c r="AY17" s="56" t="e">
        <v>#NUM!</v>
      </c>
      <c r="BB17" s="59" t="s">
        <v>15</v>
      </c>
      <c r="BC17" t="s">
        <v>110</v>
      </c>
      <c r="BD17" s="11">
        <f t="shared" si="5"/>
        <v>3.8614999999999997E-2</v>
      </c>
      <c r="BE17" s="33">
        <f t="shared" si="3"/>
        <v>-25.896672277612328</v>
      </c>
      <c r="BF17">
        <v>0.46055299999999999</v>
      </c>
      <c r="BG17" s="59">
        <f t="shared" ref="BG17:BG29" si="6">IFERROR(BF17/BE17,"-")</f>
        <v>-1.7784254095E-2</v>
      </c>
    </row>
    <row r="18" spans="1:128" x14ac:dyDescent="0.2">
      <c r="A18" s="54" t="s">
        <v>9</v>
      </c>
      <c r="B18" t="s">
        <v>106</v>
      </c>
      <c r="C18" s="56">
        <v>-1.6973999999999999E-13</v>
      </c>
      <c r="D18" s="56">
        <v>-2.2140000000000001E-14</v>
      </c>
      <c r="E18" s="56">
        <v>-9.2249000000000002E-14</v>
      </c>
      <c r="F18" s="56">
        <v>-1.6604999999999999E-14</v>
      </c>
      <c r="G18" s="56">
        <v>0</v>
      </c>
      <c r="H18" s="56">
        <v>0</v>
      </c>
      <c r="I18" s="56">
        <v>-6.4866999999999995E-4</v>
      </c>
      <c r="J18" s="56">
        <v>-0.99975999999999998</v>
      </c>
      <c r="K18" s="56">
        <v>0</v>
      </c>
      <c r="L18" s="56">
        <v>1</v>
      </c>
      <c r="M18" s="56">
        <v>2.1519E-4</v>
      </c>
      <c r="N18" s="56">
        <v>0</v>
      </c>
      <c r="O18" s="56">
        <v>0</v>
      </c>
      <c r="P18" s="56">
        <v>-1.6087999999999999E-5</v>
      </c>
      <c r="Q18" s="56">
        <v>-2.4132E-4</v>
      </c>
      <c r="R18" s="56">
        <v>-6.4350999999999994E-5</v>
      </c>
      <c r="S18" s="56">
        <v>-2.1909000000000002E-15</v>
      </c>
      <c r="T18" s="56">
        <v>-5.2760999999999997E-4</v>
      </c>
      <c r="U18" s="56">
        <v>-4.4274000000000001E-4</v>
      </c>
      <c r="V18" s="56">
        <v>-1.6375E-4</v>
      </c>
      <c r="W18" s="56">
        <v>-0.26990999999999998</v>
      </c>
      <c r="X18" s="56">
        <v>0</v>
      </c>
      <c r="Y18" s="56">
        <v>1.8572E-4</v>
      </c>
      <c r="Z18" s="56">
        <v>6.8689999999999995E-5</v>
      </c>
      <c r="AA18" s="56">
        <v>2.5943999999999998E-2</v>
      </c>
      <c r="AB18" s="56">
        <v>0.70264000000000004</v>
      </c>
      <c r="AC18" s="56">
        <v>0</v>
      </c>
      <c r="AD18" s="56">
        <v>1.4659999999999999E-2</v>
      </c>
      <c r="AE18" s="56">
        <v>0</v>
      </c>
      <c r="AF18" s="56">
        <v>0</v>
      </c>
      <c r="AG18" s="56">
        <v>0</v>
      </c>
      <c r="AH18" s="56">
        <v>3.5118000000000003E-2</v>
      </c>
      <c r="AI18" s="56">
        <v>0.23449999999999999</v>
      </c>
      <c r="AJ18" s="56">
        <v>0</v>
      </c>
      <c r="AK18" s="56">
        <v>3.8721999999999999E-2</v>
      </c>
      <c r="AL18" s="56">
        <v>-4.4278999999999999E-14</v>
      </c>
      <c r="AM18" s="56">
        <v>0.40033999999999997</v>
      </c>
      <c r="AN18" s="56">
        <v>3.2395E-2</v>
      </c>
      <c r="AO18" s="56">
        <v>-2.0269E-18</v>
      </c>
      <c r="AP18" s="56">
        <v>0</v>
      </c>
      <c r="AQ18" s="56">
        <v>0</v>
      </c>
      <c r="AR18" s="56">
        <v>-1.1807999999999999E-13</v>
      </c>
      <c r="AS18" s="56">
        <v>-6.4574000000000004E-15</v>
      </c>
      <c r="AT18" s="56">
        <v>-0.72975999999999996</v>
      </c>
      <c r="AU18" s="56">
        <v>7.2550000000000003E-2</v>
      </c>
      <c r="AV18" s="56">
        <v>0.41261999999999999</v>
      </c>
      <c r="AW18" s="56">
        <v>-6.0650000000000005E-4</v>
      </c>
      <c r="AX18" s="56">
        <v>-0.99966999999999995</v>
      </c>
      <c r="AY18" s="56">
        <v>-3.2174999999999999E-4</v>
      </c>
      <c r="BB18" s="59" t="s">
        <v>16</v>
      </c>
      <c r="BC18" t="s">
        <v>98</v>
      </c>
      <c r="BD18" s="11">
        <f>AU10</f>
        <v>-2.3210999999999999E-2</v>
      </c>
      <c r="BE18" s="33">
        <f t="shared" si="3"/>
        <v>43.083020981431218</v>
      </c>
      <c r="BF18">
        <v>0.43867</v>
      </c>
      <c r="BG18" s="59">
        <f t="shared" si="6"/>
        <v>1.018196937E-2</v>
      </c>
    </row>
    <row r="19" spans="1:128" x14ac:dyDescent="0.2">
      <c r="A19" s="54" t="s">
        <v>10</v>
      </c>
      <c r="B19" t="s">
        <v>107</v>
      </c>
      <c r="C19" s="56">
        <v>-7.2271999999999997E-14</v>
      </c>
      <c r="D19" s="56">
        <v>-2.6328000000000002E-13</v>
      </c>
      <c r="E19" s="56">
        <v>-4.4912000000000001E-13</v>
      </c>
      <c r="F19" s="56">
        <v>-9.0339999999999997E-14</v>
      </c>
      <c r="G19" s="56">
        <v>0</v>
      </c>
      <c r="H19" s="56">
        <v>0</v>
      </c>
      <c r="I19" s="56">
        <v>0</v>
      </c>
      <c r="J19" s="56">
        <v>0</v>
      </c>
      <c r="K19" s="56">
        <v>0</v>
      </c>
      <c r="L19" s="56">
        <v>0</v>
      </c>
      <c r="M19" s="56">
        <v>1</v>
      </c>
      <c r="N19" s="56">
        <v>-1.0055000000000001</v>
      </c>
      <c r="O19" s="56">
        <v>0</v>
      </c>
      <c r="P19" s="56">
        <v>-4.4363000000000002E-16</v>
      </c>
      <c r="Q19" s="56">
        <v>-1.1615E-14</v>
      </c>
      <c r="R19" s="56">
        <v>-1.7744999999999999E-15</v>
      </c>
      <c r="S19" s="56">
        <v>-1.2422E-14</v>
      </c>
      <c r="T19" s="56">
        <v>-2.9038000000000002E-14</v>
      </c>
      <c r="U19" s="56">
        <v>0</v>
      </c>
      <c r="V19" s="56">
        <v>0</v>
      </c>
      <c r="W19" s="56">
        <v>0</v>
      </c>
      <c r="X19" s="56">
        <v>0</v>
      </c>
      <c r="Y19" s="56">
        <v>0.72702</v>
      </c>
      <c r="Z19" s="56">
        <v>0.26889999999999997</v>
      </c>
      <c r="AA19" s="56">
        <v>-2.6280999999999999E-2</v>
      </c>
      <c r="AB19" s="56">
        <v>-0.71174999999999999</v>
      </c>
      <c r="AC19" s="56">
        <v>0</v>
      </c>
      <c r="AD19" s="56">
        <v>-2.6263999999999999E-2</v>
      </c>
      <c r="AE19" s="56">
        <v>0</v>
      </c>
      <c r="AF19" s="56">
        <v>0</v>
      </c>
      <c r="AG19" s="56">
        <v>0</v>
      </c>
      <c r="AH19" s="56">
        <v>-3.5564999999999999E-2</v>
      </c>
      <c r="AI19" s="56">
        <v>-0.21623999999999999</v>
      </c>
      <c r="AJ19" s="56">
        <v>0</v>
      </c>
      <c r="AK19" s="56">
        <v>0</v>
      </c>
      <c r="AL19" s="56">
        <v>-5.4203999999999998E-14</v>
      </c>
      <c r="AM19" s="56">
        <v>-0.40544000000000002</v>
      </c>
      <c r="AN19" s="56">
        <v>-5.4059000000000003E-2</v>
      </c>
      <c r="AO19" s="56">
        <v>-2.757E-18</v>
      </c>
      <c r="AP19" s="56">
        <v>0</v>
      </c>
      <c r="AQ19" s="56">
        <v>0</v>
      </c>
      <c r="AR19" s="56">
        <v>-1.4454000000000001E-13</v>
      </c>
      <c r="AS19" s="56">
        <v>-4.5493E-14</v>
      </c>
      <c r="AT19" s="56">
        <v>0</v>
      </c>
      <c r="AU19" s="56">
        <v>0</v>
      </c>
      <c r="AV19" s="56">
        <v>0</v>
      </c>
      <c r="AW19" s="56">
        <v>0</v>
      </c>
      <c r="AX19" s="56">
        <v>0</v>
      </c>
      <c r="AY19" s="56">
        <v>-1.4196E-14</v>
      </c>
      <c r="BB19" s="59" t="s">
        <v>17</v>
      </c>
      <c r="BC19" t="s">
        <v>99</v>
      </c>
      <c r="BD19" s="11">
        <f>AU11</f>
        <v>0</v>
      </c>
      <c r="BE19" s="33" t="str">
        <f t="shared" si="3"/>
        <v>-</v>
      </c>
      <c r="BF19">
        <v>1.42984</v>
      </c>
      <c r="BG19" s="59" t="str">
        <f t="shared" si="6"/>
        <v>-</v>
      </c>
    </row>
    <row r="20" spans="1:128" x14ac:dyDescent="0.2">
      <c r="A20" s="54" t="s">
        <v>12</v>
      </c>
      <c r="B20" t="s">
        <v>108</v>
      </c>
      <c r="C20" s="56" t="e">
        <v>#NUM!</v>
      </c>
      <c r="D20" s="56" t="e">
        <v>#NUM!</v>
      </c>
      <c r="E20" s="56" t="e">
        <v>#NUM!</v>
      </c>
      <c r="F20" s="56" t="e">
        <v>#NUM!</v>
      </c>
      <c r="G20" s="56" t="e">
        <v>#NUM!</v>
      </c>
      <c r="H20" s="56" t="e">
        <v>#NUM!</v>
      </c>
      <c r="I20" s="56" t="e">
        <v>#NUM!</v>
      </c>
      <c r="J20" s="56" t="e">
        <v>#NUM!</v>
      </c>
      <c r="K20" s="56" t="e">
        <v>#NUM!</v>
      </c>
      <c r="L20" s="56" t="e">
        <v>#NUM!</v>
      </c>
      <c r="M20" s="56" t="e">
        <v>#NUM!</v>
      </c>
      <c r="N20" s="56" t="e">
        <v>#NUM!</v>
      </c>
      <c r="O20" s="56" t="e">
        <v>#NUM!</v>
      </c>
      <c r="P20" s="56" t="e">
        <v>#NUM!</v>
      </c>
      <c r="Q20" s="56" t="e">
        <v>#NUM!</v>
      </c>
      <c r="R20" s="56" t="e">
        <v>#NUM!</v>
      </c>
      <c r="S20" s="56" t="e">
        <v>#NUM!</v>
      </c>
      <c r="T20" s="56" t="e">
        <v>#NUM!</v>
      </c>
      <c r="U20" s="56" t="e">
        <v>#NUM!</v>
      </c>
      <c r="V20" s="56" t="e">
        <v>#NUM!</v>
      </c>
      <c r="W20" s="56" t="e">
        <v>#NUM!</v>
      </c>
      <c r="X20" s="56" t="e">
        <v>#NUM!</v>
      </c>
      <c r="Y20" s="56" t="e">
        <v>#NUM!</v>
      </c>
      <c r="Z20" s="56" t="e">
        <v>#NUM!</v>
      </c>
      <c r="AA20" s="56" t="e">
        <v>#NUM!</v>
      </c>
      <c r="AB20" s="56" t="e">
        <v>#NUM!</v>
      </c>
      <c r="AC20" s="56" t="e">
        <v>#NUM!</v>
      </c>
      <c r="AD20" s="56" t="e">
        <v>#NUM!</v>
      </c>
      <c r="AE20" s="56" t="e">
        <v>#NUM!</v>
      </c>
      <c r="AF20" s="56" t="e">
        <v>#NUM!</v>
      </c>
      <c r="AG20" s="56" t="e">
        <v>#NUM!</v>
      </c>
      <c r="AH20" s="56" t="e">
        <v>#NUM!</v>
      </c>
      <c r="AI20" s="56" t="e">
        <v>#NUM!</v>
      </c>
      <c r="AJ20" s="56" t="e">
        <v>#NUM!</v>
      </c>
      <c r="AK20" s="56" t="e">
        <v>#NUM!</v>
      </c>
      <c r="AL20" s="56" t="e">
        <v>#NUM!</v>
      </c>
      <c r="AM20" s="56" t="e">
        <v>#NUM!</v>
      </c>
      <c r="AN20" s="56" t="e">
        <v>#NUM!</v>
      </c>
      <c r="AO20" s="56" t="e">
        <v>#NUM!</v>
      </c>
      <c r="AP20" s="56" t="e">
        <v>#NUM!</v>
      </c>
      <c r="AQ20" s="56" t="e">
        <v>#NUM!</v>
      </c>
      <c r="AR20" s="56" t="e">
        <v>#NUM!</v>
      </c>
      <c r="AS20" s="56" t="e">
        <v>#NUM!</v>
      </c>
      <c r="AT20" s="56" t="e">
        <v>#NUM!</v>
      </c>
      <c r="AU20" s="56" t="e">
        <v>#NUM!</v>
      </c>
      <c r="AV20" s="56" t="e">
        <v>#NUM!</v>
      </c>
      <c r="AW20" s="56" t="e">
        <v>#NUM!</v>
      </c>
      <c r="AX20" s="56" t="e">
        <v>#NUM!</v>
      </c>
      <c r="AY20" s="56" t="e">
        <v>#NUM!</v>
      </c>
      <c r="BB20" s="13" t="s">
        <v>18</v>
      </c>
      <c r="BC20" s="14" t="s">
        <v>119</v>
      </c>
      <c r="BD20" s="15">
        <f>-BD21</f>
        <v>-8.1478999999999996E-2</v>
      </c>
      <c r="BE20" s="16">
        <f t="shared" si="3"/>
        <v>12.273101044440899</v>
      </c>
      <c r="BF20">
        <v>3.33087</v>
      </c>
      <c r="BG20" s="59">
        <f t="shared" si="6"/>
        <v>0.27139595673</v>
      </c>
    </row>
    <row r="21" spans="1:128" x14ac:dyDescent="0.2">
      <c r="A21" s="54" t="s">
        <v>13</v>
      </c>
      <c r="B21" t="s">
        <v>109</v>
      </c>
      <c r="C21" s="56">
        <v>-2.0520000000000001E-12</v>
      </c>
      <c r="D21" s="56">
        <v>-4.8450000000000001E-13</v>
      </c>
      <c r="E21" s="56">
        <v>-7.9799000000000002E-13</v>
      </c>
      <c r="F21" s="56">
        <v>-2.2799999999999999E-13</v>
      </c>
      <c r="G21" s="56">
        <v>0</v>
      </c>
      <c r="H21" s="56">
        <v>0</v>
      </c>
      <c r="I21" s="56">
        <v>0</v>
      </c>
      <c r="J21" s="56">
        <v>0</v>
      </c>
      <c r="K21" s="56">
        <v>0</v>
      </c>
      <c r="L21" s="56">
        <v>0</v>
      </c>
      <c r="M21" s="56">
        <v>-2.8499999999999998E-14</v>
      </c>
      <c r="N21" s="56">
        <v>0</v>
      </c>
      <c r="O21" s="56">
        <v>0</v>
      </c>
      <c r="P21" s="56">
        <v>1</v>
      </c>
      <c r="Q21" s="56">
        <v>-1.0006999999999999</v>
      </c>
      <c r="R21" s="56">
        <v>0</v>
      </c>
      <c r="S21" s="56">
        <v>-3.2061999999999998E-14</v>
      </c>
      <c r="T21" s="56">
        <v>0</v>
      </c>
      <c r="U21" s="56">
        <v>0.72811999999999999</v>
      </c>
      <c r="V21" s="56">
        <v>0.26929999999999998</v>
      </c>
      <c r="W21" s="56">
        <v>-0.27198</v>
      </c>
      <c r="X21" s="56">
        <v>0</v>
      </c>
      <c r="Y21" s="56">
        <v>-2.8499999999999998E-14</v>
      </c>
      <c r="Z21" s="56">
        <v>-1.5586E-14</v>
      </c>
      <c r="AA21" s="56">
        <v>0</v>
      </c>
      <c r="AB21" s="56">
        <v>0</v>
      </c>
      <c r="AC21" s="56">
        <v>0</v>
      </c>
      <c r="AD21" s="56">
        <v>0</v>
      </c>
      <c r="AE21" s="56">
        <v>-6.6975000000000005E-13</v>
      </c>
      <c r="AF21" s="56">
        <v>-2.1375E-13</v>
      </c>
      <c r="AG21" s="56">
        <v>-2.1375E-13</v>
      </c>
      <c r="AH21" s="56">
        <v>0</v>
      </c>
      <c r="AI21" s="56">
        <v>0</v>
      </c>
      <c r="AJ21" s="56">
        <v>-5.3436999999999996E-15</v>
      </c>
      <c r="AK21" s="56">
        <v>0</v>
      </c>
      <c r="AL21" s="56">
        <v>-6.5549999999999998E-13</v>
      </c>
      <c r="AM21" s="56">
        <v>0</v>
      </c>
      <c r="AN21" s="56">
        <v>0</v>
      </c>
      <c r="AO21" s="56">
        <v>-2.1744000000000001E-17</v>
      </c>
      <c r="AP21" s="56">
        <v>0</v>
      </c>
      <c r="AQ21" s="56">
        <v>0</v>
      </c>
      <c r="AR21" s="56">
        <v>-4.9019999999999999E-12</v>
      </c>
      <c r="AS21" s="56">
        <v>-1.3537000000000001E-13</v>
      </c>
      <c r="AT21" s="56">
        <v>-0.73536999999999997</v>
      </c>
      <c r="AU21" s="56">
        <v>0</v>
      </c>
      <c r="AV21" s="56">
        <v>0</v>
      </c>
      <c r="AW21" s="56">
        <v>0.99741999999999997</v>
      </c>
      <c r="AX21" s="56">
        <v>-1.0074000000000001</v>
      </c>
      <c r="AY21" s="56">
        <v>0</v>
      </c>
      <c r="BB21" s="59" t="s">
        <v>19</v>
      </c>
      <c r="BC21" t="s">
        <v>100</v>
      </c>
      <c r="BD21" s="11">
        <f>AU12</f>
        <v>8.1478999999999996E-2</v>
      </c>
      <c r="BE21" s="33">
        <f t="shared" si="3"/>
        <v>-12.273101044440899</v>
      </c>
      <c r="BF21">
        <v>0.83257999999999999</v>
      </c>
      <c r="BG21" s="59">
        <f t="shared" si="6"/>
        <v>-6.7837785819999996E-2</v>
      </c>
    </row>
    <row r="22" spans="1:128" x14ac:dyDescent="0.2">
      <c r="A22" s="54" t="s">
        <v>15</v>
      </c>
      <c r="B22" t="s">
        <v>110</v>
      </c>
      <c r="C22" s="56">
        <v>-3.2774999999999999E-13</v>
      </c>
      <c r="D22" s="56">
        <v>-2.1375E-14</v>
      </c>
      <c r="E22" s="56">
        <v>1.425E-13</v>
      </c>
      <c r="F22" s="56">
        <v>-2.8499999999999998E-14</v>
      </c>
      <c r="G22" s="56">
        <v>0</v>
      </c>
      <c r="H22" s="56">
        <v>-5.0047000000000001E-2</v>
      </c>
      <c r="I22" s="56">
        <v>-5.2471999999999996E-3</v>
      </c>
      <c r="J22" s="56">
        <v>-1.4692E-2</v>
      </c>
      <c r="K22" s="56">
        <v>0</v>
      </c>
      <c r="L22" s="56">
        <v>-1.0494E-3</v>
      </c>
      <c r="M22" s="56">
        <v>-8.4608999999999999E-15</v>
      </c>
      <c r="N22" s="56">
        <v>-4.9766999999999999E-2</v>
      </c>
      <c r="O22" s="56">
        <v>0</v>
      </c>
      <c r="P22" s="56">
        <v>-9.4357999999999993E-5</v>
      </c>
      <c r="Q22" s="56">
        <v>-1.0018</v>
      </c>
      <c r="R22" s="56">
        <v>1</v>
      </c>
      <c r="S22" s="56">
        <v>1.3359000000000001E-15</v>
      </c>
      <c r="T22" s="56">
        <v>-2.7442999999999999E-3</v>
      </c>
      <c r="U22" s="56">
        <v>-3.8782999999999999E-3</v>
      </c>
      <c r="V22" s="56">
        <v>-1.4344E-3</v>
      </c>
      <c r="W22" s="56">
        <v>-0.27439000000000002</v>
      </c>
      <c r="X22" s="56">
        <v>0</v>
      </c>
      <c r="Y22" s="56">
        <v>2.2265999999999999E-15</v>
      </c>
      <c r="Z22" s="56">
        <v>1.3359000000000001E-15</v>
      </c>
      <c r="AA22" s="56">
        <v>2.3970999999999999E-2</v>
      </c>
      <c r="AB22" s="56">
        <v>0.64919000000000004</v>
      </c>
      <c r="AC22" s="56">
        <v>0</v>
      </c>
      <c r="AD22" s="56">
        <v>0</v>
      </c>
      <c r="AE22" s="56">
        <v>-2.1375E-14</v>
      </c>
      <c r="AF22" s="56">
        <v>1.2469E-14</v>
      </c>
      <c r="AG22" s="56">
        <v>1.2469E-14</v>
      </c>
      <c r="AH22" s="56">
        <v>3.2454999999999998E-2</v>
      </c>
      <c r="AI22" s="56">
        <v>0.24049000000000001</v>
      </c>
      <c r="AJ22" s="56">
        <v>-1.2023E-14</v>
      </c>
      <c r="AK22" s="56">
        <v>3.2448999999999999E-2</v>
      </c>
      <c r="AL22" s="56">
        <v>-1.425E-13</v>
      </c>
      <c r="AM22" s="56">
        <v>0.36998999999999999</v>
      </c>
      <c r="AN22" s="56">
        <v>6.1663999999999998E-3</v>
      </c>
      <c r="AO22" s="56">
        <v>-1.9569E-18</v>
      </c>
      <c r="AP22" s="56">
        <v>0</v>
      </c>
      <c r="AQ22" s="56">
        <v>0</v>
      </c>
      <c r="AR22" s="56">
        <v>-8.5499999999999999E-13</v>
      </c>
      <c r="AS22" s="56">
        <v>-2.2266E-14</v>
      </c>
      <c r="AT22" s="56">
        <v>-0.74187000000000003</v>
      </c>
      <c r="AU22" s="56">
        <v>3.8614999999999997E-2</v>
      </c>
      <c r="AV22" s="56">
        <v>0.36998999999999999</v>
      </c>
      <c r="AW22" s="56">
        <v>-5.3127000000000001E-3</v>
      </c>
      <c r="AX22" s="56">
        <v>-1.0163</v>
      </c>
      <c r="AY22" s="56">
        <v>-1.8871999999999999E-3</v>
      </c>
      <c r="BB22" s="13" t="s">
        <v>48</v>
      </c>
      <c r="BC22" s="14" t="s">
        <v>120</v>
      </c>
      <c r="BD22" s="15">
        <f>-BD23</f>
        <v>-9.3675999999999995E-2</v>
      </c>
      <c r="BE22" s="16">
        <f t="shared" si="3"/>
        <v>10.675092873307998</v>
      </c>
      <c r="BF22">
        <v>12.319972</v>
      </c>
      <c r="BG22" s="59">
        <f t="shared" si="6"/>
        <v>1.1540856970719999</v>
      </c>
    </row>
    <row r="23" spans="1:128" x14ac:dyDescent="0.2">
      <c r="A23" s="54" t="s">
        <v>23</v>
      </c>
      <c r="B23" t="s">
        <v>111</v>
      </c>
      <c r="C23" s="56">
        <v>9.5218000000000009E-13</v>
      </c>
      <c r="D23" s="56">
        <v>2.4757000000000002E-13</v>
      </c>
      <c r="E23" s="56">
        <v>5.7131000000000002E-14</v>
      </c>
      <c r="F23" s="56">
        <v>7.6175000000000001E-14</v>
      </c>
      <c r="G23" s="56">
        <v>0</v>
      </c>
      <c r="H23" s="56">
        <v>0</v>
      </c>
      <c r="I23" s="56">
        <v>0</v>
      </c>
      <c r="J23" s="56">
        <v>0</v>
      </c>
      <c r="K23" s="56">
        <v>0</v>
      </c>
      <c r="L23" s="56">
        <v>0</v>
      </c>
      <c r="M23" s="56">
        <v>1.1375000000000001E-3</v>
      </c>
      <c r="N23" s="56">
        <v>3.9549000000000001E-2</v>
      </c>
      <c r="O23" s="56">
        <v>0</v>
      </c>
      <c r="P23" s="56">
        <v>7.8109000000000004E-16</v>
      </c>
      <c r="Q23" s="56">
        <v>1.5472999999999999E-14</v>
      </c>
      <c r="R23" s="56">
        <v>3.1244E-15</v>
      </c>
      <c r="S23" s="56">
        <v>2.9756000000000001E-15</v>
      </c>
      <c r="T23" s="56">
        <v>5.8320999999999995E-14</v>
      </c>
      <c r="U23" s="56">
        <v>0</v>
      </c>
      <c r="V23" s="56">
        <v>0</v>
      </c>
      <c r="W23" s="56">
        <v>0</v>
      </c>
      <c r="X23" s="56">
        <v>0</v>
      </c>
      <c r="Y23" s="56">
        <v>-0.99870999999999999</v>
      </c>
      <c r="Z23" s="56">
        <v>1</v>
      </c>
      <c r="AA23" s="56">
        <v>3.7220999999999997E-2</v>
      </c>
      <c r="AB23" s="56">
        <v>1.008</v>
      </c>
      <c r="AC23" s="56">
        <v>0</v>
      </c>
      <c r="AD23" s="56">
        <v>3.7211000000000001E-2</v>
      </c>
      <c r="AE23" s="56">
        <v>0</v>
      </c>
      <c r="AF23" s="56">
        <v>0</v>
      </c>
      <c r="AG23" s="56">
        <v>0</v>
      </c>
      <c r="AH23" s="56">
        <v>5.0388000000000002E-2</v>
      </c>
      <c r="AI23" s="56">
        <v>0.30636000000000002</v>
      </c>
      <c r="AJ23" s="56">
        <v>0</v>
      </c>
      <c r="AK23" s="56">
        <v>6.9491999999999998E-2</v>
      </c>
      <c r="AL23" s="56">
        <v>1.3330999999999999E-13</v>
      </c>
      <c r="AM23" s="56">
        <v>0.57443</v>
      </c>
      <c r="AN23" s="56">
        <v>7.6590000000000005E-2</v>
      </c>
      <c r="AO23" s="56">
        <v>6.1023000000000003E-18</v>
      </c>
      <c r="AP23" s="56">
        <v>0</v>
      </c>
      <c r="AQ23" s="56">
        <v>0</v>
      </c>
      <c r="AR23" s="56">
        <v>0</v>
      </c>
      <c r="AS23" s="56">
        <v>3.0945999999999998E-14</v>
      </c>
      <c r="AT23" s="56">
        <v>0</v>
      </c>
      <c r="AU23" s="56">
        <v>0.15359</v>
      </c>
      <c r="AV23" s="56">
        <v>0.63876999999999995</v>
      </c>
      <c r="AW23" s="56">
        <v>0</v>
      </c>
      <c r="AX23" s="56">
        <v>0</v>
      </c>
      <c r="AY23" s="56">
        <v>3.6897000000000003E-14</v>
      </c>
      <c r="BB23" s="59" t="s">
        <v>20</v>
      </c>
      <c r="BC23" t="s">
        <v>101</v>
      </c>
      <c r="BD23" s="11">
        <f>AU13</f>
        <v>9.3675999999999995E-2</v>
      </c>
      <c r="BE23" s="33">
        <f t="shared" si="3"/>
        <v>-10.675092873307998</v>
      </c>
      <c r="BF23">
        <v>3.0797240000000001</v>
      </c>
      <c r="BG23" s="59">
        <f t="shared" si="6"/>
        <v>-0.288496225424</v>
      </c>
    </row>
    <row r="24" spans="1:128" x14ac:dyDescent="0.2">
      <c r="A24" s="54" t="s">
        <v>24</v>
      </c>
      <c r="B24" t="s">
        <v>112</v>
      </c>
      <c r="C24" s="56">
        <v>1.6332E-13</v>
      </c>
      <c r="D24" s="56">
        <v>6.2215000000000003E-14</v>
      </c>
      <c r="E24" s="56">
        <v>5.0550000000000003E-14</v>
      </c>
      <c r="F24" s="56">
        <v>4.2773E-14</v>
      </c>
      <c r="G24" s="56">
        <v>0</v>
      </c>
      <c r="H24" s="56">
        <v>0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56">
        <v>0</v>
      </c>
      <c r="P24" s="56">
        <v>6.1921000000000004E-6</v>
      </c>
      <c r="Q24" s="56">
        <v>9.2881999999999996E-5</v>
      </c>
      <c r="R24" s="56">
        <v>2.4769E-5</v>
      </c>
      <c r="S24" s="56">
        <v>3.2809000000000001E-15</v>
      </c>
      <c r="T24" s="56">
        <v>0</v>
      </c>
      <c r="U24" s="56">
        <v>0</v>
      </c>
      <c r="V24" s="56">
        <v>0</v>
      </c>
      <c r="W24" s="56">
        <v>0</v>
      </c>
      <c r="X24" s="56">
        <v>0</v>
      </c>
      <c r="Y24" s="56">
        <v>0</v>
      </c>
      <c r="Z24" s="56">
        <v>0</v>
      </c>
      <c r="AA24" s="56">
        <v>1</v>
      </c>
      <c r="AB24" s="56">
        <v>-1.0064</v>
      </c>
      <c r="AC24" s="56">
        <v>0</v>
      </c>
      <c r="AD24" s="56">
        <v>0.62865000000000004</v>
      </c>
      <c r="AE24" s="56">
        <v>0</v>
      </c>
      <c r="AF24" s="56">
        <v>0</v>
      </c>
      <c r="AG24" s="56">
        <v>0</v>
      </c>
      <c r="AH24" s="56">
        <v>-5.0297000000000001E-2</v>
      </c>
      <c r="AI24" s="56">
        <v>-0.33034999999999998</v>
      </c>
      <c r="AJ24" s="56">
        <v>0</v>
      </c>
      <c r="AK24" s="56">
        <v>-5.4414999999999998E-2</v>
      </c>
      <c r="AL24" s="56">
        <v>3.4996000000000003E-14</v>
      </c>
      <c r="AM24" s="56">
        <v>-0.57338</v>
      </c>
      <c r="AN24" s="56">
        <v>-5.1899000000000001E-2</v>
      </c>
      <c r="AO24" s="56">
        <v>2.136E-18</v>
      </c>
      <c r="AP24" s="56">
        <v>0</v>
      </c>
      <c r="AQ24" s="56">
        <v>0</v>
      </c>
      <c r="AR24" s="56">
        <v>9.3323000000000003E-14</v>
      </c>
      <c r="AS24" s="56">
        <v>4.3745000000000004E-15</v>
      </c>
      <c r="AT24" s="56">
        <v>0</v>
      </c>
      <c r="AU24" s="56">
        <v>-0.10789</v>
      </c>
      <c r="AV24" s="56">
        <v>-0.58689999999999998</v>
      </c>
      <c r="AW24" s="56">
        <v>0</v>
      </c>
      <c r="AX24" s="56">
        <v>0</v>
      </c>
      <c r="AY24" s="56">
        <v>1.2384000000000001E-4</v>
      </c>
      <c r="BB24" s="59" t="s">
        <v>21</v>
      </c>
      <c r="BC24" t="s">
        <v>102</v>
      </c>
      <c r="BD24" s="11" t="e">
        <f>AU14</f>
        <v>#NUM!</v>
      </c>
      <c r="BE24" s="33" t="str">
        <f t="shared" si="3"/>
        <v>-</v>
      </c>
      <c r="BF24">
        <v>0</v>
      </c>
      <c r="BG24" s="59" t="str">
        <f t="shared" si="6"/>
        <v>-</v>
      </c>
    </row>
    <row r="25" spans="1:128" x14ac:dyDescent="0.2">
      <c r="C25" s="6"/>
      <c r="D25" s="1"/>
      <c r="E25" s="1"/>
      <c r="F25" s="1"/>
      <c r="I25" s="1"/>
      <c r="J25" s="1"/>
      <c r="L25" s="1"/>
      <c r="S25" s="1"/>
      <c r="T25" s="1"/>
      <c r="V25" s="1"/>
      <c r="AE25" s="1"/>
      <c r="AF25" s="1"/>
      <c r="AG25" s="1"/>
      <c r="AJ25" s="1"/>
      <c r="AO25" s="1"/>
      <c r="AR25" s="1"/>
      <c r="AS25" s="1"/>
      <c r="BB25" s="59" t="s">
        <v>23</v>
      </c>
      <c r="BC25" t="s">
        <v>111</v>
      </c>
      <c r="BD25" s="11">
        <f>AU23</f>
        <v>0.15359</v>
      </c>
      <c r="BE25" s="33">
        <f t="shared" si="3"/>
        <v>-6.510840549514942</v>
      </c>
      <c r="BF25">
        <v>0.39085900000000001</v>
      </c>
      <c r="BG25" s="59">
        <f t="shared" si="6"/>
        <v>-6.0032033810000003E-2</v>
      </c>
    </row>
    <row r="26" spans="1:128" x14ac:dyDescent="0.2">
      <c r="C26" s="1"/>
      <c r="D26" s="1"/>
      <c r="E26" s="1"/>
      <c r="F26" s="1"/>
      <c r="S26" s="1"/>
      <c r="AO26" s="1"/>
      <c r="AR26" s="1"/>
      <c r="AS26" s="1"/>
      <c r="BB26" s="59" t="s">
        <v>24</v>
      </c>
      <c r="BC26" t="s">
        <v>121</v>
      </c>
      <c r="BD26" s="11">
        <f>AU24</f>
        <v>-0.10789</v>
      </c>
      <c r="BE26" s="33">
        <f t="shared" si="3"/>
        <v>9.2686996014459169</v>
      </c>
      <c r="BF26">
        <v>1.084989</v>
      </c>
      <c r="BG26" s="59">
        <f t="shared" si="6"/>
        <v>0.11705946321000001</v>
      </c>
    </row>
    <row r="27" spans="1:128" x14ac:dyDescent="0.2">
      <c r="G27" s="10"/>
      <c r="BB27" s="13" t="s">
        <v>25</v>
      </c>
      <c r="BC27" s="14" t="s">
        <v>122</v>
      </c>
      <c r="BD27" s="15">
        <f>-BD26</f>
        <v>0.10789</v>
      </c>
      <c r="BE27" s="16">
        <f t="shared" si="3"/>
        <v>-9.2686996014459169</v>
      </c>
      <c r="BF27">
        <v>29.3843</v>
      </c>
      <c r="BG27" s="59">
        <f t="shared" si="6"/>
        <v>-3.1702721270000001</v>
      </c>
    </row>
    <row r="28" spans="1:128" x14ac:dyDescent="0.2">
      <c r="BB28" s="13" t="s">
        <v>26</v>
      </c>
      <c r="BC28" s="14" t="s">
        <v>123</v>
      </c>
      <c r="BD28" s="15">
        <f>-BD29</f>
        <v>-3.5063999999999998E-3</v>
      </c>
      <c r="BE28" s="16">
        <f t="shared" si="3"/>
        <v>285.19279032626059</v>
      </c>
      <c r="BF28">
        <v>0</v>
      </c>
      <c r="BG28" s="59">
        <f t="shared" si="6"/>
        <v>0</v>
      </c>
    </row>
    <row r="29" spans="1:128" x14ac:dyDescent="0.2">
      <c r="E29" s="12"/>
      <c r="G29" s="33"/>
      <c r="S29" s="1"/>
      <c r="AE29" s="1"/>
      <c r="AF29" s="1"/>
      <c r="AG29" s="1"/>
      <c r="AJ29" s="1"/>
      <c r="AO29" s="1"/>
      <c r="AR29" s="1"/>
      <c r="AS29" s="1"/>
      <c r="BB29" s="59" t="s">
        <v>27</v>
      </c>
      <c r="BC29" t="s">
        <v>103</v>
      </c>
      <c r="BD29" s="11">
        <f>AU15</f>
        <v>3.5063999999999998E-3</v>
      </c>
      <c r="BE29" s="33">
        <f t="shared" si="3"/>
        <v>-285.19279032626059</v>
      </c>
      <c r="BF29">
        <v>1.084581</v>
      </c>
      <c r="BG29" s="59">
        <f t="shared" si="6"/>
        <v>-3.8029748183999994E-3</v>
      </c>
    </row>
    <row r="31" spans="1:128" x14ac:dyDescent="0.2">
      <c r="A31" s="3" t="s">
        <v>124</v>
      </c>
      <c r="B31" s="4"/>
      <c r="C31" s="4"/>
      <c r="D31" s="4"/>
      <c r="E31" s="4"/>
      <c r="F31" s="4"/>
      <c r="G31" s="4"/>
      <c r="H31" s="4"/>
      <c r="I31" s="5"/>
      <c r="J31" s="5"/>
      <c r="K31" s="4"/>
      <c r="L31" s="5"/>
      <c r="M31" s="5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5"/>
      <c r="Z31" s="5"/>
      <c r="AA31" s="4"/>
      <c r="AB31" s="4"/>
      <c r="AC31" s="4"/>
      <c r="AD31" s="4"/>
      <c r="AE31" s="5"/>
      <c r="AF31" s="5"/>
      <c r="AG31" s="5"/>
      <c r="AH31" s="4"/>
      <c r="AI31" s="4"/>
      <c r="AJ31" s="5"/>
      <c r="AK31" s="4"/>
      <c r="AL31" s="4"/>
      <c r="AM31" s="4"/>
      <c r="AN31" s="4"/>
      <c r="AO31" s="5"/>
      <c r="AP31" s="4"/>
      <c r="AQ31" s="4"/>
      <c r="AR31" s="5"/>
      <c r="AS31" s="5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</row>
    <row r="32" spans="1:128" x14ac:dyDescent="0.2">
      <c r="X32" t="s">
        <v>125</v>
      </c>
      <c r="Y32" t="s">
        <v>125</v>
      </c>
      <c r="Z32" t="s">
        <v>125</v>
      </c>
      <c r="AA32" t="s">
        <v>125</v>
      </c>
      <c r="AB32" t="s">
        <v>125</v>
      </c>
      <c r="AC32" t="s">
        <v>125</v>
      </c>
      <c r="AD32" t="s">
        <v>125</v>
      </c>
      <c r="AE32" t="s">
        <v>125</v>
      </c>
      <c r="AF32" t="s">
        <v>125</v>
      </c>
      <c r="AG32" t="s">
        <v>125</v>
      </c>
      <c r="AH32" t="s">
        <v>125</v>
      </c>
      <c r="AI32" t="s">
        <v>125</v>
      </c>
      <c r="AJ32" t="s">
        <v>125</v>
      </c>
      <c r="AK32" t="s">
        <v>125</v>
      </c>
      <c r="AL32" t="s">
        <v>125</v>
      </c>
      <c r="AM32" t="s">
        <v>125</v>
      </c>
      <c r="AN32" t="s">
        <v>125</v>
      </c>
      <c r="AO32" t="s">
        <v>125</v>
      </c>
      <c r="AP32" t="s">
        <v>125</v>
      </c>
      <c r="AQ32" t="s">
        <v>125</v>
      </c>
      <c r="AR32" t="s">
        <v>125</v>
      </c>
      <c r="AS32" t="s">
        <v>126</v>
      </c>
      <c r="AT32" t="s">
        <v>126</v>
      </c>
      <c r="AU32" t="s">
        <v>126</v>
      </c>
      <c r="AV32" t="s">
        <v>126</v>
      </c>
      <c r="AW32" t="s">
        <v>126</v>
      </c>
      <c r="AX32" t="s">
        <v>126</v>
      </c>
      <c r="AY32" t="s">
        <v>126</v>
      </c>
      <c r="AZ32" t="s">
        <v>126</v>
      </c>
      <c r="BA32" t="s">
        <v>126</v>
      </c>
      <c r="BB32" t="s">
        <v>126</v>
      </c>
      <c r="BC32" t="s">
        <v>126</v>
      </c>
      <c r="BD32" t="s">
        <v>126</v>
      </c>
      <c r="BE32" t="s">
        <v>126</v>
      </c>
      <c r="BF32" t="s">
        <v>126</v>
      </c>
      <c r="BG32" t="s">
        <v>126</v>
      </c>
      <c r="BH32" t="s">
        <v>126</v>
      </c>
      <c r="BI32" t="s">
        <v>126</v>
      </c>
      <c r="BJ32" t="s">
        <v>127</v>
      </c>
      <c r="BK32" t="s">
        <v>127</v>
      </c>
      <c r="BL32" t="s">
        <v>127</v>
      </c>
      <c r="BM32" t="s">
        <v>127</v>
      </c>
      <c r="BN32" t="s">
        <v>127</v>
      </c>
      <c r="BP32" t="s">
        <v>128</v>
      </c>
      <c r="BQ32" t="s">
        <v>128</v>
      </c>
      <c r="BR32" t="s">
        <v>128</v>
      </c>
      <c r="BS32" t="s">
        <v>128</v>
      </c>
      <c r="BT32" t="s">
        <v>128</v>
      </c>
      <c r="BU32" t="s">
        <v>129</v>
      </c>
      <c r="BV32" t="s">
        <v>129</v>
      </c>
      <c r="BW32" t="s">
        <v>129</v>
      </c>
      <c r="BX32" t="s">
        <v>129</v>
      </c>
      <c r="BY32" t="s">
        <v>129</v>
      </c>
      <c r="BZ32" t="s">
        <v>129</v>
      </c>
      <c r="CA32" t="s">
        <v>129</v>
      </c>
      <c r="CB32" t="s">
        <v>129</v>
      </c>
      <c r="CC32" t="s">
        <v>129</v>
      </c>
      <c r="CD32" t="s">
        <v>129</v>
      </c>
      <c r="CE32" t="s">
        <v>129</v>
      </c>
      <c r="CF32" t="s">
        <v>129</v>
      </c>
      <c r="CG32" t="s">
        <v>129</v>
      </c>
      <c r="CH32" t="s">
        <v>129</v>
      </c>
      <c r="CI32" t="s">
        <v>129</v>
      </c>
      <c r="CJ32" t="s">
        <v>129</v>
      </c>
      <c r="CK32" t="s">
        <v>129</v>
      </c>
      <c r="CL32" s="17" t="s">
        <v>130</v>
      </c>
      <c r="CM32" s="17" t="s">
        <v>130</v>
      </c>
      <c r="CN32" s="17" t="s">
        <v>130</v>
      </c>
      <c r="CO32" s="17" t="s">
        <v>130</v>
      </c>
      <c r="CP32" s="17" t="s">
        <v>130</v>
      </c>
      <c r="CQ32" s="17" t="s">
        <v>130</v>
      </c>
      <c r="CR32" s="17" t="s">
        <v>130</v>
      </c>
      <c r="CS32" s="17" t="s">
        <v>130</v>
      </c>
      <c r="CT32" s="17" t="s">
        <v>130</v>
      </c>
      <c r="CU32" s="17" t="s">
        <v>130</v>
      </c>
      <c r="CV32" s="17" t="s">
        <v>130</v>
      </c>
      <c r="CW32" s="17" t="s">
        <v>130</v>
      </c>
      <c r="CX32" s="17" t="s">
        <v>130</v>
      </c>
      <c r="CY32" s="17" t="s">
        <v>130</v>
      </c>
      <c r="CZ32" s="17" t="s">
        <v>130</v>
      </c>
      <c r="DA32" s="17" t="s">
        <v>130</v>
      </c>
      <c r="DB32" s="17" t="s">
        <v>130</v>
      </c>
      <c r="DC32" s="18" t="s">
        <v>131</v>
      </c>
      <c r="DD32" s="18" t="s">
        <v>131</v>
      </c>
      <c r="DE32" s="18" t="s">
        <v>131</v>
      </c>
      <c r="DF32" s="18" t="s">
        <v>131</v>
      </c>
      <c r="DG32" s="18" t="s">
        <v>131</v>
      </c>
      <c r="DH32" s="18" t="s">
        <v>131</v>
      </c>
      <c r="DI32" s="18" t="s">
        <v>131</v>
      </c>
      <c r="DJ32" s="18" t="s">
        <v>131</v>
      </c>
      <c r="DK32" s="18" t="s">
        <v>131</v>
      </c>
      <c r="DL32" s="18" t="s">
        <v>131</v>
      </c>
      <c r="DM32" s="18" t="s">
        <v>131</v>
      </c>
      <c r="DN32" s="18" t="s">
        <v>131</v>
      </c>
      <c r="DO32" s="18" t="s">
        <v>131</v>
      </c>
      <c r="DP32" s="18" t="s">
        <v>131</v>
      </c>
      <c r="DQ32" s="18" t="s">
        <v>131</v>
      </c>
      <c r="DR32" s="18" t="s">
        <v>131</v>
      </c>
      <c r="DS32" s="18" t="s">
        <v>131</v>
      </c>
      <c r="DT32" s="19" t="s">
        <v>132</v>
      </c>
      <c r="DU32" s="20" t="s">
        <v>133</v>
      </c>
      <c r="DV32" s="21" t="s">
        <v>134</v>
      </c>
      <c r="DW32" s="17" t="s">
        <v>135</v>
      </c>
      <c r="DX32" s="22" t="s">
        <v>136</v>
      </c>
    </row>
    <row r="33" spans="1:128" x14ac:dyDescent="0.2">
      <c r="C33" t="s">
        <v>137</v>
      </c>
      <c r="D33" t="s">
        <v>138</v>
      </c>
      <c r="E33" t="s">
        <v>139</v>
      </c>
      <c r="F33" t="s">
        <v>140</v>
      </c>
      <c r="G33" t="s">
        <v>45</v>
      </c>
      <c r="H33" t="s">
        <v>141</v>
      </c>
      <c r="I33" t="s">
        <v>142</v>
      </c>
      <c r="J33" t="s">
        <v>143</v>
      </c>
      <c r="K33" t="s">
        <v>144</v>
      </c>
      <c r="L33" t="s">
        <v>145</v>
      </c>
      <c r="M33" t="s">
        <v>146</v>
      </c>
      <c r="N33" t="s">
        <v>147</v>
      </c>
      <c r="O33" t="s">
        <v>148</v>
      </c>
      <c r="P33" t="s">
        <v>149</v>
      </c>
      <c r="Q33" t="s">
        <v>150</v>
      </c>
      <c r="R33" t="s">
        <v>151</v>
      </c>
      <c r="S33" t="s">
        <v>152</v>
      </c>
      <c r="T33" t="s">
        <v>153</v>
      </c>
      <c r="U33" t="s">
        <v>154</v>
      </c>
      <c r="V33" t="s">
        <v>155</v>
      </c>
      <c r="W33" t="s">
        <v>44</v>
      </c>
      <c r="X33" t="s">
        <v>137</v>
      </c>
      <c r="Y33" t="s">
        <v>138</v>
      </c>
      <c r="Z33" t="s">
        <v>139</v>
      </c>
      <c r="AA33" t="s">
        <v>140</v>
      </c>
      <c r="AB33" t="s">
        <v>45</v>
      </c>
      <c r="AC33" t="s">
        <v>141</v>
      </c>
      <c r="AD33" t="s">
        <v>142</v>
      </c>
      <c r="AE33" t="s">
        <v>143</v>
      </c>
      <c r="AF33" t="s">
        <v>144</v>
      </c>
      <c r="AG33" t="s">
        <v>145</v>
      </c>
      <c r="AH33" t="s">
        <v>146</v>
      </c>
      <c r="AI33" t="s">
        <v>147</v>
      </c>
      <c r="AJ33" t="s">
        <v>148</v>
      </c>
      <c r="AK33" t="s">
        <v>149</v>
      </c>
      <c r="AL33" t="s">
        <v>150</v>
      </c>
      <c r="AM33" t="s">
        <v>156</v>
      </c>
      <c r="AN33" t="s">
        <v>157</v>
      </c>
      <c r="AO33" t="s">
        <v>158</v>
      </c>
      <c r="AP33" t="s">
        <v>159</v>
      </c>
      <c r="AQ33" t="s">
        <v>160</v>
      </c>
      <c r="AR33" t="s">
        <v>161</v>
      </c>
      <c r="AS33" t="s">
        <v>137</v>
      </c>
      <c r="AT33" t="s">
        <v>138</v>
      </c>
      <c r="AU33" t="s">
        <v>139</v>
      </c>
      <c r="AV33" t="s">
        <v>140</v>
      </c>
      <c r="AW33" t="s">
        <v>45</v>
      </c>
      <c r="AX33" t="s">
        <v>141</v>
      </c>
      <c r="AY33" t="s">
        <v>142</v>
      </c>
      <c r="AZ33" t="s">
        <v>143</v>
      </c>
      <c r="BA33" t="s">
        <v>144</v>
      </c>
      <c r="BB33" t="s">
        <v>145</v>
      </c>
      <c r="BC33" t="s">
        <v>146</v>
      </c>
      <c r="BD33" t="s">
        <v>148</v>
      </c>
      <c r="BE33" t="s">
        <v>149</v>
      </c>
      <c r="BF33" t="s">
        <v>150</v>
      </c>
      <c r="BG33" t="s">
        <v>151</v>
      </c>
      <c r="BH33" t="s">
        <v>152</v>
      </c>
      <c r="BI33" t="s">
        <v>153</v>
      </c>
      <c r="BJ33" t="s">
        <v>141</v>
      </c>
      <c r="BK33" t="s">
        <v>142</v>
      </c>
      <c r="BL33" t="s">
        <v>162</v>
      </c>
      <c r="BM33" t="s">
        <v>163</v>
      </c>
      <c r="BN33" t="s">
        <v>164</v>
      </c>
      <c r="BP33" t="s">
        <v>141</v>
      </c>
      <c r="BQ33" t="s">
        <v>142</v>
      </c>
      <c r="BR33" t="s">
        <v>162</v>
      </c>
      <c r="BS33" t="s">
        <v>163</v>
      </c>
      <c r="BT33" t="s">
        <v>164</v>
      </c>
      <c r="BU33" t="s">
        <v>137</v>
      </c>
      <c r="BV33" t="s">
        <v>138</v>
      </c>
      <c r="BW33" t="s">
        <v>139</v>
      </c>
      <c r="BX33" t="s">
        <v>140</v>
      </c>
      <c r="BY33" t="s">
        <v>45</v>
      </c>
      <c r="BZ33" t="s">
        <v>141</v>
      </c>
      <c r="CA33" t="s">
        <v>142</v>
      </c>
      <c r="CB33" t="s">
        <v>143</v>
      </c>
      <c r="CC33" t="s">
        <v>144</v>
      </c>
      <c r="CD33" t="s">
        <v>145</v>
      </c>
      <c r="CE33" t="s">
        <v>146</v>
      </c>
      <c r="CF33" t="s">
        <v>148</v>
      </c>
      <c r="CG33" t="s">
        <v>149</v>
      </c>
      <c r="CH33" t="s">
        <v>150</v>
      </c>
      <c r="CI33" t="s">
        <v>151</v>
      </c>
      <c r="CJ33" t="s">
        <v>152</v>
      </c>
      <c r="CK33" t="s">
        <v>153</v>
      </c>
      <c r="CL33" t="s">
        <v>137</v>
      </c>
      <c r="CM33" t="s">
        <v>138</v>
      </c>
      <c r="CN33" t="s">
        <v>139</v>
      </c>
      <c r="CO33" t="s">
        <v>45</v>
      </c>
      <c r="CP33" t="s">
        <v>141</v>
      </c>
      <c r="CQ33" t="s">
        <v>142</v>
      </c>
      <c r="CR33" t="s">
        <v>143</v>
      </c>
      <c r="CS33" t="s">
        <v>144</v>
      </c>
      <c r="CT33" t="s">
        <v>165</v>
      </c>
      <c r="CU33" t="s">
        <v>146</v>
      </c>
      <c r="CV33" t="s">
        <v>44</v>
      </c>
      <c r="CW33" t="s">
        <v>148</v>
      </c>
      <c r="CX33" t="s">
        <v>149</v>
      </c>
      <c r="CY33" t="s">
        <v>150</v>
      </c>
      <c r="CZ33" t="s">
        <v>151</v>
      </c>
      <c r="DA33" t="s">
        <v>152</v>
      </c>
      <c r="DB33" t="s">
        <v>153</v>
      </c>
      <c r="DC33" t="s">
        <v>137</v>
      </c>
      <c r="DD33" t="s">
        <v>138</v>
      </c>
      <c r="DE33" t="s">
        <v>139</v>
      </c>
      <c r="DF33" t="s">
        <v>140</v>
      </c>
      <c r="DG33" t="s">
        <v>166</v>
      </c>
      <c r="DH33" t="s">
        <v>141</v>
      </c>
      <c r="DI33" t="s">
        <v>142</v>
      </c>
      <c r="DJ33" t="s">
        <v>143</v>
      </c>
      <c r="DK33" t="s">
        <v>144</v>
      </c>
      <c r="DL33" t="s">
        <v>145</v>
      </c>
      <c r="DM33" t="s">
        <v>146</v>
      </c>
      <c r="DN33" t="s">
        <v>148</v>
      </c>
      <c r="DO33" t="s">
        <v>149</v>
      </c>
      <c r="DP33" t="s">
        <v>150</v>
      </c>
      <c r="DQ33" t="s">
        <v>151</v>
      </c>
      <c r="DR33" t="s">
        <v>152</v>
      </c>
      <c r="DS33" t="s">
        <v>153</v>
      </c>
    </row>
    <row r="34" spans="1:128" x14ac:dyDescent="0.2">
      <c r="B34" s="6"/>
      <c r="C34">
        <v>1</v>
      </c>
      <c r="D34">
        <v>2</v>
      </c>
      <c r="E34">
        <v>3</v>
      </c>
      <c r="F34">
        <v>4</v>
      </c>
      <c r="G34">
        <v>5</v>
      </c>
      <c r="H34">
        <v>6</v>
      </c>
      <c r="I34">
        <v>7</v>
      </c>
      <c r="J34">
        <v>8</v>
      </c>
      <c r="K34">
        <v>9</v>
      </c>
      <c r="L34">
        <v>10</v>
      </c>
      <c r="M34">
        <v>11</v>
      </c>
      <c r="N34">
        <v>12</v>
      </c>
      <c r="O34">
        <v>13</v>
      </c>
      <c r="P34">
        <v>14</v>
      </c>
      <c r="Q34">
        <v>15</v>
      </c>
      <c r="R34">
        <v>16</v>
      </c>
      <c r="S34">
        <v>17</v>
      </c>
      <c r="T34">
        <v>18</v>
      </c>
      <c r="U34">
        <v>19</v>
      </c>
      <c r="V34">
        <v>20</v>
      </c>
      <c r="W34">
        <v>21</v>
      </c>
      <c r="X34">
        <v>22</v>
      </c>
      <c r="Y34">
        <v>23</v>
      </c>
      <c r="Z34">
        <v>24</v>
      </c>
      <c r="AA34">
        <v>25</v>
      </c>
      <c r="AB34">
        <v>26</v>
      </c>
      <c r="AC34">
        <v>27</v>
      </c>
      <c r="AD34">
        <v>28</v>
      </c>
      <c r="AE34">
        <v>29</v>
      </c>
      <c r="AF34">
        <v>30</v>
      </c>
      <c r="AG34">
        <v>31</v>
      </c>
      <c r="AH34">
        <v>32</v>
      </c>
      <c r="AI34">
        <v>33</v>
      </c>
      <c r="AJ34">
        <v>34</v>
      </c>
      <c r="AK34">
        <v>35</v>
      </c>
      <c r="AL34">
        <v>36</v>
      </c>
      <c r="AM34">
        <v>37</v>
      </c>
      <c r="AN34">
        <v>38</v>
      </c>
      <c r="AO34">
        <v>39</v>
      </c>
      <c r="AP34">
        <v>40</v>
      </c>
      <c r="AQ34">
        <v>41</v>
      </c>
      <c r="AR34">
        <v>42</v>
      </c>
      <c r="AS34">
        <v>43</v>
      </c>
      <c r="AT34">
        <v>44</v>
      </c>
      <c r="AU34">
        <v>45</v>
      </c>
      <c r="AV34">
        <v>46</v>
      </c>
      <c r="AW34">
        <v>47</v>
      </c>
      <c r="AX34">
        <v>48</v>
      </c>
      <c r="AY34">
        <v>49</v>
      </c>
      <c r="AZ34">
        <v>50</v>
      </c>
      <c r="BA34">
        <v>51</v>
      </c>
      <c r="BB34">
        <v>52</v>
      </c>
      <c r="BC34">
        <v>53</v>
      </c>
      <c r="BD34">
        <v>54</v>
      </c>
      <c r="BE34">
        <v>55</v>
      </c>
      <c r="BF34">
        <v>56</v>
      </c>
      <c r="BG34">
        <v>57</v>
      </c>
      <c r="BH34">
        <v>58</v>
      </c>
      <c r="BI34">
        <v>59</v>
      </c>
      <c r="BJ34">
        <v>60</v>
      </c>
      <c r="BK34">
        <v>61</v>
      </c>
      <c r="BL34">
        <v>62</v>
      </c>
      <c r="BM34">
        <v>63</v>
      </c>
      <c r="BN34">
        <v>64</v>
      </c>
      <c r="BO34">
        <v>65</v>
      </c>
      <c r="BP34">
        <v>66</v>
      </c>
      <c r="BQ34">
        <v>67</v>
      </c>
      <c r="BR34">
        <v>68</v>
      </c>
      <c r="BS34">
        <v>69</v>
      </c>
      <c r="BT34">
        <v>70</v>
      </c>
      <c r="BU34">
        <v>71</v>
      </c>
      <c r="BV34">
        <v>72</v>
      </c>
      <c r="BW34">
        <v>73</v>
      </c>
      <c r="BX34">
        <v>74</v>
      </c>
      <c r="BY34">
        <v>75</v>
      </c>
      <c r="BZ34">
        <v>76</v>
      </c>
      <c r="CA34">
        <v>77</v>
      </c>
      <c r="CB34">
        <v>78</v>
      </c>
      <c r="CC34">
        <v>79</v>
      </c>
      <c r="CD34">
        <v>80</v>
      </c>
      <c r="CE34">
        <v>81</v>
      </c>
      <c r="CF34">
        <v>82</v>
      </c>
      <c r="CG34">
        <v>83</v>
      </c>
      <c r="CH34">
        <v>84</v>
      </c>
      <c r="CI34">
        <v>85</v>
      </c>
      <c r="CJ34">
        <v>86</v>
      </c>
      <c r="CK34">
        <v>87</v>
      </c>
      <c r="CL34">
        <v>88</v>
      </c>
      <c r="CM34">
        <v>89</v>
      </c>
      <c r="CN34">
        <v>90</v>
      </c>
      <c r="CO34">
        <v>91</v>
      </c>
      <c r="CP34">
        <v>92</v>
      </c>
      <c r="CQ34">
        <v>93</v>
      </c>
      <c r="CR34">
        <v>94</v>
      </c>
      <c r="CS34">
        <v>95</v>
      </c>
      <c r="CT34">
        <v>96</v>
      </c>
      <c r="CU34">
        <v>97</v>
      </c>
      <c r="CV34">
        <v>98</v>
      </c>
      <c r="CW34">
        <v>99</v>
      </c>
      <c r="CX34">
        <v>100</v>
      </c>
      <c r="CY34">
        <v>101</v>
      </c>
      <c r="CZ34">
        <v>102</v>
      </c>
      <c r="DA34">
        <v>103</v>
      </c>
      <c r="DB34">
        <v>104</v>
      </c>
      <c r="DC34">
        <v>105</v>
      </c>
      <c r="DD34">
        <v>106</v>
      </c>
      <c r="DE34">
        <v>107</v>
      </c>
      <c r="DF34">
        <v>108</v>
      </c>
      <c r="DG34">
        <v>109</v>
      </c>
      <c r="DH34">
        <v>110</v>
      </c>
      <c r="DI34">
        <v>111</v>
      </c>
      <c r="DJ34">
        <v>112</v>
      </c>
      <c r="DK34">
        <v>113</v>
      </c>
      <c r="DL34">
        <v>114</v>
      </c>
      <c r="DM34">
        <v>115</v>
      </c>
      <c r="DN34">
        <v>116</v>
      </c>
      <c r="DO34">
        <v>117</v>
      </c>
      <c r="DP34">
        <v>118</v>
      </c>
      <c r="DQ34">
        <v>119</v>
      </c>
      <c r="DR34">
        <v>120</v>
      </c>
      <c r="DS34">
        <v>121</v>
      </c>
      <c r="DT34">
        <v>122</v>
      </c>
      <c r="DU34">
        <v>123</v>
      </c>
      <c r="DV34">
        <v>124</v>
      </c>
    </row>
    <row r="35" spans="1:128" x14ac:dyDescent="0.2">
      <c r="B35" s="6" t="s">
        <v>52</v>
      </c>
      <c r="C35" s="7" t="s">
        <v>113</v>
      </c>
    </row>
    <row r="36" spans="1:128" x14ac:dyDescent="0.2">
      <c r="A36" s="54" t="s">
        <v>0</v>
      </c>
      <c r="B36" s="6" t="s">
        <v>222</v>
      </c>
      <c r="C36" s="2">
        <v>-4.9827999999999997E-2</v>
      </c>
      <c r="D36" s="2">
        <v>0</v>
      </c>
      <c r="E36" s="2">
        <v>0.70218999999999998</v>
      </c>
      <c r="F36" s="2">
        <v>0.29781000000000002</v>
      </c>
      <c r="G36" s="2">
        <v>1.7215999999999999E-5</v>
      </c>
      <c r="H36" s="2">
        <v>6.8275000000000002E-2</v>
      </c>
      <c r="I36" s="2">
        <v>0.21471999999999999</v>
      </c>
      <c r="J36" s="2">
        <v>0</v>
      </c>
      <c r="K36" s="2">
        <v>4.4117000000000002E-3</v>
      </c>
      <c r="L36" s="2">
        <v>0</v>
      </c>
      <c r="M36" s="2">
        <v>1.7825000000000001E-2</v>
      </c>
      <c r="N36" s="2">
        <v>1.7215999999999999E-5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4.9827999999999997E-2</v>
      </c>
      <c r="V36" s="2">
        <v>0.15670999999999999</v>
      </c>
      <c r="W36" s="2">
        <v>0</v>
      </c>
      <c r="X36" s="2">
        <v>-50.451000000000001</v>
      </c>
      <c r="Y36" s="2">
        <v>0</v>
      </c>
      <c r="Z36" s="2">
        <v>41.173999999999999</v>
      </c>
      <c r="AA36" s="2">
        <v>93.721999999999994</v>
      </c>
      <c r="AB36" s="2">
        <v>1.4877E-3</v>
      </c>
      <c r="AC36" s="2">
        <v>20.303000000000001</v>
      </c>
      <c r="AD36" s="2">
        <v>42.567999999999998</v>
      </c>
      <c r="AE36" s="2">
        <v>0</v>
      </c>
      <c r="AF36" s="2">
        <v>1.0705</v>
      </c>
      <c r="AG36" s="2">
        <v>0</v>
      </c>
      <c r="AH36" s="2">
        <v>8.9124999999999996E-2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-16.817</v>
      </c>
      <c r="AT36" s="2">
        <v>0</v>
      </c>
      <c r="AU36" s="2">
        <v>17.646000000000001</v>
      </c>
      <c r="AV36" s="2">
        <v>0</v>
      </c>
      <c r="AW36" s="2">
        <v>4.9589000000000002E-4</v>
      </c>
      <c r="AX36" s="2">
        <v>7.7827999999999999</v>
      </c>
      <c r="AY36" s="2">
        <v>15.962999999999999</v>
      </c>
      <c r="AZ36" s="2">
        <v>0</v>
      </c>
      <c r="BA36" s="2">
        <v>0.46277000000000001</v>
      </c>
      <c r="BB36" s="2">
        <v>0</v>
      </c>
      <c r="BC36" s="2">
        <v>0.26737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-1.6939999999999999E-19</v>
      </c>
      <c r="BK36" s="2">
        <v>-1.232E-19</v>
      </c>
      <c r="BL36" s="2">
        <v>-1.5400000000000001E-19</v>
      </c>
      <c r="BM36" s="2">
        <v>-3.0800999999999999E-20</v>
      </c>
      <c r="BN36" s="2">
        <v>4.8125999999999999E-21</v>
      </c>
      <c r="BO36" s="2">
        <v>0</v>
      </c>
      <c r="BP36" s="2">
        <v>54.610999999999997</v>
      </c>
      <c r="BQ36" s="2">
        <v>126.93</v>
      </c>
      <c r="BR36" s="2">
        <v>0</v>
      </c>
      <c r="BS36" s="2">
        <v>2.8102</v>
      </c>
      <c r="BT36" s="2">
        <v>0</v>
      </c>
      <c r="BU36" s="2">
        <v>-3.6961000000000002E-19</v>
      </c>
      <c r="BV36" s="2">
        <v>-7.3922000000000004E-19</v>
      </c>
      <c r="BW36" s="2">
        <v>0</v>
      </c>
      <c r="BX36" s="2">
        <v>0</v>
      </c>
      <c r="BY36" s="2">
        <v>-3.7887E-7</v>
      </c>
      <c r="BZ36" s="2">
        <v>4.9557999999999998E-9</v>
      </c>
      <c r="CA36" s="2">
        <v>-2.9283000000000002E-8</v>
      </c>
      <c r="CB36" s="2">
        <v>0</v>
      </c>
      <c r="CC36" s="2">
        <v>0</v>
      </c>
      <c r="CD36" s="2">
        <v>-6.1601999999999997E-20</v>
      </c>
      <c r="CE36" s="2">
        <v>-1.2032E-21</v>
      </c>
      <c r="CF36" s="2">
        <v>0</v>
      </c>
      <c r="CG36" s="2">
        <v>0</v>
      </c>
      <c r="CH36" s="2">
        <v>0</v>
      </c>
      <c r="CI36" s="2">
        <v>-1.232E-19</v>
      </c>
      <c r="CJ36" s="2">
        <v>-1.232E-19</v>
      </c>
      <c r="CK36" s="2">
        <v>0</v>
      </c>
      <c r="CL36" s="2">
        <v>-0.13278999999999999</v>
      </c>
      <c r="CM36" s="2">
        <v>0</v>
      </c>
      <c r="CN36" s="2">
        <v>1.2189999999999999E-2</v>
      </c>
      <c r="CO36" s="2">
        <v>8.3292000000000002E-7</v>
      </c>
      <c r="CP36" s="2">
        <v>3.9997999999999999E-2</v>
      </c>
      <c r="CQ36" s="2">
        <v>0.12579000000000001</v>
      </c>
      <c r="CR36" s="2">
        <v>0</v>
      </c>
      <c r="CS36" s="2">
        <v>1.6341999999999999E-3</v>
      </c>
      <c r="CT36" s="2">
        <v>0</v>
      </c>
      <c r="CU36" s="2">
        <v>8.9124999999999998E-5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-3.9861999999999997E-4</v>
      </c>
      <c r="DD36" s="2">
        <v>0</v>
      </c>
      <c r="DE36" s="2">
        <v>4.2332999999999997E-3</v>
      </c>
      <c r="DF36" s="2">
        <v>3.3057000000000003E-2</v>
      </c>
      <c r="DG36" s="2">
        <v>2.9268000000000001E-8</v>
      </c>
      <c r="DH36" s="2">
        <v>1.4948000000000001E-4</v>
      </c>
      <c r="DI36" s="2">
        <v>4.7011999999999998E-4</v>
      </c>
      <c r="DJ36" s="2">
        <v>0</v>
      </c>
      <c r="DK36" s="2">
        <v>5.7877999999999999E-6</v>
      </c>
      <c r="DL36" s="2">
        <v>0</v>
      </c>
      <c r="DM36" s="2">
        <v>1.7825000000000001E-6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42.122999999999998</v>
      </c>
      <c r="DU36" s="2">
        <v>198.93</v>
      </c>
      <c r="DV36" s="2">
        <v>0</v>
      </c>
      <c r="DW36" s="24">
        <f t="shared" ref="DW36:DW39" si="7">SUM(CL36:DB36)</f>
        <v>4.6912157920000037E-2</v>
      </c>
      <c r="DX36">
        <f t="shared" ref="DX36:DX39" si="8">SUM(DC36:DS36)</f>
        <v>3.7518879567999999E-2</v>
      </c>
    </row>
    <row r="37" spans="1:128" x14ac:dyDescent="0.2">
      <c r="A37" s="54" t="s">
        <v>1</v>
      </c>
      <c r="B37" s="6" t="s">
        <v>223</v>
      </c>
      <c r="C37" s="2">
        <v>5.2829000000000001E-3</v>
      </c>
      <c r="D37" s="2">
        <v>0</v>
      </c>
      <c r="E37" s="2">
        <v>-0.92689999999999995</v>
      </c>
      <c r="F37" s="2">
        <v>-7.3105000000000003E-2</v>
      </c>
      <c r="G37" s="2">
        <v>4.8352000000000002E-16</v>
      </c>
      <c r="H37" s="2">
        <v>-7.2388000000000001E-3</v>
      </c>
      <c r="I37" s="2">
        <v>-6.1532000000000003E-2</v>
      </c>
      <c r="J37" s="2">
        <v>0</v>
      </c>
      <c r="K37" s="2">
        <v>-7.3601999999999999E-3</v>
      </c>
      <c r="L37" s="2">
        <v>0</v>
      </c>
      <c r="M37" s="2">
        <v>-3.0124999999999999E-2</v>
      </c>
      <c r="N37" s="2">
        <v>4.8352000000000002E-16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-5.2829000000000001E-3</v>
      </c>
      <c r="V37" s="2">
        <v>-4.4906000000000001E-2</v>
      </c>
      <c r="W37" s="2">
        <v>8.5705000000000003E-2</v>
      </c>
      <c r="X37" s="2">
        <v>5.3489000000000004</v>
      </c>
      <c r="Y37" s="2">
        <v>0</v>
      </c>
      <c r="Z37" s="2">
        <v>-54.412999999999997</v>
      </c>
      <c r="AA37" s="2">
        <v>-23.006</v>
      </c>
      <c r="AB37" s="2">
        <v>-1.1052000000000001E-14</v>
      </c>
      <c r="AC37" s="2">
        <v>-2.1518999999999999</v>
      </c>
      <c r="AD37" s="2">
        <v>-12.195</v>
      </c>
      <c r="AE37" s="2">
        <v>0</v>
      </c>
      <c r="AF37" s="2">
        <v>-1.7836000000000001</v>
      </c>
      <c r="AG37" s="2">
        <v>0</v>
      </c>
      <c r="AH37" s="2">
        <v>-0.15062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1.7829999999999999</v>
      </c>
      <c r="AT37" s="2">
        <v>0</v>
      </c>
      <c r="AU37" s="2">
        <v>-23.32</v>
      </c>
      <c r="AV37" s="2">
        <v>0</v>
      </c>
      <c r="AW37" s="2">
        <v>-8.8414999999999998E-15</v>
      </c>
      <c r="AX37" s="2">
        <v>-0.82489999999999997</v>
      </c>
      <c r="AY37" s="2">
        <v>-4.5728999999999997</v>
      </c>
      <c r="AZ37" s="2">
        <v>0</v>
      </c>
      <c r="BA37" s="2">
        <v>-0.77105999999999997</v>
      </c>
      <c r="BB37" s="2">
        <v>0</v>
      </c>
      <c r="BC37" s="2">
        <v>-0.45186999999999999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5.3964000000000002E-19</v>
      </c>
      <c r="BK37" s="2">
        <v>7.7573999999999996E-19</v>
      </c>
      <c r="BL37" s="2">
        <v>3.7099999999999999E-19</v>
      </c>
      <c r="BM37" s="2">
        <v>2.0237000000000001E-19</v>
      </c>
      <c r="BN37" s="2">
        <v>1.581E-20</v>
      </c>
      <c r="BO37" s="2">
        <v>0</v>
      </c>
      <c r="BP37" s="2">
        <v>-5.7900999999999998</v>
      </c>
      <c r="BQ37" s="2">
        <v>-36.374000000000002</v>
      </c>
      <c r="BR37" s="2">
        <v>0</v>
      </c>
      <c r="BS37" s="2">
        <v>-4.6883999999999997</v>
      </c>
      <c r="BT37" s="2">
        <v>0</v>
      </c>
      <c r="BU37" s="2">
        <v>0</v>
      </c>
      <c r="BV37" s="2">
        <v>-2.0237000000000001E-19</v>
      </c>
      <c r="BW37" s="2">
        <v>2.0659E-6</v>
      </c>
      <c r="BX37" s="2">
        <v>0</v>
      </c>
      <c r="BY37" s="2">
        <v>1.1242999999999999E-7</v>
      </c>
      <c r="BZ37" s="2">
        <v>-9.5731999999999996E-10</v>
      </c>
      <c r="CA37" s="2">
        <v>-7.2066000000000003E-9</v>
      </c>
      <c r="CB37" s="2">
        <v>0</v>
      </c>
      <c r="CC37" s="2">
        <v>0</v>
      </c>
      <c r="CD37" s="2">
        <v>-6.7455000000000003E-20</v>
      </c>
      <c r="CE37" s="2">
        <v>7.9048999999999998E-22</v>
      </c>
      <c r="CF37" s="2">
        <v>0</v>
      </c>
      <c r="CG37" s="2">
        <v>0</v>
      </c>
      <c r="CH37" s="2">
        <v>0</v>
      </c>
      <c r="CI37" s="2">
        <v>1.0792999999999999E-18</v>
      </c>
      <c r="CJ37" s="2">
        <v>1.0792999999999999E-18</v>
      </c>
      <c r="CK37" s="2">
        <v>2.6982E-18</v>
      </c>
      <c r="CL37" s="2">
        <v>1.4079E-2</v>
      </c>
      <c r="CM37" s="2">
        <v>0</v>
      </c>
      <c r="CN37" s="2">
        <v>-1.6091000000000001E-2</v>
      </c>
      <c r="CO37" s="2">
        <v>8.6343000000000003E-18</v>
      </c>
      <c r="CP37" s="2">
        <v>-4.2407E-3</v>
      </c>
      <c r="CQ37" s="2">
        <v>-3.6047999999999997E-2</v>
      </c>
      <c r="CR37" s="2">
        <v>0</v>
      </c>
      <c r="CS37" s="2">
        <v>-2.7263000000000001E-3</v>
      </c>
      <c r="CT37" s="2">
        <v>0</v>
      </c>
      <c r="CU37" s="2">
        <v>-1.5061999999999999E-4</v>
      </c>
      <c r="CV37" s="2">
        <v>0.24803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4.2262999999999998E-5</v>
      </c>
      <c r="DD37" s="2">
        <v>0</v>
      </c>
      <c r="DE37" s="2">
        <v>-5.5880000000000001E-3</v>
      </c>
      <c r="DF37" s="2">
        <v>-8.1145999999999996E-3</v>
      </c>
      <c r="DG37" s="2">
        <v>3.0355000000000001E-19</v>
      </c>
      <c r="DH37" s="2">
        <v>-1.5849E-5</v>
      </c>
      <c r="DI37" s="2">
        <v>-1.3472000000000001E-4</v>
      </c>
      <c r="DJ37" s="2">
        <v>0</v>
      </c>
      <c r="DK37" s="2">
        <v>-9.6560000000000004E-6</v>
      </c>
      <c r="DL37" s="2">
        <v>0</v>
      </c>
      <c r="DM37" s="2">
        <v>-3.0125E-6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-29.940999999999999</v>
      </c>
      <c r="DU37" s="2">
        <v>-93.7</v>
      </c>
      <c r="DV37" s="2">
        <v>1.2984999999999999E-6</v>
      </c>
      <c r="DW37" s="24">
        <f t="shared" si="7"/>
        <v>0.20285238</v>
      </c>
      <c r="DX37">
        <f t="shared" si="8"/>
        <v>-1.38235745E-2</v>
      </c>
    </row>
    <row r="38" spans="1:128" x14ac:dyDescent="0.2">
      <c r="A38" s="54" t="s">
        <v>2</v>
      </c>
      <c r="B38" s="6" t="s">
        <v>224</v>
      </c>
      <c r="C38" s="2">
        <v>9.1431999999999999E-2</v>
      </c>
      <c r="D38" s="2">
        <v>1.7967000000000002E-15</v>
      </c>
      <c r="E38" s="2">
        <v>1</v>
      </c>
      <c r="F38" s="2">
        <v>-1</v>
      </c>
      <c r="G38" s="2">
        <v>3.3251999999999999E-5</v>
      </c>
      <c r="H38" s="2">
        <v>-0.12519</v>
      </c>
      <c r="I38" s="2">
        <v>-0.70613000000000004</v>
      </c>
      <c r="J38" s="2">
        <v>0</v>
      </c>
      <c r="K38" s="2">
        <v>6.2611000000000003E-3</v>
      </c>
      <c r="L38" s="2">
        <v>0</v>
      </c>
      <c r="M38" s="2">
        <v>1.4789999999999999E-2</v>
      </c>
      <c r="N38" s="2">
        <v>3.3251999999999999E-5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-9.1431999999999999E-2</v>
      </c>
      <c r="V38" s="2">
        <v>-0.52861000000000002</v>
      </c>
      <c r="W38" s="2">
        <v>0.34137000000000001</v>
      </c>
      <c r="X38" s="2">
        <v>92.575000000000003</v>
      </c>
      <c r="Y38" s="2">
        <v>-3.6795999999999998E-13</v>
      </c>
      <c r="Z38" s="2">
        <v>58.883000000000003</v>
      </c>
      <c r="AA38" s="2">
        <v>-314.7</v>
      </c>
      <c r="AB38" s="2">
        <v>2.8733000000000001E-3</v>
      </c>
      <c r="AC38" s="2">
        <v>-37.218000000000004</v>
      </c>
      <c r="AD38" s="2">
        <v>-139.85</v>
      </c>
      <c r="AE38" s="2">
        <v>0</v>
      </c>
      <c r="AF38" s="2">
        <v>1.5193000000000001</v>
      </c>
      <c r="AG38" s="2">
        <v>0</v>
      </c>
      <c r="AH38" s="2">
        <v>7.3951000000000003E-2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30.858000000000001</v>
      </c>
      <c r="AT38" s="2">
        <v>5.5193999999999997E-13</v>
      </c>
      <c r="AU38" s="2">
        <v>25.234999999999999</v>
      </c>
      <c r="AV38" s="2">
        <v>0</v>
      </c>
      <c r="AW38" s="2">
        <v>9.5777999999999998E-4</v>
      </c>
      <c r="AX38" s="2">
        <v>-14.266999999999999</v>
      </c>
      <c r="AY38" s="2">
        <v>-52.445</v>
      </c>
      <c r="AZ38" s="2">
        <v>0</v>
      </c>
      <c r="BA38" s="2">
        <v>0.65676999999999996</v>
      </c>
      <c r="BB38" s="2">
        <v>0</v>
      </c>
      <c r="BC38" s="2">
        <v>0.22184999999999999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-2.4125000000000002E-19</v>
      </c>
      <c r="BK38" s="2">
        <v>-2.4125000000000002E-19</v>
      </c>
      <c r="BL38" s="2">
        <v>6.5795999999999996E-20</v>
      </c>
      <c r="BM38" s="2">
        <v>2.8511999999999999E-19</v>
      </c>
      <c r="BN38" s="2">
        <v>6.8536999999999997E-22</v>
      </c>
      <c r="BO38" s="2">
        <v>0</v>
      </c>
      <c r="BP38" s="2">
        <v>-100.21</v>
      </c>
      <c r="BQ38" s="2">
        <v>-428.17</v>
      </c>
      <c r="BR38" s="2">
        <v>0</v>
      </c>
      <c r="BS38" s="2">
        <v>3.9883000000000002</v>
      </c>
      <c r="BT38" s="2">
        <v>0</v>
      </c>
      <c r="BU38" s="2">
        <v>-8.7728000000000003E-20</v>
      </c>
      <c r="BV38" s="2">
        <v>-3.5090999999999998E-19</v>
      </c>
      <c r="BW38" s="2">
        <v>9.4020000000000001E-7</v>
      </c>
      <c r="BX38" s="2">
        <v>0</v>
      </c>
      <c r="BY38" s="2">
        <v>-5.3970999999999995E-7</v>
      </c>
      <c r="BZ38" s="2">
        <v>5.0134000000000001E-7</v>
      </c>
      <c r="CA38" s="2">
        <v>5.3209999999999995E-7</v>
      </c>
      <c r="CB38" s="2">
        <v>0</v>
      </c>
      <c r="CC38" s="2">
        <v>0</v>
      </c>
      <c r="CD38" s="2">
        <v>9.8693999999999995E-20</v>
      </c>
      <c r="CE38" s="2">
        <v>-1.0281E-21</v>
      </c>
      <c r="CF38" s="2">
        <v>0</v>
      </c>
      <c r="CG38" s="2">
        <v>0</v>
      </c>
      <c r="CH38" s="2">
        <v>0</v>
      </c>
      <c r="CI38" s="2">
        <v>9.6501E-19</v>
      </c>
      <c r="CJ38" s="2">
        <v>9.6501E-19</v>
      </c>
      <c r="CK38" s="2">
        <v>2.4563999999999999E-18</v>
      </c>
      <c r="CL38" s="2">
        <v>0.24367</v>
      </c>
      <c r="CM38" s="2">
        <v>9.3426999999999993E-15</v>
      </c>
      <c r="CN38" s="2">
        <v>1.736E-2</v>
      </c>
      <c r="CO38" s="2">
        <v>1.6086999999999999E-6</v>
      </c>
      <c r="CP38" s="2">
        <v>-7.3343000000000005E-2</v>
      </c>
      <c r="CQ38" s="2">
        <v>-0.41366999999999998</v>
      </c>
      <c r="CR38" s="2">
        <v>0</v>
      </c>
      <c r="CS38" s="2">
        <v>2.3192E-3</v>
      </c>
      <c r="CT38" s="2">
        <v>0</v>
      </c>
      <c r="CU38" s="2">
        <v>7.3950999999999997E-5</v>
      </c>
      <c r="CV38" s="2">
        <v>0.98792000000000002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7.3145000000000003E-4</v>
      </c>
      <c r="DD38" s="2">
        <v>-1.1228999999999999E-17</v>
      </c>
      <c r="DE38" s="2">
        <v>6.0288E-3</v>
      </c>
      <c r="DF38" s="2">
        <v>-0.111</v>
      </c>
      <c r="DG38" s="2">
        <v>5.6528000000000002E-8</v>
      </c>
      <c r="DH38" s="2">
        <v>-2.743E-4</v>
      </c>
      <c r="DI38" s="2">
        <v>-1.5858000000000001E-3</v>
      </c>
      <c r="DJ38" s="2">
        <v>0</v>
      </c>
      <c r="DK38" s="2">
        <v>8.2140999999999998E-6</v>
      </c>
      <c r="DL38" s="2">
        <v>0</v>
      </c>
      <c r="DM38" s="2">
        <v>1.4789999999999999E-6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-40.597000000000001</v>
      </c>
      <c r="DU38" s="2">
        <v>-431.29</v>
      </c>
      <c r="DV38" s="2">
        <v>3.0906000000000001E-6</v>
      </c>
      <c r="DW38" s="24">
        <f t="shared" si="7"/>
        <v>0.76433175970000944</v>
      </c>
      <c r="DX38">
        <f t="shared" si="8"/>
        <v>-0.10609010037200002</v>
      </c>
    </row>
    <row r="39" spans="1:128" x14ac:dyDescent="0.2">
      <c r="A39" s="54" t="s">
        <v>3</v>
      </c>
      <c r="B39" s="6" t="s">
        <v>225</v>
      </c>
      <c r="C39" s="2">
        <v>-0.16725999999999999</v>
      </c>
      <c r="D39" s="2">
        <v>2.3723000000000002E-14</v>
      </c>
      <c r="E39" s="2">
        <v>-1</v>
      </c>
      <c r="F39" s="2">
        <v>1</v>
      </c>
      <c r="G39" s="2">
        <v>0</v>
      </c>
      <c r="H39" s="2">
        <v>0.22919</v>
      </c>
      <c r="I39" s="2">
        <v>0.72099999999999997</v>
      </c>
      <c r="J39" s="2">
        <v>0</v>
      </c>
      <c r="K39" s="2">
        <v>-8.1137000000000006E-5</v>
      </c>
      <c r="L39" s="2">
        <v>0</v>
      </c>
      <c r="M39" s="2">
        <v>-4.7718999999999999E-3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0.16725999999999999</v>
      </c>
      <c r="V39" s="2">
        <v>0.52617000000000003</v>
      </c>
      <c r="W39" s="2">
        <v>-0.37890000000000001</v>
      </c>
      <c r="X39" s="2">
        <v>-169.35</v>
      </c>
      <c r="Y39" s="2">
        <v>2.1690000000000001E-11</v>
      </c>
      <c r="Z39" s="2">
        <v>-58.591000000000001</v>
      </c>
      <c r="AA39" s="2">
        <v>314.7</v>
      </c>
      <c r="AB39" s="2">
        <v>0</v>
      </c>
      <c r="AC39" s="2">
        <v>68.153999999999996</v>
      </c>
      <c r="AD39" s="2">
        <v>142.94</v>
      </c>
      <c r="AE39" s="2">
        <v>0</v>
      </c>
      <c r="AF39" s="2">
        <v>-1.9588000000000001E-2</v>
      </c>
      <c r="AG39" s="2">
        <v>0</v>
      </c>
      <c r="AH39" s="2">
        <v>-2.3859000000000002E-2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-56.45</v>
      </c>
      <c r="AT39" s="2">
        <v>5.4224E-12</v>
      </c>
      <c r="AU39" s="2">
        <v>-25.11</v>
      </c>
      <c r="AV39" s="2">
        <v>0</v>
      </c>
      <c r="AW39" s="2">
        <v>0</v>
      </c>
      <c r="AX39" s="2">
        <v>26.126000000000001</v>
      </c>
      <c r="AY39" s="2">
        <v>53.600999999999999</v>
      </c>
      <c r="AZ39" s="2">
        <v>0</v>
      </c>
      <c r="BA39" s="2">
        <v>-8.4679000000000004E-3</v>
      </c>
      <c r="BB39" s="2">
        <v>0</v>
      </c>
      <c r="BC39" s="2">
        <v>-7.1578000000000003E-2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2.9992999999999999E-18</v>
      </c>
      <c r="BK39" s="2">
        <v>2.9476E-18</v>
      </c>
      <c r="BL39" s="2">
        <v>1.5514000000000001E-18</v>
      </c>
      <c r="BM39" s="2">
        <v>1.4479E-18</v>
      </c>
      <c r="BN39" s="2">
        <v>1.1149999999999999E-19</v>
      </c>
      <c r="BO39" s="2">
        <v>0</v>
      </c>
      <c r="BP39" s="2">
        <v>183.32</v>
      </c>
      <c r="BQ39" s="2">
        <v>426.2</v>
      </c>
      <c r="BR39" s="2">
        <v>0</v>
      </c>
      <c r="BS39" s="2">
        <v>-5.1684000000000001E-2</v>
      </c>
      <c r="BT39" s="2">
        <v>0</v>
      </c>
      <c r="BU39" s="2">
        <v>7.8602000000000007E-18</v>
      </c>
      <c r="BV39" s="2">
        <v>6.1020000000000003E-18</v>
      </c>
      <c r="BW39" s="2">
        <v>2.1592999999999998E-6</v>
      </c>
      <c r="BX39" s="2">
        <v>0</v>
      </c>
      <c r="BY39" s="2">
        <v>7.5234000000000003E-7</v>
      </c>
      <c r="BZ39" s="2">
        <v>2.1677E-7</v>
      </c>
      <c r="CA39" s="2">
        <v>1.3930000000000001E-7</v>
      </c>
      <c r="CB39" s="2">
        <v>5.0531999999999999E-9</v>
      </c>
      <c r="CC39" s="2">
        <v>5.0531999999999999E-9</v>
      </c>
      <c r="CD39" s="2">
        <v>5.4297999999999996E-19</v>
      </c>
      <c r="CE39" s="2">
        <v>1.8988000000000001E-20</v>
      </c>
      <c r="CF39" s="2">
        <v>0</v>
      </c>
      <c r="CG39" s="2">
        <v>0</v>
      </c>
      <c r="CH39" s="2">
        <v>0</v>
      </c>
      <c r="CI39" s="2">
        <v>5.9985999999999998E-18</v>
      </c>
      <c r="CJ39" s="2">
        <v>5.9985999999999998E-18</v>
      </c>
      <c r="CK39" s="2">
        <v>1.6547999999999999E-17</v>
      </c>
      <c r="CL39" s="2">
        <v>-0.44574999999999998</v>
      </c>
      <c r="CM39" s="2">
        <v>3.8973E-14</v>
      </c>
      <c r="CN39" s="2">
        <v>-1.736E-2</v>
      </c>
      <c r="CO39" s="2">
        <v>0</v>
      </c>
      <c r="CP39" s="2">
        <v>0.13427</v>
      </c>
      <c r="CQ39" s="2">
        <v>0.42238999999999999</v>
      </c>
      <c r="CR39" s="2">
        <v>0</v>
      </c>
      <c r="CS39" s="2">
        <v>-3.0054000000000001E-5</v>
      </c>
      <c r="CT39" s="2">
        <v>0</v>
      </c>
      <c r="CU39" s="2">
        <v>-2.3859E-5</v>
      </c>
      <c r="CV39" s="2">
        <v>-1.0965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-1.3381000000000001E-3</v>
      </c>
      <c r="DD39" s="2">
        <v>7.6120000000000005E-17</v>
      </c>
      <c r="DE39" s="2">
        <v>-6.0288E-3</v>
      </c>
      <c r="DF39" s="2">
        <v>0.111</v>
      </c>
      <c r="DG39" s="2">
        <v>0</v>
      </c>
      <c r="DH39" s="2">
        <v>5.0177999999999996E-4</v>
      </c>
      <c r="DI39" s="2">
        <v>1.5785E-3</v>
      </c>
      <c r="DJ39" s="2">
        <v>0</v>
      </c>
      <c r="DK39" s="2">
        <v>-1.0645E-7</v>
      </c>
      <c r="DL39" s="2">
        <v>0</v>
      </c>
      <c r="DM39" s="2">
        <v>-4.7719E-7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54.536000000000001</v>
      </c>
      <c r="DU39" s="2">
        <v>467.16</v>
      </c>
      <c r="DV39" s="2">
        <v>3.2778000000000002E-6</v>
      </c>
      <c r="DW39" s="24">
        <f t="shared" si="7"/>
        <v>-1.0030039129999611</v>
      </c>
      <c r="DX39">
        <f t="shared" si="8"/>
        <v>0.10571279636000007</v>
      </c>
    </row>
    <row r="40" spans="1:128" x14ac:dyDescent="0.2">
      <c r="B40" t="s">
        <v>97</v>
      </c>
      <c r="C40" s="2" t="e">
        <v>#NUM!</v>
      </c>
      <c r="D40" s="2" t="e">
        <v>#NUM!</v>
      </c>
      <c r="E40" s="2" t="e">
        <v>#NUM!</v>
      </c>
      <c r="F40" s="2" t="e">
        <v>#NUM!</v>
      </c>
      <c r="G40" s="2" t="e">
        <v>#NUM!</v>
      </c>
      <c r="H40" s="2" t="e">
        <v>#NUM!</v>
      </c>
      <c r="I40" s="2" t="e">
        <v>#NUM!</v>
      </c>
      <c r="J40" s="2" t="e">
        <v>#NUM!</v>
      </c>
      <c r="K40" s="2" t="e">
        <v>#NUM!</v>
      </c>
      <c r="L40" s="2" t="e">
        <v>#NUM!</v>
      </c>
      <c r="M40" s="2" t="e">
        <v>#NUM!</v>
      </c>
      <c r="N40" s="2" t="e">
        <v>#NUM!</v>
      </c>
      <c r="O40" s="2" t="e">
        <v>#NUM!</v>
      </c>
      <c r="P40" s="2" t="e">
        <v>#NUM!</v>
      </c>
      <c r="Q40" s="2" t="e">
        <v>#NUM!</v>
      </c>
      <c r="R40" s="2" t="e">
        <v>#NUM!</v>
      </c>
      <c r="S40" s="2" t="e">
        <v>#NUM!</v>
      </c>
      <c r="T40" s="2" t="e">
        <v>#NUM!</v>
      </c>
      <c r="U40" s="2" t="e">
        <v>#NUM!</v>
      </c>
      <c r="V40" s="2" t="e">
        <v>#NUM!</v>
      </c>
      <c r="W40" s="2" t="e">
        <v>#NUM!</v>
      </c>
      <c r="X40" s="2" t="e">
        <v>#NUM!</v>
      </c>
      <c r="Y40" s="2" t="e">
        <v>#NUM!</v>
      </c>
      <c r="Z40" s="2" t="e">
        <v>#NUM!</v>
      </c>
      <c r="AA40" s="2" t="e">
        <v>#NUM!</v>
      </c>
      <c r="AB40" s="2" t="e">
        <v>#NUM!</v>
      </c>
      <c r="AC40" s="2" t="e">
        <v>#NUM!</v>
      </c>
      <c r="AD40" s="2" t="e">
        <v>#NUM!</v>
      </c>
      <c r="AE40" s="2" t="e">
        <v>#NUM!</v>
      </c>
      <c r="AF40" s="2" t="e">
        <v>#NUM!</v>
      </c>
      <c r="AG40" s="2" t="e">
        <v>#NUM!</v>
      </c>
      <c r="AH40" s="2" t="e">
        <v>#NUM!</v>
      </c>
      <c r="AI40" s="2" t="e">
        <v>#NUM!</v>
      </c>
      <c r="AJ40" s="2" t="e">
        <v>#NUM!</v>
      </c>
      <c r="AK40" s="2" t="e">
        <v>#NUM!</v>
      </c>
      <c r="AL40" s="2" t="e">
        <v>#NUM!</v>
      </c>
      <c r="AM40" s="2" t="e">
        <v>#NUM!</v>
      </c>
      <c r="AN40" s="2" t="e">
        <v>#NUM!</v>
      </c>
      <c r="AO40" s="2" t="e">
        <v>#NUM!</v>
      </c>
      <c r="AP40" s="2" t="e">
        <v>#NUM!</v>
      </c>
      <c r="AQ40" s="2" t="e">
        <v>#NUM!</v>
      </c>
      <c r="AR40" s="2" t="e">
        <v>#NUM!</v>
      </c>
      <c r="AS40" s="2" t="e">
        <v>#NUM!</v>
      </c>
      <c r="AT40" s="2" t="e">
        <v>#NUM!</v>
      </c>
      <c r="AU40" s="2" t="e">
        <v>#NUM!</v>
      </c>
      <c r="AV40" s="2" t="e">
        <v>#NUM!</v>
      </c>
      <c r="AW40" s="2" t="e">
        <v>#NUM!</v>
      </c>
      <c r="AX40" s="2" t="e">
        <v>#NUM!</v>
      </c>
      <c r="AY40" s="2" t="e">
        <v>#NUM!</v>
      </c>
      <c r="AZ40" s="2" t="e">
        <v>#NUM!</v>
      </c>
      <c r="BA40" s="2" t="e">
        <v>#NUM!</v>
      </c>
      <c r="BB40" s="2" t="e">
        <v>#NUM!</v>
      </c>
      <c r="BC40" s="2" t="e">
        <v>#NUM!</v>
      </c>
      <c r="BD40" s="2" t="e">
        <v>#NUM!</v>
      </c>
      <c r="BE40" s="2" t="e">
        <v>#NUM!</v>
      </c>
      <c r="BF40" s="2" t="e">
        <v>#NUM!</v>
      </c>
      <c r="BG40" s="2" t="e">
        <v>#NUM!</v>
      </c>
      <c r="BH40" s="2" t="e">
        <v>#NUM!</v>
      </c>
      <c r="BI40" s="2" t="e">
        <v>#NUM!</v>
      </c>
      <c r="BJ40" s="2" t="e">
        <v>#NUM!</v>
      </c>
      <c r="BK40" s="2" t="e">
        <v>#NUM!</v>
      </c>
      <c r="BL40" s="2" t="e">
        <v>#NUM!</v>
      </c>
      <c r="BM40" s="2" t="e">
        <v>#NUM!</v>
      </c>
      <c r="BN40" s="2" t="e">
        <v>#NUM!</v>
      </c>
      <c r="BO40" s="2" t="e">
        <v>#NUM!</v>
      </c>
      <c r="BP40" s="2" t="e">
        <v>#NUM!</v>
      </c>
      <c r="BQ40" s="2" t="e">
        <v>#NUM!</v>
      </c>
      <c r="BR40" s="2" t="e">
        <v>#NUM!</v>
      </c>
      <c r="BS40" s="2" t="e">
        <v>#NUM!</v>
      </c>
      <c r="BT40" s="2" t="e">
        <v>#NUM!</v>
      </c>
      <c r="BU40" s="2" t="e">
        <v>#NUM!</v>
      </c>
      <c r="BV40" s="2" t="e">
        <v>#NUM!</v>
      </c>
      <c r="BW40" s="2" t="e">
        <v>#NUM!</v>
      </c>
      <c r="BX40" s="2" t="e">
        <v>#NUM!</v>
      </c>
      <c r="BY40" s="2" t="e">
        <v>#NUM!</v>
      </c>
      <c r="BZ40" s="2" t="e">
        <v>#NUM!</v>
      </c>
      <c r="CA40" s="2" t="e">
        <v>#NUM!</v>
      </c>
      <c r="CB40" s="2" t="e">
        <v>#NUM!</v>
      </c>
      <c r="CC40" s="2" t="e">
        <v>#NUM!</v>
      </c>
      <c r="CD40" s="2" t="e">
        <v>#NUM!</v>
      </c>
      <c r="CE40" s="2" t="e">
        <v>#NUM!</v>
      </c>
      <c r="CF40" s="2" t="e">
        <v>#NUM!</v>
      </c>
      <c r="CG40" s="2" t="e">
        <v>#NUM!</v>
      </c>
      <c r="CH40" s="2" t="e">
        <v>#NUM!</v>
      </c>
      <c r="CI40" s="2" t="e">
        <v>#NUM!</v>
      </c>
      <c r="CJ40" s="2" t="e">
        <v>#NUM!</v>
      </c>
      <c r="CK40" s="2" t="e">
        <v>#NUM!</v>
      </c>
      <c r="CL40" s="2" t="e">
        <v>#NUM!</v>
      </c>
      <c r="CM40" s="2" t="e">
        <v>#NUM!</v>
      </c>
      <c r="CN40" s="2" t="e">
        <v>#NUM!</v>
      </c>
      <c r="CO40" s="2" t="e">
        <v>#NUM!</v>
      </c>
      <c r="CP40" s="2" t="e">
        <v>#NUM!</v>
      </c>
      <c r="CQ40" s="2" t="e">
        <v>#NUM!</v>
      </c>
      <c r="CR40" s="2" t="e">
        <v>#NUM!</v>
      </c>
      <c r="CS40" s="2" t="e">
        <v>#NUM!</v>
      </c>
      <c r="CT40" s="2" t="e">
        <v>#NUM!</v>
      </c>
      <c r="CU40" s="2" t="e">
        <v>#NUM!</v>
      </c>
      <c r="CV40" s="2" t="e">
        <v>#NUM!</v>
      </c>
      <c r="CW40" s="2" t="e">
        <v>#NUM!</v>
      </c>
      <c r="CX40" s="2" t="e">
        <v>#NUM!</v>
      </c>
      <c r="CY40" s="2" t="e">
        <v>#NUM!</v>
      </c>
      <c r="CZ40" s="2" t="e">
        <v>#NUM!</v>
      </c>
      <c r="DA40" s="2" t="e">
        <v>#NUM!</v>
      </c>
      <c r="DB40" s="2" t="e">
        <v>#NUM!</v>
      </c>
      <c r="DC40" s="2" t="e">
        <v>#NUM!</v>
      </c>
      <c r="DD40" s="2" t="e">
        <v>#NUM!</v>
      </c>
      <c r="DE40" s="2" t="e">
        <v>#NUM!</v>
      </c>
      <c r="DF40" s="2" t="e">
        <v>#NUM!</v>
      </c>
      <c r="DG40" s="2" t="e">
        <v>#NUM!</v>
      </c>
      <c r="DH40" s="2" t="e">
        <v>#NUM!</v>
      </c>
      <c r="DI40" s="2" t="e">
        <v>#NUM!</v>
      </c>
      <c r="DJ40" s="2" t="e">
        <v>#NUM!</v>
      </c>
      <c r="DK40" s="2" t="e">
        <v>#NUM!</v>
      </c>
      <c r="DL40" s="2" t="e">
        <v>#NUM!</v>
      </c>
      <c r="DM40" s="2" t="e">
        <v>#NUM!</v>
      </c>
      <c r="DN40" s="2" t="e">
        <v>#NUM!</v>
      </c>
      <c r="DO40" s="2" t="e">
        <v>#NUM!</v>
      </c>
      <c r="DP40" s="2" t="e">
        <v>#NUM!</v>
      </c>
      <c r="DQ40" s="2" t="e">
        <v>#NUM!</v>
      </c>
      <c r="DR40" s="2" t="e">
        <v>#NUM!</v>
      </c>
      <c r="DS40" s="2" t="e">
        <v>#NUM!</v>
      </c>
      <c r="DT40" s="2" t="e">
        <v>#NUM!</v>
      </c>
      <c r="DU40" s="2" t="e">
        <v>#NUM!</v>
      </c>
      <c r="DV40" s="2" t="e">
        <v>#NUM!</v>
      </c>
      <c r="DW40" s="24" t="e">
        <f>SUM(CL40:DB40)</f>
        <v>#NUM!</v>
      </c>
      <c r="DX40" t="e">
        <f>SUM(DC40:DS40)</f>
        <v>#NUM!</v>
      </c>
    </row>
    <row r="41" spans="1:128" x14ac:dyDescent="0.2">
      <c r="B41" t="s">
        <v>98</v>
      </c>
      <c r="C41" s="2">
        <v>3.5729999999999998E-2</v>
      </c>
      <c r="D41" s="2">
        <v>5.1506999999999997E-14</v>
      </c>
      <c r="E41" s="2">
        <v>-1.2877E-14</v>
      </c>
      <c r="F41" s="2">
        <v>-2.5753E-14</v>
      </c>
      <c r="G41" s="2">
        <v>5.3932000000000003E-4</v>
      </c>
      <c r="H41" s="2">
        <v>-4.8940999999999998E-2</v>
      </c>
      <c r="I41" s="2">
        <v>-0.74670000000000003</v>
      </c>
      <c r="J41" s="2">
        <v>0</v>
      </c>
      <c r="K41" s="2">
        <v>6.0359999999999999E-16</v>
      </c>
      <c r="L41" s="2">
        <v>0</v>
      </c>
      <c r="M41" s="2">
        <v>-5.0321999999999997E-4</v>
      </c>
      <c r="N41" s="2">
        <v>5.3932000000000003E-4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-3.5729999999999998E-2</v>
      </c>
      <c r="V41" s="2">
        <v>-0.54503000000000001</v>
      </c>
      <c r="W41" s="2">
        <v>-0.22239</v>
      </c>
      <c r="X41" s="2">
        <v>36.176000000000002</v>
      </c>
      <c r="Y41" s="2">
        <v>1.5164000000000001E-10</v>
      </c>
      <c r="Z41" s="2">
        <v>1.2361999999999999E-12</v>
      </c>
      <c r="AA41" s="2">
        <v>0</v>
      </c>
      <c r="AB41" s="2">
        <v>4.6602999999999999E-2</v>
      </c>
      <c r="AC41" s="2">
        <v>-14.558</v>
      </c>
      <c r="AD41" s="2">
        <v>-148.05000000000001</v>
      </c>
      <c r="AE41" s="2">
        <v>0</v>
      </c>
      <c r="AF41" s="2">
        <v>-5.1506999999999997E-14</v>
      </c>
      <c r="AG41" s="2">
        <v>0</v>
      </c>
      <c r="AH41" s="2">
        <v>-2.5160999999999998E-3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12.058999999999999</v>
      </c>
      <c r="AT41" s="2">
        <v>-3.2963999999999997E-11</v>
      </c>
      <c r="AU41" s="2">
        <v>-3.0904000000000001E-13</v>
      </c>
      <c r="AV41" s="2">
        <v>0</v>
      </c>
      <c r="AW41" s="2">
        <v>1.5533999999999999E-2</v>
      </c>
      <c r="AX41" s="2">
        <v>-5.5804</v>
      </c>
      <c r="AY41" s="2">
        <v>-55.518999999999998</v>
      </c>
      <c r="AZ41" s="2">
        <v>0</v>
      </c>
      <c r="BA41" s="2">
        <v>-2.3178E-13</v>
      </c>
      <c r="BB41" s="2">
        <v>0</v>
      </c>
      <c r="BC41" s="2">
        <v>-7.5483E-3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3.9297E-18</v>
      </c>
      <c r="BK41" s="2">
        <v>-1.4147E-17</v>
      </c>
      <c r="BL41" s="2">
        <v>7.8592999999999998E-19</v>
      </c>
      <c r="BM41" s="2">
        <v>-7.8592999999999998E-19</v>
      </c>
      <c r="BN41" s="2">
        <v>-3.4385E-19</v>
      </c>
      <c r="BO41" s="2">
        <v>0</v>
      </c>
      <c r="BP41" s="2">
        <v>-39.159999999999997</v>
      </c>
      <c r="BQ41" s="2">
        <v>-441.48</v>
      </c>
      <c r="BR41" s="2">
        <v>0</v>
      </c>
      <c r="BS41" s="2">
        <v>-6.1808000000000003E-13</v>
      </c>
      <c r="BT41" s="2">
        <v>0</v>
      </c>
      <c r="BU41" s="2">
        <v>6.2874999999999999E-17</v>
      </c>
      <c r="BV41" s="2">
        <v>-1.8862E-17</v>
      </c>
      <c r="BW41" s="2">
        <v>-1.7684000000000002E-18</v>
      </c>
      <c r="BX41" s="2">
        <v>0</v>
      </c>
      <c r="BY41" s="2">
        <v>0</v>
      </c>
      <c r="BZ41" s="2">
        <v>1.1864E-7</v>
      </c>
      <c r="CA41" s="2">
        <v>-1.0197000000000001E-7</v>
      </c>
      <c r="CB41" s="2">
        <v>1.7291000000000001E-17</v>
      </c>
      <c r="CC41" s="2">
        <v>1.7291000000000001E-17</v>
      </c>
      <c r="CD41" s="2">
        <v>-4.5191000000000001E-18</v>
      </c>
      <c r="CE41" s="2">
        <v>2.4559999999999999E-20</v>
      </c>
      <c r="CF41" s="2">
        <v>0</v>
      </c>
      <c r="CG41" s="2">
        <v>0</v>
      </c>
      <c r="CH41" s="2">
        <v>0</v>
      </c>
      <c r="CI41" s="2">
        <v>1.2575E-17</v>
      </c>
      <c r="CJ41" s="2">
        <v>1.2575E-17</v>
      </c>
      <c r="CK41" s="2">
        <v>3.1437000000000003E-17</v>
      </c>
      <c r="CL41" s="2">
        <v>9.5219999999999999E-2</v>
      </c>
      <c r="CM41" s="2">
        <v>1.2877E-14</v>
      </c>
      <c r="CN41" s="2">
        <v>4.0239999999999999E-16</v>
      </c>
      <c r="CO41" s="2">
        <v>2.6092E-5</v>
      </c>
      <c r="CP41" s="2">
        <v>-2.8672E-2</v>
      </c>
      <c r="CQ41" s="2">
        <v>-0.43744</v>
      </c>
      <c r="CR41" s="2">
        <v>0</v>
      </c>
      <c r="CS41" s="2">
        <v>-1.006E-16</v>
      </c>
      <c r="CT41" s="2">
        <v>0</v>
      </c>
      <c r="CU41" s="2">
        <v>-2.5160999999999999E-6</v>
      </c>
      <c r="CV41" s="2">
        <v>-0.64359999999999995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2.8583999999999999E-4</v>
      </c>
      <c r="DD41" s="2">
        <v>1.006E-15</v>
      </c>
      <c r="DE41" s="2">
        <v>3.2695000000000002E-16</v>
      </c>
      <c r="DF41" s="2">
        <v>1.6096E-15</v>
      </c>
      <c r="DG41" s="2">
        <v>9.1684E-7</v>
      </c>
      <c r="DH41" s="2">
        <v>-1.0719E-4</v>
      </c>
      <c r="DI41" s="2">
        <v>-1.6351E-3</v>
      </c>
      <c r="DJ41" s="2">
        <v>0</v>
      </c>
      <c r="DK41" s="2">
        <v>2.5543E-18</v>
      </c>
      <c r="DL41" s="2">
        <v>0</v>
      </c>
      <c r="DM41" s="2">
        <v>-5.0321999999999999E-8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-61.091000000000001</v>
      </c>
      <c r="DU41" s="2">
        <v>-162.56</v>
      </c>
      <c r="DV41" s="2">
        <v>0</v>
      </c>
      <c r="DW41" s="24">
        <f t="shared" ref="DW41:DW55" si="9">SUM(CL41:DB41)</f>
        <v>-1.0144684240999868</v>
      </c>
      <c r="DX41">
        <f t="shared" ref="DX41:DX55" si="10">SUM(DC41:DS41)</f>
        <v>-1.4555834819970548E-3</v>
      </c>
    </row>
    <row r="42" spans="1:128" x14ac:dyDescent="0.2">
      <c r="B42" t="s">
        <v>99</v>
      </c>
      <c r="C42" s="2">
        <v>0</v>
      </c>
      <c r="D42" s="2">
        <v>2.7956000000000001E-10</v>
      </c>
      <c r="E42" s="2">
        <v>-7.6790999999999996E-11</v>
      </c>
      <c r="F42" s="2">
        <v>2.8164000000000002E-11</v>
      </c>
      <c r="G42" s="2">
        <v>1</v>
      </c>
      <c r="H42" s="2">
        <v>0</v>
      </c>
      <c r="I42" s="2">
        <v>0</v>
      </c>
      <c r="J42" s="2">
        <v>0</v>
      </c>
      <c r="K42" s="2">
        <v>-4.2440999999999997E-12</v>
      </c>
      <c r="L42" s="2">
        <v>0</v>
      </c>
      <c r="M42" s="2">
        <v>0</v>
      </c>
      <c r="N42" s="2">
        <v>1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-1.2739999999999999E-7</v>
      </c>
      <c r="Z42" s="2">
        <v>-3.9147999999999998E-9</v>
      </c>
      <c r="AA42" s="2">
        <v>6.1857999999999999E-9</v>
      </c>
      <c r="AB42" s="2">
        <v>133.81</v>
      </c>
      <c r="AC42" s="2">
        <v>0</v>
      </c>
      <c r="AD42" s="2">
        <v>0</v>
      </c>
      <c r="AE42" s="2">
        <v>0</v>
      </c>
      <c r="AF42" s="2">
        <v>2.6227000000000002E-10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5.6681999999999998E-8</v>
      </c>
      <c r="AU42" s="2">
        <v>-3.0055E-9</v>
      </c>
      <c r="AV42" s="2">
        <v>0</v>
      </c>
      <c r="AW42" s="2">
        <v>44.603000000000002</v>
      </c>
      <c r="AX42" s="2">
        <v>0</v>
      </c>
      <c r="AY42" s="2">
        <v>0</v>
      </c>
      <c r="AZ42" s="2">
        <v>0</v>
      </c>
      <c r="BA42" s="2">
        <v>-3.4915000000000003E-11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-1.6482E-15</v>
      </c>
      <c r="BK42" s="2">
        <v>5.3820999999999996E-15</v>
      </c>
      <c r="BL42" s="2">
        <v>2.103E-14</v>
      </c>
      <c r="BM42" s="2">
        <v>-1.0017E-14</v>
      </c>
      <c r="BN42" s="2">
        <v>9.2074000000000005E-16</v>
      </c>
      <c r="BO42" s="2">
        <v>0</v>
      </c>
      <c r="BP42" s="2">
        <v>0</v>
      </c>
      <c r="BQ42" s="2">
        <v>0</v>
      </c>
      <c r="BR42" s="2">
        <v>0</v>
      </c>
      <c r="BS42" s="2">
        <v>2.1574E-9</v>
      </c>
      <c r="BT42" s="2">
        <v>0</v>
      </c>
      <c r="BU42" s="2">
        <v>1.0869999999999999E-13</v>
      </c>
      <c r="BV42" s="2">
        <v>-7.6868000000000002E-15</v>
      </c>
      <c r="BW42" s="2">
        <v>4.9354999999999998E-15</v>
      </c>
      <c r="BX42" s="2">
        <v>0</v>
      </c>
      <c r="BY42" s="2">
        <v>9.7841000000000009E-4</v>
      </c>
      <c r="BZ42" s="2">
        <v>1.9850000000000001E-5</v>
      </c>
      <c r="CA42" s="2">
        <v>5.7556999999999998E-5</v>
      </c>
      <c r="CB42" s="2">
        <v>3.5066999999999999E-16</v>
      </c>
      <c r="CC42" s="2">
        <v>3.5066999999999999E-16</v>
      </c>
      <c r="CD42" s="2">
        <v>4.3750000000000003E-15</v>
      </c>
      <c r="CE42" s="2">
        <v>1.5413E-16</v>
      </c>
      <c r="CF42" s="2">
        <v>0</v>
      </c>
      <c r="CG42" s="2">
        <v>0</v>
      </c>
      <c r="CH42" s="2">
        <v>0</v>
      </c>
      <c r="CI42" s="2">
        <v>-6.3546000000000004E-15</v>
      </c>
      <c r="CJ42" s="2">
        <v>-6.3546000000000004E-15</v>
      </c>
      <c r="CK42" s="2">
        <v>-1.0779999999999999E-14</v>
      </c>
      <c r="CL42" s="2">
        <v>0</v>
      </c>
      <c r="CM42" s="2">
        <v>-1.7119000000000001E-10</v>
      </c>
      <c r="CN42" s="2">
        <v>-1.3052000000000001E-13</v>
      </c>
      <c r="CO42" s="2">
        <v>4.8379999999999999E-2</v>
      </c>
      <c r="CP42" s="2">
        <v>0</v>
      </c>
      <c r="CQ42" s="2">
        <v>0</v>
      </c>
      <c r="CR42" s="2">
        <v>0</v>
      </c>
      <c r="CS42" s="2">
        <v>5.2465E-14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1.3071E-12</v>
      </c>
      <c r="DE42" s="2">
        <v>4.9048000000000005E-13</v>
      </c>
      <c r="DF42" s="2">
        <v>1.3148E-11</v>
      </c>
      <c r="DG42" s="2">
        <v>1.6999999999999999E-3</v>
      </c>
      <c r="DH42" s="2">
        <v>0</v>
      </c>
      <c r="DI42" s="2">
        <v>0</v>
      </c>
      <c r="DJ42" s="2">
        <v>0</v>
      </c>
      <c r="DK42" s="2">
        <v>2.2296999999999999E-15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1.0558E-3</v>
      </c>
      <c r="DW42" s="24">
        <f t="shared" si="9"/>
        <v>4.8379999828731944E-2</v>
      </c>
      <c r="DX42">
        <f t="shared" si="10"/>
        <v>1.7000000149478096E-3</v>
      </c>
    </row>
    <row r="43" spans="1:128" x14ac:dyDescent="0.2">
      <c r="B43" t="s">
        <v>100</v>
      </c>
      <c r="C43" s="2">
        <v>0.99943000000000004</v>
      </c>
      <c r="D43" s="2">
        <v>9.5715999999999996E-14</v>
      </c>
      <c r="E43" s="2">
        <v>3.9881000000000003E-15</v>
      </c>
      <c r="F43" s="2">
        <v>-4.387E-14</v>
      </c>
      <c r="G43" s="2">
        <v>0</v>
      </c>
      <c r="H43" s="2">
        <v>0</v>
      </c>
      <c r="I43" s="2">
        <v>3.4112000000000001E-3</v>
      </c>
      <c r="J43" s="2">
        <v>0</v>
      </c>
      <c r="K43" s="2">
        <v>0</v>
      </c>
      <c r="L43" s="2">
        <v>0</v>
      </c>
      <c r="M43" s="2">
        <v>1.2597000000000001E-2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-0.99943000000000004</v>
      </c>
      <c r="V43" s="2">
        <v>2.3747999999999998E-3</v>
      </c>
      <c r="W43" s="2">
        <v>0.56303999999999998</v>
      </c>
      <c r="X43" s="2">
        <v>1011.9</v>
      </c>
      <c r="Y43" s="2">
        <v>-6.5341999999999995E-11</v>
      </c>
      <c r="Z43" s="2">
        <v>1.5313999999999999E-12</v>
      </c>
      <c r="AA43" s="2">
        <v>-4.0839000000000004E-12</v>
      </c>
      <c r="AB43" s="2">
        <v>0</v>
      </c>
      <c r="AC43" s="2">
        <v>0</v>
      </c>
      <c r="AD43" s="2">
        <v>0.67061999999999999</v>
      </c>
      <c r="AE43" s="2">
        <v>0</v>
      </c>
      <c r="AF43" s="2">
        <v>0</v>
      </c>
      <c r="AG43" s="2">
        <v>0</v>
      </c>
      <c r="AH43" s="2">
        <v>6.2987000000000001E-2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337.31</v>
      </c>
      <c r="AT43" s="2">
        <v>-2.2461000000000001E-11</v>
      </c>
      <c r="AU43" s="2">
        <v>1.5313999999999999E-12</v>
      </c>
      <c r="AV43" s="2">
        <v>0</v>
      </c>
      <c r="AW43" s="2">
        <v>0</v>
      </c>
      <c r="AX43" s="2">
        <v>0</v>
      </c>
      <c r="AY43" s="2">
        <v>0.25147999999999998</v>
      </c>
      <c r="AZ43" s="2">
        <v>0</v>
      </c>
      <c r="BA43" s="2">
        <v>0</v>
      </c>
      <c r="BB43" s="2">
        <v>0</v>
      </c>
      <c r="BC43" s="2">
        <v>0.18895999999999999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-1.4605E-18</v>
      </c>
      <c r="BK43" s="2">
        <v>-4.3815000000000001E-18</v>
      </c>
      <c r="BL43" s="2">
        <v>1.4605E-18</v>
      </c>
      <c r="BM43" s="2">
        <v>-2.9210000000000001E-18</v>
      </c>
      <c r="BN43" s="2">
        <v>-2.7384000000000001E-19</v>
      </c>
      <c r="BO43" s="2">
        <v>0</v>
      </c>
      <c r="BP43" s="2">
        <v>-1095.4000000000001</v>
      </c>
      <c r="BQ43" s="2">
        <v>1.9236</v>
      </c>
      <c r="BR43" s="2">
        <v>0</v>
      </c>
      <c r="BS43" s="2">
        <v>0</v>
      </c>
      <c r="BT43" s="2">
        <v>0</v>
      </c>
      <c r="BU43" s="2">
        <v>1.9473E-18</v>
      </c>
      <c r="BV43" s="2">
        <v>5.8420000000000002E-18</v>
      </c>
      <c r="BW43" s="2">
        <v>-1.2171E-19</v>
      </c>
      <c r="BX43" s="2">
        <v>0</v>
      </c>
      <c r="BY43" s="2">
        <v>0</v>
      </c>
      <c r="BZ43" s="2">
        <v>0</v>
      </c>
      <c r="CA43" s="2">
        <v>0</v>
      </c>
      <c r="CB43" s="2">
        <v>5.3009999999999998E-9</v>
      </c>
      <c r="CC43" s="2">
        <v>5.3009999999999998E-9</v>
      </c>
      <c r="CD43" s="2">
        <v>-2.9210000000000001E-18</v>
      </c>
      <c r="CE43" s="2">
        <v>3.8034E-21</v>
      </c>
      <c r="CF43" s="2">
        <v>0</v>
      </c>
      <c r="CG43" s="2">
        <v>0</v>
      </c>
      <c r="CH43" s="2">
        <v>0</v>
      </c>
      <c r="CI43" s="2">
        <v>-1.9473000000000001E-17</v>
      </c>
      <c r="CJ43" s="2">
        <v>-1.9473000000000001E-17</v>
      </c>
      <c r="CK43" s="2">
        <v>-7.7894000000000002E-17</v>
      </c>
      <c r="CL43" s="2">
        <v>2.6635</v>
      </c>
      <c r="CM43" s="2">
        <v>-5.5834E-14</v>
      </c>
      <c r="CN43" s="2">
        <v>-4.9851999999999996E-16</v>
      </c>
      <c r="CO43" s="2">
        <v>0</v>
      </c>
      <c r="CP43" s="2">
        <v>0</v>
      </c>
      <c r="CQ43" s="2">
        <v>1.9984E-3</v>
      </c>
      <c r="CR43" s="2">
        <v>0</v>
      </c>
      <c r="CS43" s="2">
        <v>0</v>
      </c>
      <c r="CT43" s="2">
        <v>0</v>
      </c>
      <c r="CU43" s="2">
        <v>6.2986999999999999E-5</v>
      </c>
      <c r="CV43" s="2">
        <v>1.6294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7.9954999999999991E-3</v>
      </c>
      <c r="DD43" s="2">
        <v>-4.6735999999999997E-16</v>
      </c>
      <c r="DE43" s="2">
        <v>0</v>
      </c>
      <c r="DF43" s="2">
        <v>-2.4925999999999999E-15</v>
      </c>
      <c r="DG43" s="2">
        <v>0</v>
      </c>
      <c r="DH43" s="2">
        <v>-2.9983000000000002E-3</v>
      </c>
      <c r="DI43" s="2">
        <v>7.1245000000000001E-6</v>
      </c>
      <c r="DJ43" s="2">
        <v>0</v>
      </c>
      <c r="DK43" s="2">
        <v>0</v>
      </c>
      <c r="DL43" s="2">
        <v>0</v>
      </c>
      <c r="DM43" s="2">
        <v>1.2597E-6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0.51917000000000002</v>
      </c>
      <c r="DU43" s="2">
        <v>0.93650999999999995</v>
      </c>
      <c r="DV43" s="2">
        <v>1.3242E-8</v>
      </c>
      <c r="DW43" s="24">
        <f t="shared" si="9"/>
        <v>4.2949613869999439</v>
      </c>
      <c r="DX43">
        <f t="shared" si="10"/>
        <v>5.0055841999970384E-3</v>
      </c>
    </row>
    <row r="44" spans="1:128" x14ac:dyDescent="0.2">
      <c r="B44" t="s">
        <v>101</v>
      </c>
      <c r="C44" s="2">
        <v>0</v>
      </c>
      <c r="D44" s="2">
        <v>-9.8777000000000003E-15</v>
      </c>
      <c r="E44" s="2">
        <v>2.4693999999999999E-15</v>
      </c>
      <c r="F44" s="2">
        <v>1.6462999999999999E-15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2.0573000000000001E-2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-0.99912000000000001</v>
      </c>
      <c r="W44" s="2">
        <v>0.55206</v>
      </c>
      <c r="X44" s="2">
        <v>0</v>
      </c>
      <c r="Y44" s="2">
        <v>0</v>
      </c>
      <c r="Z44" s="2">
        <v>1.5804E-13</v>
      </c>
      <c r="AA44" s="2">
        <v>5.4789E-12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0.10285999999999999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3.7931000000000001E-12</v>
      </c>
      <c r="AU44" s="2">
        <v>-1.0536E-13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0.30858999999999998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-2.1101E-18</v>
      </c>
      <c r="BK44" s="2">
        <v>2.0096000000000001E-19</v>
      </c>
      <c r="BL44" s="2">
        <v>4.0193E-19</v>
      </c>
      <c r="BM44" s="2">
        <v>-7.0336999999999996E-19</v>
      </c>
      <c r="BN44" s="2">
        <v>-2.1980000000000001E-20</v>
      </c>
      <c r="BO44" s="2">
        <v>0</v>
      </c>
      <c r="BP44" s="2">
        <v>0</v>
      </c>
      <c r="BQ44" s="2">
        <v>-809.29</v>
      </c>
      <c r="BR44" s="2">
        <v>0</v>
      </c>
      <c r="BS44" s="2">
        <v>0</v>
      </c>
      <c r="BT44" s="2">
        <v>0</v>
      </c>
      <c r="BU44" s="2">
        <v>6.4307999999999997E-18</v>
      </c>
      <c r="BV44" s="2">
        <v>3.2153999999999999E-18</v>
      </c>
      <c r="BW44" s="2">
        <v>-1.256E-19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2.0096000000000001E-19</v>
      </c>
      <c r="CE44" s="2">
        <v>6.2800999999999999E-21</v>
      </c>
      <c r="CF44" s="2">
        <v>0</v>
      </c>
      <c r="CG44" s="2">
        <v>0</v>
      </c>
      <c r="CH44" s="2">
        <v>0</v>
      </c>
      <c r="CI44" s="2">
        <v>8.0384999999999996E-19</v>
      </c>
      <c r="CJ44" s="2">
        <v>8.0384999999999996E-19</v>
      </c>
      <c r="CK44" s="2">
        <v>-5.6270000000000002E-18</v>
      </c>
      <c r="CL44" s="2">
        <v>0</v>
      </c>
      <c r="CM44" s="2">
        <v>-1.6462999999999999E-14</v>
      </c>
      <c r="CN44" s="2">
        <v>1.4148000000000001E-16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1.0286E-4</v>
      </c>
      <c r="CV44" s="2">
        <v>1.5976999999999999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4.5016000000000001E-17</v>
      </c>
      <c r="DE44" s="2">
        <v>-2.8939000000000003E-17</v>
      </c>
      <c r="DF44" s="2">
        <v>-2.0579000000000001E-16</v>
      </c>
      <c r="DG44" s="2">
        <v>0</v>
      </c>
      <c r="DH44" s="2">
        <v>0</v>
      </c>
      <c r="DI44" s="2">
        <v>-2.9973999999999999E-3</v>
      </c>
      <c r="DJ44" s="2">
        <v>0</v>
      </c>
      <c r="DK44" s="2">
        <v>0</v>
      </c>
      <c r="DL44" s="2">
        <v>0</v>
      </c>
      <c r="DM44" s="2">
        <v>2.0573000000000002E-6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0.39272000000000001</v>
      </c>
      <c r="DU44" s="2">
        <v>0</v>
      </c>
      <c r="DV44" s="2">
        <v>1.7631E-9</v>
      </c>
      <c r="DW44" s="24">
        <f t="shared" si="9"/>
        <v>1.5978028599999836</v>
      </c>
      <c r="DX44">
        <f t="shared" si="10"/>
        <v>-2.9953427000001896E-3</v>
      </c>
    </row>
    <row r="45" spans="1:128" x14ac:dyDescent="0.2">
      <c r="B45" t="s">
        <v>102</v>
      </c>
      <c r="C45" s="2" t="e">
        <v>#NUM!</v>
      </c>
      <c r="D45" s="2" t="e">
        <v>#NUM!</v>
      </c>
      <c r="E45" s="2" t="e">
        <v>#NUM!</v>
      </c>
      <c r="F45" s="2" t="e">
        <v>#NUM!</v>
      </c>
      <c r="G45" s="2" t="e">
        <v>#NUM!</v>
      </c>
      <c r="H45" s="2" t="e">
        <v>#NUM!</v>
      </c>
      <c r="I45" s="2" t="e">
        <v>#NUM!</v>
      </c>
      <c r="J45" s="2" t="e">
        <v>#NUM!</v>
      </c>
      <c r="K45" s="2" t="e">
        <v>#NUM!</v>
      </c>
      <c r="L45" s="2" t="e">
        <v>#NUM!</v>
      </c>
      <c r="M45" s="2" t="e">
        <v>#NUM!</v>
      </c>
      <c r="N45" s="2" t="e">
        <v>#NUM!</v>
      </c>
      <c r="O45" s="2" t="e">
        <v>#NUM!</v>
      </c>
      <c r="P45" s="2" t="e">
        <v>#NUM!</v>
      </c>
      <c r="Q45" s="2" t="e">
        <v>#NUM!</v>
      </c>
      <c r="R45" s="2" t="e">
        <v>#NUM!</v>
      </c>
      <c r="S45" s="2" t="e">
        <v>#NUM!</v>
      </c>
      <c r="T45" s="2" t="e">
        <v>#NUM!</v>
      </c>
      <c r="U45" s="2" t="e">
        <v>#NUM!</v>
      </c>
      <c r="V45" s="2" t="e">
        <v>#NUM!</v>
      </c>
      <c r="W45" s="2" t="e">
        <v>#NUM!</v>
      </c>
      <c r="X45" s="2" t="e">
        <v>#NUM!</v>
      </c>
      <c r="Y45" s="2" t="e">
        <v>#NUM!</v>
      </c>
      <c r="Z45" s="2" t="e">
        <v>#NUM!</v>
      </c>
      <c r="AA45" s="2" t="e">
        <v>#NUM!</v>
      </c>
      <c r="AB45" s="2" t="e">
        <v>#NUM!</v>
      </c>
      <c r="AC45" s="2" t="e">
        <v>#NUM!</v>
      </c>
      <c r="AD45" s="2" t="e">
        <v>#NUM!</v>
      </c>
      <c r="AE45" s="2" t="e">
        <v>#NUM!</v>
      </c>
      <c r="AF45" s="2" t="e">
        <v>#NUM!</v>
      </c>
      <c r="AG45" s="2" t="e">
        <v>#NUM!</v>
      </c>
      <c r="AH45" s="2" t="e">
        <v>#NUM!</v>
      </c>
      <c r="AI45" s="2" t="e">
        <v>#NUM!</v>
      </c>
      <c r="AJ45" s="2" t="e">
        <v>#NUM!</v>
      </c>
      <c r="AK45" s="2" t="e">
        <v>#NUM!</v>
      </c>
      <c r="AL45" s="2" t="e">
        <v>#NUM!</v>
      </c>
      <c r="AM45" s="2" t="e">
        <v>#NUM!</v>
      </c>
      <c r="AN45" s="2" t="e">
        <v>#NUM!</v>
      </c>
      <c r="AO45" s="2" t="e">
        <v>#NUM!</v>
      </c>
      <c r="AP45" s="2" t="e">
        <v>#NUM!</v>
      </c>
      <c r="AQ45" s="2" t="e">
        <v>#NUM!</v>
      </c>
      <c r="AR45" s="2" t="e">
        <v>#NUM!</v>
      </c>
      <c r="AS45" s="2" t="e">
        <v>#NUM!</v>
      </c>
      <c r="AT45" s="2" t="e">
        <v>#NUM!</v>
      </c>
      <c r="AU45" s="2" t="e">
        <v>#NUM!</v>
      </c>
      <c r="AV45" s="2" t="e">
        <v>#NUM!</v>
      </c>
      <c r="AW45" s="2" t="e">
        <v>#NUM!</v>
      </c>
      <c r="AX45" s="2" t="e">
        <v>#NUM!</v>
      </c>
      <c r="AY45" s="2" t="e">
        <v>#NUM!</v>
      </c>
      <c r="AZ45" s="2" t="e">
        <v>#NUM!</v>
      </c>
      <c r="BA45" s="2" t="e">
        <v>#NUM!</v>
      </c>
      <c r="BB45" s="2" t="e">
        <v>#NUM!</v>
      </c>
      <c r="BC45" s="2" t="e">
        <v>#NUM!</v>
      </c>
      <c r="BD45" s="2" t="e">
        <v>#NUM!</v>
      </c>
      <c r="BE45" s="2" t="e">
        <v>#NUM!</v>
      </c>
      <c r="BF45" s="2" t="e">
        <v>#NUM!</v>
      </c>
      <c r="BG45" s="2" t="e">
        <v>#NUM!</v>
      </c>
      <c r="BH45" s="2" t="e">
        <v>#NUM!</v>
      </c>
      <c r="BI45" s="2" t="e">
        <v>#NUM!</v>
      </c>
      <c r="BJ45" s="2" t="e">
        <v>#NUM!</v>
      </c>
      <c r="BK45" s="2" t="e">
        <v>#NUM!</v>
      </c>
      <c r="BL45" s="2" t="e">
        <v>#NUM!</v>
      </c>
      <c r="BM45" s="2" t="e">
        <v>#NUM!</v>
      </c>
      <c r="BN45" s="2" t="e">
        <v>#NUM!</v>
      </c>
      <c r="BO45" s="2" t="e">
        <v>#NUM!</v>
      </c>
      <c r="BP45" s="2" t="e">
        <v>#NUM!</v>
      </c>
      <c r="BQ45" s="2" t="e">
        <v>#NUM!</v>
      </c>
      <c r="BR45" s="2" t="e">
        <v>#NUM!</v>
      </c>
      <c r="BS45" s="2" t="e">
        <v>#NUM!</v>
      </c>
      <c r="BT45" s="2" t="e">
        <v>#NUM!</v>
      </c>
      <c r="BU45" s="2" t="e">
        <v>#NUM!</v>
      </c>
      <c r="BV45" s="2" t="e">
        <v>#NUM!</v>
      </c>
      <c r="BW45" s="2" t="e">
        <v>#NUM!</v>
      </c>
      <c r="BX45" s="2" t="e">
        <v>#NUM!</v>
      </c>
      <c r="BY45" s="2" t="e">
        <v>#NUM!</v>
      </c>
      <c r="BZ45" s="2" t="e">
        <v>#NUM!</v>
      </c>
      <c r="CA45" s="2" t="e">
        <v>#NUM!</v>
      </c>
      <c r="CB45" s="2" t="e">
        <v>#NUM!</v>
      </c>
      <c r="CC45" s="2" t="e">
        <v>#NUM!</v>
      </c>
      <c r="CD45" s="2" t="e">
        <v>#NUM!</v>
      </c>
      <c r="CE45" s="2" t="e">
        <v>#NUM!</v>
      </c>
      <c r="CF45" s="2" t="e">
        <v>#NUM!</v>
      </c>
      <c r="CG45" s="2" t="e">
        <v>#NUM!</v>
      </c>
      <c r="CH45" s="2" t="e">
        <v>#NUM!</v>
      </c>
      <c r="CI45" s="2" t="e">
        <v>#NUM!</v>
      </c>
      <c r="CJ45" s="2" t="e">
        <v>#NUM!</v>
      </c>
      <c r="CK45" s="2" t="e">
        <v>#NUM!</v>
      </c>
      <c r="CL45" s="2" t="e">
        <v>#NUM!</v>
      </c>
      <c r="CM45" s="2" t="e">
        <v>#NUM!</v>
      </c>
      <c r="CN45" s="2" t="e">
        <v>#NUM!</v>
      </c>
      <c r="CO45" s="2" t="e">
        <v>#NUM!</v>
      </c>
      <c r="CP45" s="2" t="e">
        <v>#NUM!</v>
      </c>
      <c r="CQ45" s="2" t="e">
        <v>#NUM!</v>
      </c>
      <c r="CR45" s="2" t="e">
        <v>#NUM!</v>
      </c>
      <c r="CS45" s="2" t="e">
        <v>#NUM!</v>
      </c>
      <c r="CT45" s="2" t="e">
        <v>#NUM!</v>
      </c>
      <c r="CU45" s="2" t="e">
        <v>#NUM!</v>
      </c>
      <c r="CV45" s="2" t="e">
        <v>#NUM!</v>
      </c>
      <c r="CW45" s="2" t="e">
        <v>#NUM!</v>
      </c>
      <c r="CX45" s="2" t="e">
        <v>#NUM!</v>
      </c>
      <c r="CY45" s="2" t="e">
        <v>#NUM!</v>
      </c>
      <c r="CZ45" s="2" t="e">
        <v>#NUM!</v>
      </c>
      <c r="DA45" s="2" t="e">
        <v>#NUM!</v>
      </c>
      <c r="DB45" s="2" t="e">
        <v>#NUM!</v>
      </c>
      <c r="DC45" s="2" t="e">
        <v>#NUM!</v>
      </c>
      <c r="DD45" s="2" t="e">
        <v>#NUM!</v>
      </c>
      <c r="DE45" s="2" t="e">
        <v>#NUM!</v>
      </c>
      <c r="DF45" s="2" t="e">
        <v>#NUM!</v>
      </c>
      <c r="DG45" s="2" t="e">
        <v>#NUM!</v>
      </c>
      <c r="DH45" s="2" t="e">
        <v>#NUM!</v>
      </c>
      <c r="DI45" s="2" t="e">
        <v>#NUM!</v>
      </c>
      <c r="DJ45" s="2" t="e">
        <v>#NUM!</v>
      </c>
      <c r="DK45" s="2" t="e">
        <v>#NUM!</v>
      </c>
      <c r="DL45" s="2" t="e">
        <v>#NUM!</v>
      </c>
      <c r="DM45" s="2" t="e">
        <v>#NUM!</v>
      </c>
      <c r="DN45" s="2" t="e">
        <v>#NUM!</v>
      </c>
      <c r="DO45" s="2" t="e">
        <v>#NUM!</v>
      </c>
      <c r="DP45" s="2" t="e">
        <v>#NUM!</v>
      </c>
      <c r="DQ45" s="2" t="e">
        <v>#NUM!</v>
      </c>
      <c r="DR45" s="2" t="e">
        <v>#NUM!</v>
      </c>
      <c r="DS45" s="2" t="e">
        <v>#NUM!</v>
      </c>
      <c r="DT45" s="2" t="e">
        <v>#NUM!</v>
      </c>
      <c r="DU45" s="2" t="e">
        <v>#NUM!</v>
      </c>
      <c r="DV45" s="2" t="e">
        <v>#NUM!</v>
      </c>
      <c r="DW45" s="24" t="e">
        <f t="shared" si="9"/>
        <v>#NUM!</v>
      </c>
      <c r="DX45" t="e">
        <f t="shared" si="10"/>
        <v>#NUM!</v>
      </c>
    </row>
    <row r="46" spans="1:128" x14ac:dyDescent="0.2">
      <c r="B46" t="s">
        <v>103</v>
      </c>
      <c r="C46" s="2">
        <v>-4.0831E-4</v>
      </c>
      <c r="D46" s="2">
        <v>1.7342000000000001E-13</v>
      </c>
      <c r="E46" s="2">
        <v>-1.6553999999999999E-13</v>
      </c>
      <c r="F46" s="2">
        <v>-6.7002999999999995E-14</v>
      </c>
      <c r="G46" s="2">
        <v>0</v>
      </c>
      <c r="H46" s="2">
        <v>5.1093000000000004E-4</v>
      </c>
      <c r="I46" s="2">
        <v>2.4453000000000001E-3</v>
      </c>
      <c r="J46" s="2">
        <v>0</v>
      </c>
      <c r="K46" s="2">
        <v>1.0498E-4</v>
      </c>
      <c r="L46" s="2">
        <v>-0.99953999999999998</v>
      </c>
      <c r="M46" s="2">
        <v>1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4.0831E-4</v>
      </c>
      <c r="V46" s="2">
        <v>1.8871999999999999E-3</v>
      </c>
      <c r="W46" s="2">
        <v>1.1259999999999999E-2</v>
      </c>
      <c r="X46" s="2">
        <v>-0.41342000000000001</v>
      </c>
      <c r="Y46" s="2">
        <v>-8.0719000000000008E-12</v>
      </c>
      <c r="Z46" s="2">
        <v>2.7746999999999999E-12</v>
      </c>
      <c r="AA46" s="2">
        <v>-6.0539000000000003E-12</v>
      </c>
      <c r="AB46" s="2">
        <v>0</v>
      </c>
      <c r="AC46" s="2">
        <v>0.15067</v>
      </c>
      <c r="AD46" s="2">
        <v>0.48072999999999999</v>
      </c>
      <c r="AE46" s="2">
        <v>0</v>
      </c>
      <c r="AF46" s="2">
        <v>2.5420000000000002E-2</v>
      </c>
      <c r="AG46" s="2">
        <v>-25.765000000000001</v>
      </c>
      <c r="AH46" s="2">
        <v>5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-0.13780999999999999</v>
      </c>
      <c r="AT46" s="2">
        <v>-2.0180000000000001E-12</v>
      </c>
      <c r="AU46" s="2">
        <v>7.5673999999999996E-13</v>
      </c>
      <c r="AV46" s="2">
        <v>0</v>
      </c>
      <c r="AW46" s="2">
        <v>0</v>
      </c>
      <c r="AX46" s="2">
        <v>5.7758999999999998E-2</v>
      </c>
      <c r="AY46" s="2">
        <v>0.18027000000000001</v>
      </c>
      <c r="AZ46" s="2">
        <v>0</v>
      </c>
      <c r="BA46" s="2">
        <v>1.0989000000000001E-2</v>
      </c>
      <c r="BB46" s="2">
        <v>-20.902999999999999</v>
      </c>
      <c r="BC46" s="2">
        <v>15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4.8112000000000004E-19</v>
      </c>
      <c r="BK46" s="2">
        <v>4.8112000000000004E-19</v>
      </c>
      <c r="BL46" s="2">
        <v>4.8112000000000003E-18</v>
      </c>
      <c r="BM46" s="2">
        <v>1.1547E-17</v>
      </c>
      <c r="BN46" s="2">
        <v>2.4056000000000002E-19</v>
      </c>
      <c r="BO46" s="2">
        <v>0</v>
      </c>
      <c r="BP46" s="2">
        <v>0.44751000000000002</v>
      </c>
      <c r="BQ46" s="2">
        <v>1.5286999999999999</v>
      </c>
      <c r="BR46" s="2">
        <v>0</v>
      </c>
      <c r="BS46" s="2">
        <v>6.6869999999999999E-2</v>
      </c>
      <c r="BT46" s="2">
        <v>-35.283999999999999</v>
      </c>
      <c r="BU46" s="2">
        <v>-3.2715999999999998E-17</v>
      </c>
      <c r="BV46" s="2">
        <v>2.8866999999999998E-18</v>
      </c>
      <c r="BW46" s="2">
        <v>5.0518000000000003E-18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-3.2476E-18</v>
      </c>
      <c r="CE46" s="2">
        <v>-4.8863999999999999E-20</v>
      </c>
      <c r="CF46" s="2">
        <v>0</v>
      </c>
      <c r="CG46" s="2">
        <v>0</v>
      </c>
      <c r="CH46" s="2">
        <v>0</v>
      </c>
      <c r="CI46" s="2">
        <v>-3.2715999999999998E-17</v>
      </c>
      <c r="CJ46" s="2">
        <v>-3.2715999999999998E-17</v>
      </c>
      <c r="CK46" s="2">
        <v>3.8490000000000001E-18</v>
      </c>
      <c r="CL46" s="2">
        <v>-1.0882000000000001E-3</v>
      </c>
      <c r="CM46" s="2">
        <v>-4.7295999999999999E-14</v>
      </c>
      <c r="CN46" s="2">
        <v>1.2317000000000001E-15</v>
      </c>
      <c r="CO46" s="2">
        <v>0</v>
      </c>
      <c r="CP46" s="2">
        <v>2.9932E-4</v>
      </c>
      <c r="CQ46" s="2">
        <v>1.4325E-3</v>
      </c>
      <c r="CR46" s="2">
        <v>0</v>
      </c>
      <c r="CS46" s="2">
        <v>3.8884999999999998E-5</v>
      </c>
      <c r="CT46" s="2">
        <v>-1.3894</v>
      </c>
      <c r="CU46" s="2">
        <v>5.0000000000000001E-3</v>
      </c>
      <c r="CV46" s="2">
        <v>3.2585999999999997E-2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-3.2665E-6</v>
      </c>
      <c r="DD46" s="2">
        <v>3.0792000000000001E-17</v>
      </c>
      <c r="DE46" s="2">
        <v>-7.0821000000000002E-16</v>
      </c>
      <c r="DF46" s="2">
        <v>9.3606999999999992E-15</v>
      </c>
      <c r="DG46" s="2">
        <v>0</v>
      </c>
      <c r="DH46" s="2">
        <v>1.2248999999999999E-6</v>
      </c>
      <c r="DI46" s="2">
        <v>5.6617000000000004E-6</v>
      </c>
      <c r="DJ46" s="2">
        <v>0</v>
      </c>
      <c r="DK46" s="2">
        <v>1.3771999999999999E-7</v>
      </c>
      <c r="DL46" s="2">
        <v>-9.9953999999999999E-5</v>
      </c>
      <c r="DM46" s="2">
        <v>1E-4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1.6403000000000001E-8</v>
      </c>
      <c r="DW46" s="24">
        <f t="shared" si="9"/>
        <v>-1.3511314950000461</v>
      </c>
      <c r="DX46">
        <f t="shared" si="10"/>
        <v>3.8038200086832876E-6</v>
      </c>
    </row>
    <row r="47" spans="1:128" x14ac:dyDescent="0.2">
      <c r="B47" t="s">
        <v>104</v>
      </c>
      <c r="C47" s="2">
        <v>-0.75275999999999998</v>
      </c>
      <c r="D47" s="2">
        <v>2.6332999999999999E-14</v>
      </c>
      <c r="E47" s="2">
        <v>-3.2916000000000001E-15</v>
      </c>
      <c r="F47" s="2">
        <v>2.5234999999999999E-14</v>
      </c>
      <c r="G47" s="2">
        <v>1.149E-4</v>
      </c>
      <c r="H47" s="2">
        <v>1</v>
      </c>
      <c r="I47" s="2">
        <v>-0.99990000000000001</v>
      </c>
      <c r="J47" s="2">
        <v>0</v>
      </c>
      <c r="K47" s="2">
        <v>-3.6090000000000002E-5</v>
      </c>
      <c r="L47" s="2">
        <v>0</v>
      </c>
      <c r="M47" s="2">
        <v>0</v>
      </c>
      <c r="N47" s="2">
        <v>1.149E-4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0.75275999999999998</v>
      </c>
      <c r="V47" s="2">
        <v>-0.72972000000000004</v>
      </c>
      <c r="W47" s="2">
        <v>0</v>
      </c>
      <c r="X47" s="2">
        <v>-762.17</v>
      </c>
      <c r="Y47" s="2">
        <v>1.2358999999999999E-11</v>
      </c>
      <c r="Z47" s="2">
        <v>1.0533E-12</v>
      </c>
      <c r="AA47" s="2">
        <v>7.3029000000000003E-12</v>
      </c>
      <c r="AB47" s="2">
        <v>9.9257000000000008E-3</v>
      </c>
      <c r="AC47" s="2">
        <v>297.39</v>
      </c>
      <c r="AD47" s="2">
        <v>-198.24</v>
      </c>
      <c r="AE47" s="2">
        <v>0</v>
      </c>
      <c r="AF47" s="2">
        <v>-8.7357000000000008E-3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-254.06</v>
      </c>
      <c r="AT47" s="2">
        <v>8.9881999999999992E-12</v>
      </c>
      <c r="AU47" s="2">
        <v>5.4420999999999996E-13</v>
      </c>
      <c r="AV47" s="2">
        <v>0</v>
      </c>
      <c r="AW47" s="2">
        <v>3.3086000000000001E-3</v>
      </c>
      <c r="AX47" s="2">
        <v>114</v>
      </c>
      <c r="AY47" s="2">
        <v>-74.338999999999999</v>
      </c>
      <c r="AZ47" s="2">
        <v>0</v>
      </c>
      <c r="BA47" s="2">
        <v>-3.7764000000000001E-3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2.5448000000000001E-18</v>
      </c>
      <c r="BK47" s="2">
        <v>2.6786999999999999E-18</v>
      </c>
      <c r="BL47" s="2">
        <v>1.6072E-18</v>
      </c>
      <c r="BM47" s="2">
        <v>2.4107999999999999E-18</v>
      </c>
      <c r="BN47" s="2">
        <v>1.8834999999999999E-19</v>
      </c>
      <c r="BO47" s="2">
        <v>0</v>
      </c>
      <c r="BP47" s="2">
        <v>825.03</v>
      </c>
      <c r="BQ47" s="2">
        <v>-591.07000000000005</v>
      </c>
      <c r="BR47" s="2">
        <v>0</v>
      </c>
      <c r="BS47" s="2">
        <v>-2.2988999999999999E-2</v>
      </c>
      <c r="BT47" s="2">
        <v>0</v>
      </c>
      <c r="BU47" s="2">
        <v>3.7502000000000003E-18</v>
      </c>
      <c r="BV47" s="2">
        <v>7.5003000000000001E-18</v>
      </c>
      <c r="BW47" s="2">
        <v>6.6967E-19</v>
      </c>
      <c r="BX47" s="2">
        <v>0</v>
      </c>
      <c r="BY47" s="2">
        <v>0</v>
      </c>
      <c r="BZ47" s="2">
        <v>3.7177E-7</v>
      </c>
      <c r="CA47" s="2">
        <v>1.5571000000000001E-7</v>
      </c>
      <c r="CB47" s="2">
        <v>0</v>
      </c>
      <c r="CC47" s="2">
        <v>0</v>
      </c>
      <c r="CD47" s="2">
        <v>8.0361000000000003E-19</v>
      </c>
      <c r="CE47" s="2">
        <v>2.6159000000000001E-20</v>
      </c>
      <c r="CF47" s="2">
        <v>0</v>
      </c>
      <c r="CG47" s="2">
        <v>0</v>
      </c>
      <c r="CH47" s="2">
        <v>0</v>
      </c>
      <c r="CI47" s="2">
        <v>7.5003000000000001E-18</v>
      </c>
      <c r="CJ47" s="2">
        <v>7.5003000000000001E-18</v>
      </c>
      <c r="CK47" s="2">
        <v>4.2858999999999997E-18</v>
      </c>
      <c r="CL47" s="2">
        <v>-2.0061</v>
      </c>
      <c r="CM47" s="2">
        <v>5.2665000000000002E-14</v>
      </c>
      <c r="CN47" s="2">
        <v>4.9715999999999998E-16</v>
      </c>
      <c r="CO47" s="2">
        <v>5.5588E-6</v>
      </c>
      <c r="CP47" s="2">
        <v>0.58584000000000003</v>
      </c>
      <c r="CQ47" s="2">
        <v>-0.58577000000000001</v>
      </c>
      <c r="CR47" s="2">
        <v>0</v>
      </c>
      <c r="CS47" s="2">
        <v>-1.3368E-5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-6.0220999999999998E-3</v>
      </c>
      <c r="DD47" s="2">
        <v>3.6858999999999999E-16</v>
      </c>
      <c r="DE47" s="2">
        <v>5.1430999999999997E-17</v>
      </c>
      <c r="DF47" s="2">
        <v>1.3714999999999999E-15</v>
      </c>
      <c r="DG47" s="2">
        <v>1.9532999999999999E-7</v>
      </c>
      <c r="DH47" s="2">
        <v>2.2583E-3</v>
      </c>
      <c r="DI47" s="2">
        <v>-2.1890999999999998E-3</v>
      </c>
      <c r="DJ47" s="2">
        <v>0</v>
      </c>
      <c r="DK47" s="2">
        <v>-4.7347E-8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39.661999999999999</v>
      </c>
      <c r="DU47" s="2">
        <v>99.152000000000001</v>
      </c>
      <c r="DV47" s="2">
        <v>5.3088000000000005E-7</v>
      </c>
      <c r="DW47" s="24">
        <f t="shared" si="9"/>
        <v>-2.0060378091999467</v>
      </c>
      <c r="DX47">
        <f t="shared" si="10"/>
        <v>-5.9527520169982088E-3</v>
      </c>
    </row>
    <row r="48" spans="1:128" x14ac:dyDescent="0.2">
      <c r="B48" t="s">
        <v>105</v>
      </c>
      <c r="C48" s="2" t="e">
        <v>#NUM!</v>
      </c>
      <c r="D48" s="2" t="e">
        <v>#NUM!</v>
      </c>
      <c r="E48" s="2" t="e">
        <v>#NUM!</v>
      </c>
      <c r="F48" s="2" t="e">
        <v>#NUM!</v>
      </c>
      <c r="G48" s="2" t="e">
        <v>#NUM!</v>
      </c>
      <c r="H48" s="2" t="e">
        <v>#NUM!</v>
      </c>
      <c r="I48" s="2" t="e">
        <v>#NUM!</v>
      </c>
      <c r="J48" s="2" t="e">
        <v>#NUM!</v>
      </c>
      <c r="K48" s="2" t="e">
        <v>#NUM!</v>
      </c>
      <c r="L48" s="2" t="e">
        <v>#NUM!</v>
      </c>
      <c r="M48" s="2" t="e">
        <v>#NUM!</v>
      </c>
      <c r="N48" s="2" t="e">
        <v>#NUM!</v>
      </c>
      <c r="O48" s="2" t="e">
        <v>#NUM!</v>
      </c>
      <c r="P48" s="2" t="e">
        <v>#NUM!</v>
      </c>
      <c r="Q48" s="2" t="e">
        <v>#NUM!</v>
      </c>
      <c r="R48" s="2" t="e">
        <v>#NUM!</v>
      </c>
      <c r="S48" s="2" t="e">
        <v>#NUM!</v>
      </c>
      <c r="T48" s="2" t="e">
        <v>#NUM!</v>
      </c>
      <c r="U48" s="2" t="e">
        <v>#NUM!</v>
      </c>
      <c r="V48" s="2" t="e">
        <v>#NUM!</v>
      </c>
      <c r="W48" s="2" t="e">
        <v>#NUM!</v>
      </c>
      <c r="X48" s="2" t="e">
        <v>#NUM!</v>
      </c>
      <c r="Y48" s="2" t="e">
        <v>#NUM!</v>
      </c>
      <c r="Z48" s="2" t="e">
        <v>#NUM!</v>
      </c>
      <c r="AA48" s="2" t="e">
        <v>#NUM!</v>
      </c>
      <c r="AB48" s="2" t="e">
        <v>#NUM!</v>
      </c>
      <c r="AC48" s="2" t="e">
        <v>#NUM!</v>
      </c>
      <c r="AD48" s="2" t="e">
        <v>#NUM!</v>
      </c>
      <c r="AE48" s="2" t="e">
        <v>#NUM!</v>
      </c>
      <c r="AF48" s="2" t="e">
        <v>#NUM!</v>
      </c>
      <c r="AG48" s="2" t="e">
        <v>#NUM!</v>
      </c>
      <c r="AH48" s="2" t="e">
        <v>#NUM!</v>
      </c>
      <c r="AI48" s="2" t="e">
        <v>#NUM!</v>
      </c>
      <c r="AJ48" s="2" t="e">
        <v>#NUM!</v>
      </c>
      <c r="AK48" s="2" t="e">
        <v>#NUM!</v>
      </c>
      <c r="AL48" s="2" t="e">
        <v>#NUM!</v>
      </c>
      <c r="AM48" s="2" t="e">
        <v>#NUM!</v>
      </c>
      <c r="AN48" s="2" t="e">
        <v>#NUM!</v>
      </c>
      <c r="AO48" s="2" t="e">
        <v>#NUM!</v>
      </c>
      <c r="AP48" s="2" t="e">
        <v>#NUM!</v>
      </c>
      <c r="AQ48" s="2" t="e">
        <v>#NUM!</v>
      </c>
      <c r="AR48" s="2" t="e">
        <v>#NUM!</v>
      </c>
      <c r="AS48" s="2" t="e">
        <v>#NUM!</v>
      </c>
      <c r="AT48" s="2" t="e">
        <v>#NUM!</v>
      </c>
      <c r="AU48" s="2" t="e">
        <v>#NUM!</v>
      </c>
      <c r="AV48" s="2" t="e">
        <v>#NUM!</v>
      </c>
      <c r="AW48" s="2" t="e">
        <v>#NUM!</v>
      </c>
      <c r="AX48" s="2" t="e">
        <v>#NUM!</v>
      </c>
      <c r="AY48" s="2" t="e">
        <v>#NUM!</v>
      </c>
      <c r="AZ48" s="2" t="e">
        <v>#NUM!</v>
      </c>
      <c r="BA48" s="2" t="e">
        <v>#NUM!</v>
      </c>
      <c r="BB48" s="2" t="e">
        <v>#NUM!</v>
      </c>
      <c r="BC48" s="2" t="e">
        <v>#NUM!</v>
      </c>
      <c r="BD48" s="2" t="e">
        <v>#NUM!</v>
      </c>
      <c r="BE48" s="2" t="e">
        <v>#NUM!</v>
      </c>
      <c r="BF48" s="2" t="e">
        <v>#NUM!</v>
      </c>
      <c r="BG48" s="2" t="e">
        <v>#NUM!</v>
      </c>
      <c r="BH48" s="2" t="e">
        <v>#NUM!</v>
      </c>
      <c r="BI48" s="2" t="e">
        <v>#NUM!</v>
      </c>
      <c r="BJ48" s="2" t="e">
        <v>#NUM!</v>
      </c>
      <c r="BK48" s="2" t="e">
        <v>#NUM!</v>
      </c>
      <c r="BL48" s="2" t="e">
        <v>#NUM!</v>
      </c>
      <c r="BM48" s="2" t="e">
        <v>#NUM!</v>
      </c>
      <c r="BN48" s="2" t="e">
        <v>#NUM!</v>
      </c>
      <c r="BO48" s="2" t="e">
        <v>#NUM!</v>
      </c>
      <c r="BP48" s="2" t="e">
        <v>#NUM!</v>
      </c>
      <c r="BQ48" s="2" t="e">
        <v>#NUM!</v>
      </c>
      <c r="BR48" s="2" t="e">
        <v>#NUM!</v>
      </c>
      <c r="BS48" s="2" t="e">
        <v>#NUM!</v>
      </c>
      <c r="BT48" s="2" t="e">
        <v>#NUM!</v>
      </c>
      <c r="BU48" s="2" t="e">
        <v>#NUM!</v>
      </c>
      <c r="BV48" s="2" t="e">
        <v>#NUM!</v>
      </c>
      <c r="BW48" s="2" t="e">
        <v>#NUM!</v>
      </c>
      <c r="BX48" s="2" t="e">
        <v>#NUM!</v>
      </c>
      <c r="BY48" s="2" t="e">
        <v>#NUM!</v>
      </c>
      <c r="BZ48" s="2" t="e">
        <v>#NUM!</v>
      </c>
      <c r="CA48" s="2" t="e">
        <v>#NUM!</v>
      </c>
      <c r="CB48" s="2" t="e">
        <v>#NUM!</v>
      </c>
      <c r="CC48" s="2" t="e">
        <v>#NUM!</v>
      </c>
      <c r="CD48" s="2" t="e">
        <v>#NUM!</v>
      </c>
      <c r="CE48" s="2" t="e">
        <v>#NUM!</v>
      </c>
      <c r="CF48" s="2" t="e">
        <v>#NUM!</v>
      </c>
      <c r="CG48" s="2" t="e">
        <v>#NUM!</v>
      </c>
      <c r="CH48" s="2" t="e">
        <v>#NUM!</v>
      </c>
      <c r="CI48" s="2" t="e">
        <v>#NUM!</v>
      </c>
      <c r="CJ48" s="2" t="e">
        <v>#NUM!</v>
      </c>
      <c r="CK48" s="2" t="e">
        <v>#NUM!</v>
      </c>
      <c r="CL48" s="2" t="e">
        <v>#NUM!</v>
      </c>
      <c r="CM48" s="2" t="e">
        <v>#NUM!</v>
      </c>
      <c r="CN48" s="2" t="e">
        <v>#NUM!</v>
      </c>
      <c r="CO48" s="2" t="e">
        <v>#NUM!</v>
      </c>
      <c r="CP48" s="2" t="e">
        <v>#NUM!</v>
      </c>
      <c r="CQ48" s="2" t="e">
        <v>#NUM!</v>
      </c>
      <c r="CR48" s="2" t="e">
        <v>#NUM!</v>
      </c>
      <c r="CS48" s="2" t="e">
        <v>#NUM!</v>
      </c>
      <c r="CT48" s="2" t="e">
        <v>#NUM!</v>
      </c>
      <c r="CU48" s="2" t="e">
        <v>#NUM!</v>
      </c>
      <c r="CV48" s="2" t="e">
        <v>#NUM!</v>
      </c>
      <c r="CW48" s="2" t="e">
        <v>#NUM!</v>
      </c>
      <c r="CX48" s="2" t="e">
        <v>#NUM!</v>
      </c>
      <c r="CY48" s="2" t="e">
        <v>#NUM!</v>
      </c>
      <c r="CZ48" s="2" t="e">
        <v>#NUM!</v>
      </c>
      <c r="DA48" s="2" t="e">
        <v>#NUM!</v>
      </c>
      <c r="DB48" s="2" t="e">
        <v>#NUM!</v>
      </c>
      <c r="DC48" s="2" t="e">
        <v>#NUM!</v>
      </c>
      <c r="DD48" s="2" t="e">
        <v>#NUM!</v>
      </c>
      <c r="DE48" s="2" t="e">
        <v>#NUM!</v>
      </c>
      <c r="DF48" s="2" t="e">
        <v>#NUM!</v>
      </c>
      <c r="DG48" s="2" t="e">
        <v>#NUM!</v>
      </c>
      <c r="DH48" s="2" t="e">
        <v>#NUM!</v>
      </c>
      <c r="DI48" s="2" t="e">
        <v>#NUM!</v>
      </c>
      <c r="DJ48" s="2" t="e">
        <v>#NUM!</v>
      </c>
      <c r="DK48" s="2" t="e">
        <v>#NUM!</v>
      </c>
      <c r="DL48" s="2" t="e">
        <v>#NUM!</v>
      </c>
      <c r="DM48" s="2" t="e">
        <v>#NUM!</v>
      </c>
      <c r="DN48" s="2" t="e">
        <v>#NUM!</v>
      </c>
      <c r="DO48" s="2" t="e">
        <v>#NUM!</v>
      </c>
      <c r="DP48" s="2" t="e">
        <v>#NUM!</v>
      </c>
      <c r="DQ48" s="2" t="e">
        <v>#NUM!</v>
      </c>
      <c r="DR48" s="2" t="e">
        <v>#NUM!</v>
      </c>
      <c r="DS48" s="2" t="e">
        <v>#NUM!</v>
      </c>
      <c r="DT48" s="2" t="e">
        <v>#NUM!</v>
      </c>
      <c r="DU48" s="2" t="e">
        <v>#NUM!</v>
      </c>
      <c r="DV48" s="2" t="e">
        <v>#NUM!</v>
      </c>
      <c r="DW48" s="24" t="e">
        <f t="shared" si="9"/>
        <v>#NUM!</v>
      </c>
      <c r="DX48" t="e">
        <f t="shared" si="10"/>
        <v>#NUM!</v>
      </c>
    </row>
    <row r="49" spans="1:128" x14ac:dyDescent="0.2">
      <c r="B49" t="s">
        <v>106</v>
      </c>
      <c r="C49" s="2">
        <v>4.4274000000000001E-4</v>
      </c>
      <c r="D49" s="2">
        <v>-2.8044000000000001E-13</v>
      </c>
      <c r="E49" s="2">
        <v>-9.2249000000000002E-14</v>
      </c>
      <c r="F49" s="2">
        <v>-5.9038999999999997E-14</v>
      </c>
      <c r="G49" s="2">
        <v>-5.2760999999999997E-4</v>
      </c>
      <c r="H49" s="2">
        <v>-6.6476000000000003E-4</v>
      </c>
      <c r="I49" s="2">
        <v>-1</v>
      </c>
      <c r="J49" s="2">
        <v>0</v>
      </c>
      <c r="K49" s="2">
        <v>1.8572E-4</v>
      </c>
      <c r="L49" s="2">
        <v>0</v>
      </c>
      <c r="M49" s="2">
        <v>1.4659999999999999E-2</v>
      </c>
      <c r="N49" s="2">
        <v>-5.2760999999999997E-4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-4.4274000000000001E-4</v>
      </c>
      <c r="V49" s="2">
        <v>-0.72975999999999996</v>
      </c>
      <c r="W49" s="2">
        <v>0.41261999999999999</v>
      </c>
      <c r="X49" s="2">
        <v>0.44828000000000001</v>
      </c>
      <c r="Y49" s="2">
        <v>-4.1563999999999999E-11</v>
      </c>
      <c r="Z49" s="2">
        <v>-2.3616E-12</v>
      </c>
      <c r="AA49" s="2">
        <v>-3.0227999999999998E-11</v>
      </c>
      <c r="AB49" s="2">
        <v>-4.5592000000000001E-2</v>
      </c>
      <c r="AC49" s="2">
        <v>-0.19603999999999999</v>
      </c>
      <c r="AD49" s="2">
        <v>-198.25</v>
      </c>
      <c r="AE49" s="2">
        <v>0</v>
      </c>
      <c r="AF49" s="2">
        <v>4.4954000000000001E-2</v>
      </c>
      <c r="AG49" s="2">
        <v>0</v>
      </c>
      <c r="AH49" s="2">
        <v>7.3298000000000002E-2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0.14943000000000001</v>
      </c>
      <c r="AT49" s="2">
        <v>-4.1563999999999999E-11</v>
      </c>
      <c r="AU49" s="2">
        <v>-3.4242999999999999E-12</v>
      </c>
      <c r="AV49" s="2">
        <v>0</v>
      </c>
      <c r="AW49" s="2">
        <v>-1.5197E-2</v>
      </c>
      <c r="AX49" s="2">
        <v>-7.5148000000000006E-2</v>
      </c>
      <c r="AY49" s="2">
        <v>-74.346000000000004</v>
      </c>
      <c r="AZ49" s="2">
        <v>0</v>
      </c>
      <c r="BA49" s="2">
        <v>1.9434E-2</v>
      </c>
      <c r="BB49" s="2">
        <v>0</v>
      </c>
      <c r="BC49" s="2">
        <v>0.21989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-1.1711E-17</v>
      </c>
      <c r="BK49" s="2">
        <v>-7.6574000000000006E-18</v>
      </c>
      <c r="BL49" s="2">
        <v>-6.7565000000000002E-18</v>
      </c>
      <c r="BM49" s="2">
        <v>-9.4591000000000008E-18</v>
      </c>
      <c r="BN49" s="2">
        <v>-7.1787999999999999E-19</v>
      </c>
      <c r="BO49" s="2">
        <v>0</v>
      </c>
      <c r="BP49" s="2">
        <v>-0.48525000000000001</v>
      </c>
      <c r="BQ49" s="2">
        <v>-591.1</v>
      </c>
      <c r="BR49" s="2">
        <v>0</v>
      </c>
      <c r="BS49" s="2">
        <v>0.1183</v>
      </c>
      <c r="BT49" s="2">
        <v>0</v>
      </c>
      <c r="BU49" s="2">
        <v>-4.6845E-17</v>
      </c>
      <c r="BV49" s="2">
        <v>-2.8828000000000001E-17</v>
      </c>
      <c r="BW49" s="2">
        <v>-2.0269E-18</v>
      </c>
      <c r="BX49" s="2">
        <v>0</v>
      </c>
      <c r="BY49" s="2">
        <v>0</v>
      </c>
      <c r="BZ49" s="2">
        <v>0</v>
      </c>
      <c r="CA49" s="2">
        <v>-3.2309000000000002E-8</v>
      </c>
      <c r="CB49" s="2">
        <v>0</v>
      </c>
      <c r="CC49" s="2">
        <v>0</v>
      </c>
      <c r="CD49" s="2">
        <v>-4.3917000000000003E-18</v>
      </c>
      <c r="CE49" s="2">
        <v>-1.4076E-20</v>
      </c>
      <c r="CF49" s="2">
        <v>0</v>
      </c>
      <c r="CG49" s="2">
        <v>0</v>
      </c>
      <c r="CH49" s="2">
        <v>0</v>
      </c>
      <c r="CI49" s="2">
        <v>-3.2431000000000003E-17</v>
      </c>
      <c r="CJ49" s="2">
        <v>-3.2431000000000003E-17</v>
      </c>
      <c r="CK49" s="2">
        <v>-1.7657E-16</v>
      </c>
      <c r="CL49" s="2">
        <v>1.1799E-3</v>
      </c>
      <c r="CM49" s="2">
        <v>-3.0258000000000001E-13</v>
      </c>
      <c r="CN49" s="2">
        <v>-1.0378E-15</v>
      </c>
      <c r="CO49" s="2">
        <v>-2.5525999999999999E-5</v>
      </c>
      <c r="CP49" s="2">
        <v>-3.8944000000000001E-4</v>
      </c>
      <c r="CQ49" s="2">
        <v>-0.58582999999999996</v>
      </c>
      <c r="CR49" s="2">
        <v>0</v>
      </c>
      <c r="CS49" s="2">
        <v>6.8793000000000004E-5</v>
      </c>
      <c r="CT49" s="2">
        <v>0</v>
      </c>
      <c r="CU49" s="2">
        <v>7.3298000000000002E-5</v>
      </c>
      <c r="CV49" s="2">
        <v>1.1940999999999999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3.5420000000000001E-6</v>
      </c>
      <c r="DD49" s="2">
        <v>-7.4952E-16</v>
      </c>
      <c r="DE49" s="2">
        <v>-5.1890000000000001E-16</v>
      </c>
      <c r="DF49" s="2">
        <v>-1.1991999999999999E-14</v>
      </c>
      <c r="DG49" s="2">
        <v>-8.9693999999999998E-7</v>
      </c>
      <c r="DH49" s="2">
        <v>-1.3282E-6</v>
      </c>
      <c r="DI49" s="2">
        <v>-2.1892999999999999E-3</v>
      </c>
      <c r="DJ49" s="2">
        <v>0</v>
      </c>
      <c r="DK49" s="2">
        <v>2.4364999999999999E-7</v>
      </c>
      <c r="DL49" s="2">
        <v>0</v>
      </c>
      <c r="DM49" s="2">
        <v>1.466E-6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-74.197000000000003</v>
      </c>
      <c r="DU49" s="2">
        <v>-198.38</v>
      </c>
      <c r="DV49" s="2">
        <v>-2.7388E-8</v>
      </c>
      <c r="DW49" s="24">
        <f t="shared" si="9"/>
        <v>0.60917702499969628</v>
      </c>
      <c r="DX49">
        <f t="shared" si="10"/>
        <v>-2.1862734900132603E-3</v>
      </c>
    </row>
    <row r="50" spans="1:128" x14ac:dyDescent="0.2">
      <c r="B50" t="s">
        <v>107</v>
      </c>
      <c r="C50" s="2">
        <v>0</v>
      </c>
      <c r="D50" s="2">
        <v>-7.9499000000000003E-13</v>
      </c>
      <c r="E50" s="2">
        <v>-4.4912000000000001E-13</v>
      </c>
      <c r="F50" s="2">
        <v>-3.0973999999999999E-14</v>
      </c>
      <c r="G50" s="2">
        <v>-2.9038000000000002E-14</v>
      </c>
      <c r="H50" s="2">
        <v>0</v>
      </c>
      <c r="I50" s="2">
        <v>0</v>
      </c>
      <c r="J50" s="2">
        <v>0</v>
      </c>
      <c r="K50" s="2">
        <v>0.72702</v>
      </c>
      <c r="L50" s="2">
        <v>0</v>
      </c>
      <c r="M50" s="2">
        <v>-2.6263999999999999E-2</v>
      </c>
      <c r="N50" s="2">
        <v>-2.9038000000000002E-14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3.1717000000000001E-11</v>
      </c>
      <c r="Z50" s="2">
        <v>-1.0241999999999999E-11</v>
      </c>
      <c r="AA50" s="2">
        <v>-7.7970999999999999E-11</v>
      </c>
      <c r="AB50" s="2">
        <v>-4.3776000000000002E-12</v>
      </c>
      <c r="AC50" s="2">
        <v>0</v>
      </c>
      <c r="AD50" s="2">
        <v>0</v>
      </c>
      <c r="AE50" s="2">
        <v>0</v>
      </c>
      <c r="AF50" s="2">
        <v>176.42</v>
      </c>
      <c r="AG50" s="2">
        <v>0</v>
      </c>
      <c r="AH50" s="2">
        <v>-0.13131999999999999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1.6123E-10</v>
      </c>
      <c r="AU50" s="2">
        <v>-9.0856000000000008E-12</v>
      </c>
      <c r="AV50" s="2">
        <v>0</v>
      </c>
      <c r="AW50" s="2">
        <v>-1.0325E-14</v>
      </c>
      <c r="AX50" s="2">
        <v>0</v>
      </c>
      <c r="AY50" s="2">
        <v>0</v>
      </c>
      <c r="AZ50" s="2">
        <v>0</v>
      </c>
      <c r="BA50" s="2">
        <v>76.263999999999996</v>
      </c>
      <c r="BB50" s="2">
        <v>0</v>
      </c>
      <c r="BC50" s="2">
        <v>-0.39396999999999999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-6.1126E-17</v>
      </c>
      <c r="BK50" s="2">
        <v>-6.4275999999999999E-17</v>
      </c>
      <c r="BL50" s="2">
        <v>5.0413000000000003E-18</v>
      </c>
      <c r="BM50" s="2">
        <v>-4.2220999999999997E-17</v>
      </c>
      <c r="BN50" s="2">
        <v>-1.6739E-18</v>
      </c>
      <c r="BO50" s="2">
        <v>0</v>
      </c>
      <c r="BP50" s="2">
        <v>0</v>
      </c>
      <c r="BQ50" s="2">
        <v>0</v>
      </c>
      <c r="BR50" s="2">
        <v>0</v>
      </c>
      <c r="BS50" s="2">
        <v>463.11</v>
      </c>
      <c r="BT50" s="2">
        <v>0</v>
      </c>
      <c r="BU50" s="2">
        <v>-3.2767999999999997E-17</v>
      </c>
      <c r="BV50" s="2">
        <v>-4.6632000000000003E-17</v>
      </c>
      <c r="BW50" s="2">
        <v>-3.7810000000000001E-18</v>
      </c>
      <c r="BX50" s="2">
        <v>0</v>
      </c>
      <c r="BY50" s="2">
        <v>-2.0096000000000002E-9</v>
      </c>
      <c r="BZ50" s="2">
        <v>0</v>
      </c>
      <c r="CA50" s="2">
        <v>0</v>
      </c>
      <c r="CB50" s="2">
        <v>0</v>
      </c>
      <c r="CC50" s="2">
        <v>0</v>
      </c>
      <c r="CD50" s="2">
        <v>-2.4261000000000001E-17</v>
      </c>
      <c r="CE50" s="2">
        <v>-4.7261999999999995E-19</v>
      </c>
      <c r="CF50" s="2">
        <v>0</v>
      </c>
      <c r="CG50" s="2">
        <v>0</v>
      </c>
      <c r="CH50" s="2">
        <v>0</v>
      </c>
      <c r="CI50" s="2">
        <v>-3.2767999999999997E-17</v>
      </c>
      <c r="CJ50" s="2">
        <v>-3.2767999999999997E-17</v>
      </c>
      <c r="CK50" s="2">
        <v>-3.5792999999999998E-16</v>
      </c>
      <c r="CL50" s="2">
        <v>0</v>
      </c>
      <c r="CM50" s="2">
        <v>-6.4012E-13</v>
      </c>
      <c r="CN50" s="2">
        <v>-2.4198E-15</v>
      </c>
      <c r="CO50" s="2">
        <v>-2.3391999999999998E-15</v>
      </c>
      <c r="CP50" s="2">
        <v>0</v>
      </c>
      <c r="CQ50" s="2">
        <v>0</v>
      </c>
      <c r="CR50" s="2">
        <v>0</v>
      </c>
      <c r="CS50" s="2">
        <v>0.26929999999999998</v>
      </c>
      <c r="CT50" s="2">
        <v>0</v>
      </c>
      <c r="CU50" s="2">
        <v>-1.3132000000000001E-4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-1.1292000000000001E-15</v>
      </c>
      <c r="DE50" s="2">
        <v>-1.2502000000000001E-15</v>
      </c>
      <c r="DF50" s="2">
        <v>-2.7746999999999999E-14</v>
      </c>
      <c r="DG50" s="2">
        <v>-3.2767999999999997E-17</v>
      </c>
      <c r="DH50" s="2">
        <v>0</v>
      </c>
      <c r="DI50" s="2">
        <v>0</v>
      </c>
      <c r="DJ50" s="2">
        <v>0</v>
      </c>
      <c r="DK50" s="2">
        <v>9.5379999999999998E-4</v>
      </c>
      <c r="DL50" s="2">
        <v>0</v>
      </c>
      <c r="DM50" s="2">
        <v>-2.6264E-6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75.551000000000002</v>
      </c>
      <c r="DU50" s="2">
        <v>175.44</v>
      </c>
      <c r="DV50" s="2">
        <v>0</v>
      </c>
      <c r="DW50" s="24">
        <f t="shared" si="9"/>
        <v>0.26916867999935512</v>
      </c>
      <c r="DX50">
        <f t="shared" si="10"/>
        <v>9.5117359996984088E-4</v>
      </c>
    </row>
    <row r="51" spans="1:128" x14ac:dyDescent="0.2">
      <c r="B51" t="s">
        <v>108</v>
      </c>
      <c r="C51" s="2" t="e">
        <v>#NUM!</v>
      </c>
      <c r="D51" s="2" t="e">
        <v>#NUM!</v>
      </c>
      <c r="E51" s="2" t="e">
        <v>#NUM!</v>
      </c>
      <c r="F51" s="2" t="e">
        <v>#NUM!</v>
      </c>
      <c r="G51" s="2" t="e">
        <v>#NUM!</v>
      </c>
      <c r="H51" s="2" t="e">
        <v>#NUM!</v>
      </c>
      <c r="I51" s="2" t="e">
        <v>#NUM!</v>
      </c>
      <c r="J51" s="2" t="e">
        <v>#NUM!</v>
      </c>
      <c r="K51" s="2" t="e">
        <v>#NUM!</v>
      </c>
      <c r="L51" s="2" t="e">
        <v>#NUM!</v>
      </c>
      <c r="M51" s="2" t="e">
        <v>#NUM!</v>
      </c>
      <c r="N51" s="2" t="e">
        <v>#NUM!</v>
      </c>
      <c r="O51" s="2" t="e">
        <v>#NUM!</v>
      </c>
      <c r="P51" s="2" t="e">
        <v>#NUM!</v>
      </c>
      <c r="Q51" s="2" t="e">
        <v>#NUM!</v>
      </c>
      <c r="R51" s="2" t="e">
        <v>#NUM!</v>
      </c>
      <c r="S51" s="2" t="e">
        <v>#NUM!</v>
      </c>
      <c r="T51" s="2" t="e">
        <v>#NUM!</v>
      </c>
      <c r="U51" s="2" t="e">
        <v>#NUM!</v>
      </c>
      <c r="V51" s="2" t="e">
        <v>#NUM!</v>
      </c>
      <c r="W51" s="2" t="e">
        <v>#NUM!</v>
      </c>
      <c r="X51" s="2" t="e">
        <v>#NUM!</v>
      </c>
      <c r="Y51" s="2" t="e">
        <v>#NUM!</v>
      </c>
      <c r="Z51" s="2" t="e">
        <v>#NUM!</v>
      </c>
      <c r="AA51" s="2" t="e">
        <v>#NUM!</v>
      </c>
      <c r="AB51" s="2" t="e">
        <v>#NUM!</v>
      </c>
      <c r="AC51" s="2" t="e">
        <v>#NUM!</v>
      </c>
      <c r="AD51" s="2" t="e">
        <v>#NUM!</v>
      </c>
      <c r="AE51" s="2" t="e">
        <v>#NUM!</v>
      </c>
      <c r="AF51" s="2" t="e">
        <v>#NUM!</v>
      </c>
      <c r="AG51" s="2" t="e">
        <v>#NUM!</v>
      </c>
      <c r="AH51" s="2" t="e">
        <v>#NUM!</v>
      </c>
      <c r="AI51" s="2" t="e">
        <v>#NUM!</v>
      </c>
      <c r="AJ51" s="2" t="e">
        <v>#NUM!</v>
      </c>
      <c r="AK51" s="2" t="e">
        <v>#NUM!</v>
      </c>
      <c r="AL51" s="2" t="e">
        <v>#NUM!</v>
      </c>
      <c r="AM51" s="2" t="e">
        <v>#NUM!</v>
      </c>
      <c r="AN51" s="2" t="e">
        <v>#NUM!</v>
      </c>
      <c r="AO51" s="2" t="e">
        <v>#NUM!</v>
      </c>
      <c r="AP51" s="2" t="e">
        <v>#NUM!</v>
      </c>
      <c r="AQ51" s="2" t="e">
        <v>#NUM!</v>
      </c>
      <c r="AR51" s="2" t="e">
        <v>#NUM!</v>
      </c>
      <c r="AS51" s="2" t="e">
        <v>#NUM!</v>
      </c>
      <c r="AT51" s="2" t="e">
        <v>#NUM!</v>
      </c>
      <c r="AU51" s="2" t="e">
        <v>#NUM!</v>
      </c>
      <c r="AV51" s="2" t="e">
        <v>#NUM!</v>
      </c>
      <c r="AW51" s="2" t="e">
        <v>#NUM!</v>
      </c>
      <c r="AX51" s="2" t="e">
        <v>#NUM!</v>
      </c>
      <c r="AY51" s="2" t="e">
        <v>#NUM!</v>
      </c>
      <c r="AZ51" s="2" t="e">
        <v>#NUM!</v>
      </c>
      <c r="BA51" s="2" t="e">
        <v>#NUM!</v>
      </c>
      <c r="BB51" s="2" t="e">
        <v>#NUM!</v>
      </c>
      <c r="BC51" s="2" t="e">
        <v>#NUM!</v>
      </c>
      <c r="BD51" s="2" t="e">
        <v>#NUM!</v>
      </c>
      <c r="BE51" s="2" t="e">
        <v>#NUM!</v>
      </c>
      <c r="BF51" s="2" t="e">
        <v>#NUM!</v>
      </c>
      <c r="BG51" s="2" t="e">
        <v>#NUM!</v>
      </c>
      <c r="BH51" s="2" t="e">
        <v>#NUM!</v>
      </c>
      <c r="BI51" s="2" t="e">
        <v>#NUM!</v>
      </c>
      <c r="BJ51" s="2" t="e">
        <v>#NUM!</v>
      </c>
      <c r="BK51" s="2" t="e">
        <v>#NUM!</v>
      </c>
      <c r="BL51" s="2" t="e">
        <v>#NUM!</v>
      </c>
      <c r="BM51" s="2" t="e">
        <v>#NUM!</v>
      </c>
      <c r="BN51" s="2" t="e">
        <v>#NUM!</v>
      </c>
      <c r="BO51" s="2" t="e">
        <v>#NUM!</v>
      </c>
      <c r="BP51" s="2" t="e">
        <v>#NUM!</v>
      </c>
      <c r="BQ51" s="2" t="e">
        <v>#NUM!</v>
      </c>
      <c r="BR51" s="2" t="e">
        <v>#NUM!</v>
      </c>
      <c r="BS51" s="2" t="e">
        <v>#NUM!</v>
      </c>
      <c r="BT51" s="2" t="e">
        <v>#NUM!</v>
      </c>
      <c r="BU51" s="2" t="e">
        <v>#NUM!</v>
      </c>
      <c r="BV51" s="2" t="e">
        <v>#NUM!</v>
      </c>
      <c r="BW51" s="2" t="e">
        <v>#NUM!</v>
      </c>
      <c r="BX51" s="2" t="e">
        <v>#NUM!</v>
      </c>
      <c r="BY51" s="2" t="e">
        <v>#NUM!</v>
      </c>
      <c r="BZ51" s="2" t="e">
        <v>#NUM!</v>
      </c>
      <c r="CA51" s="2" t="e">
        <v>#NUM!</v>
      </c>
      <c r="CB51" s="2" t="e">
        <v>#NUM!</v>
      </c>
      <c r="CC51" s="2" t="e">
        <v>#NUM!</v>
      </c>
      <c r="CD51" s="2" t="e">
        <v>#NUM!</v>
      </c>
      <c r="CE51" s="2" t="e">
        <v>#NUM!</v>
      </c>
      <c r="CF51" s="2" t="e">
        <v>#NUM!</v>
      </c>
      <c r="CG51" s="2" t="e">
        <v>#NUM!</v>
      </c>
      <c r="CH51" s="2" t="e">
        <v>#NUM!</v>
      </c>
      <c r="CI51" s="2" t="e">
        <v>#NUM!</v>
      </c>
      <c r="CJ51" s="2" t="e">
        <v>#NUM!</v>
      </c>
      <c r="CK51" s="2" t="e">
        <v>#NUM!</v>
      </c>
      <c r="CL51" s="2" t="e">
        <v>#NUM!</v>
      </c>
      <c r="CM51" s="2" t="e">
        <v>#NUM!</v>
      </c>
      <c r="CN51" s="2" t="e">
        <v>#NUM!</v>
      </c>
      <c r="CO51" s="2" t="e">
        <v>#NUM!</v>
      </c>
      <c r="CP51" s="2" t="e">
        <v>#NUM!</v>
      </c>
      <c r="CQ51" s="2" t="e">
        <v>#NUM!</v>
      </c>
      <c r="CR51" s="2" t="e">
        <v>#NUM!</v>
      </c>
      <c r="CS51" s="2" t="e">
        <v>#NUM!</v>
      </c>
      <c r="CT51" s="2" t="e">
        <v>#NUM!</v>
      </c>
      <c r="CU51" s="2" t="e">
        <v>#NUM!</v>
      </c>
      <c r="CV51" s="2" t="e">
        <v>#NUM!</v>
      </c>
      <c r="CW51" s="2" t="e">
        <v>#NUM!</v>
      </c>
      <c r="CX51" s="2" t="e">
        <v>#NUM!</v>
      </c>
      <c r="CY51" s="2" t="e">
        <v>#NUM!</v>
      </c>
      <c r="CZ51" s="2" t="e">
        <v>#NUM!</v>
      </c>
      <c r="DA51" s="2" t="e">
        <v>#NUM!</v>
      </c>
      <c r="DB51" s="2" t="e">
        <v>#NUM!</v>
      </c>
      <c r="DC51" s="2" t="e">
        <v>#NUM!</v>
      </c>
      <c r="DD51" s="2" t="e">
        <v>#NUM!</v>
      </c>
      <c r="DE51" s="2" t="e">
        <v>#NUM!</v>
      </c>
      <c r="DF51" s="2" t="e">
        <v>#NUM!</v>
      </c>
      <c r="DG51" s="2" t="e">
        <v>#NUM!</v>
      </c>
      <c r="DH51" s="2" t="e">
        <v>#NUM!</v>
      </c>
      <c r="DI51" s="2" t="e">
        <v>#NUM!</v>
      </c>
      <c r="DJ51" s="2" t="e">
        <v>#NUM!</v>
      </c>
      <c r="DK51" s="2" t="e">
        <v>#NUM!</v>
      </c>
      <c r="DL51" s="2" t="e">
        <v>#NUM!</v>
      </c>
      <c r="DM51" s="2" t="e">
        <v>#NUM!</v>
      </c>
      <c r="DN51" s="2" t="e">
        <v>#NUM!</v>
      </c>
      <c r="DO51" s="2" t="e">
        <v>#NUM!</v>
      </c>
      <c r="DP51" s="2" t="e">
        <v>#NUM!</v>
      </c>
      <c r="DQ51" s="2" t="e">
        <v>#NUM!</v>
      </c>
      <c r="DR51" s="2" t="e">
        <v>#NUM!</v>
      </c>
      <c r="DS51" s="2" t="e">
        <v>#NUM!</v>
      </c>
      <c r="DT51" s="2" t="e">
        <v>#NUM!</v>
      </c>
      <c r="DU51" s="2" t="e">
        <v>#NUM!</v>
      </c>
      <c r="DV51" s="2" t="e">
        <v>#NUM!</v>
      </c>
      <c r="DW51" s="24" t="e">
        <f t="shared" si="9"/>
        <v>#NUM!</v>
      </c>
      <c r="DX51" t="e">
        <f t="shared" si="10"/>
        <v>#NUM!</v>
      </c>
    </row>
    <row r="52" spans="1:128" x14ac:dyDescent="0.2">
      <c r="B52" t="s">
        <v>109</v>
      </c>
      <c r="C52" s="2">
        <v>-0.72811999999999999</v>
      </c>
      <c r="D52" s="2">
        <v>-1.8239999999999999E-12</v>
      </c>
      <c r="E52" s="2">
        <v>-7.9799000000000002E-13</v>
      </c>
      <c r="F52" s="2">
        <v>-1.539E-12</v>
      </c>
      <c r="G52" s="2">
        <v>0</v>
      </c>
      <c r="H52" s="2">
        <v>0.99751000000000001</v>
      </c>
      <c r="I52" s="2">
        <v>-1.0077</v>
      </c>
      <c r="J52" s="2">
        <v>0</v>
      </c>
      <c r="K52" s="2">
        <v>-2.8499999999999998E-14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0.72811999999999999</v>
      </c>
      <c r="V52" s="2">
        <v>-0.73536999999999997</v>
      </c>
      <c r="W52" s="2">
        <v>0</v>
      </c>
      <c r="X52" s="2">
        <v>-737.22</v>
      </c>
      <c r="Y52" s="2">
        <v>-9.9224999999999996E-10</v>
      </c>
      <c r="Z52" s="2">
        <v>-7.2959999999999999E-11</v>
      </c>
      <c r="AA52" s="2">
        <v>-2.4806000000000002E-10</v>
      </c>
      <c r="AB52" s="2">
        <v>0</v>
      </c>
      <c r="AC52" s="2">
        <v>296.69</v>
      </c>
      <c r="AD52" s="2">
        <v>-199.79</v>
      </c>
      <c r="AE52" s="2">
        <v>0</v>
      </c>
      <c r="AF52" s="2">
        <v>-9.1199000000000003E-12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-245.74</v>
      </c>
      <c r="AT52" s="2">
        <v>-3.5021000000000002E-10</v>
      </c>
      <c r="AU52" s="2">
        <v>-4.3776000000000001E-11</v>
      </c>
      <c r="AV52" s="2">
        <v>0</v>
      </c>
      <c r="AW52" s="2">
        <v>0</v>
      </c>
      <c r="AX52" s="2">
        <v>113.73</v>
      </c>
      <c r="AY52" s="2">
        <v>-74.923000000000002</v>
      </c>
      <c r="AZ52" s="2">
        <v>0</v>
      </c>
      <c r="BA52" s="2">
        <v>-2.1659999999999999E-12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-1.9482E-16</v>
      </c>
      <c r="BK52" s="2">
        <v>-2.1570000000000001E-16</v>
      </c>
      <c r="BL52" s="2">
        <v>-1.3916E-16</v>
      </c>
      <c r="BM52" s="2">
        <v>-9.0452999999999998E-17</v>
      </c>
      <c r="BN52" s="2">
        <v>-5.8708000000000004E-18</v>
      </c>
      <c r="BO52" s="2">
        <v>0</v>
      </c>
      <c r="BP52" s="2">
        <v>798.02</v>
      </c>
      <c r="BQ52" s="2">
        <v>-595.65</v>
      </c>
      <c r="BR52" s="2">
        <v>0</v>
      </c>
      <c r="BS52" s="2">
        <v>-2.0975999999999999E-11</v>
      </c>
      <c r="BT52" s="2">
        <v>0</v>
      </c>
      <c r="BU52" s="2">
        <v>-3.8964999999999998E-16</v>
      </c>
      <c r="BV52" s="2">
        <v>-8.3495999999999994E-17</v>
      </c>
      <c r="BW52" s="2">
        <v>-2.2613000000000001E-17</v>
      </c>
      <c r="BX52" s="2">
        <v>0</v>
      </c>
      <c r="BY52" s="2">
        <v>0</v>
      </c>
      <c r="BZ52" s="2">
        <v>-1.9270999999999999E-5</v>
      </c>
      <c r="CA52" s="2">
        <v>3.0529999999999998E-6</v>
      </c>
      <c r="CB52" s="2">
        <v>-1.8786000000000001E-16</v>
      </c>
      <c r="CC52" s="2">
        <v>-1.8786000000000001E-16</v>
      </c>
      <c r="CD52" s="2">
        <v>-4.0007999999999999E-17</v>
      </c>
      <c r="CE52" s="2">
        <v>-1.2503E-18</v>
      </c>
      <c r="CF52" s="2">
        <v>0</v>
      </c>
      <c r="CG52" s="2">
        <v>0</v>
      </c>
      <c r="CH52" s="2">
        <v>0</v>
      </c>
      <c r="CI52" s="2">
        <v>-5.5664000000000001E-16</v>
      </c>
      <c r="CJ52" s="2">
        <v>-5.5664000000000001E-16</v>
      </c>
      <c r="CK52" s="2">
        <v>-1.7256000000000001E-15</v>
      </c>
      <c r="CL52" s="2">
        <v>-1.9403999999999999</v>
      </c>
      <c r="CM52" s="2">
        <v>-2.8500000000000002E-12</v>
      </c>
      <c r="CN52" s="2">
        <v>-1.5140999999999999E-14</v>
      </c>
      <c r="CO52" s="2">
        <v>0</v>
      </c>
      <c r="CP52" s="2">
        <v>0.58436999999999995</v>
      </c>
      <c r="CQ52" s="2">
        <v>-0.59033000000000002</v>
      </c>
      <c r="CR52" s="2">
        <v>0</v>
      </c>
      <c r="CS52" s="2">
        <v>-1.1578E-14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-5.8250000000000003E-3</v>
      </c>
      <c r="DD52" s="2">
        <v>-1.0687E-14</v>
      </c>
      <c r="DE52" s="2">
        <v>-6.2343000000000003E-15</v>
      </c>
      <c r="DF52" s="2">
        <v>-1.7812E-13</v>
      </c>
      <c r="DG52" s="2">
        <v>0</v>
      </c>
      <c r="DH52" s="2">
        <v>2.1844E-3</v>
      </c>
      <c r="DI52" s="2">
        <v>-2.2060999999999999E-3</v>
      </c>
      <c r="DJ52" s="2">
        <v>0</v>
      </c>
      <c r="DK52" s="2">
        <v>-5.7402999999999996E-17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38.761000000000003</v>
      </c>
      <c r="DU52" s="2">
        <v>96.781999999999996</v>
      </c>
      <c r="DV52" s="2">
        <v>-1.6211000000000001E-5</v>
      </c>
      <c r="DW52" s="24">
        <f t="shared" si="9"/>
        <v>-1.9463600000028765</v>
      </c>
      <c r="DX52">
        <f t="shared" si="10"/>
        <v>-5.846700000195099E-3</v>
      </c>
    </row>
    <row r="53" spans="1:128" x14ac:dyDescent="0.2">
      <c r="B53" t="s">
        <v>110</v>
      </c>
      <c r="C53" s="2">
        <v>3.8782999999999999E-3</v>
      </c>
      <c r="D53" s="2">
        <v>1.9950000000000001E-13</v>
      </c>
      <c r="E53" s="2">
        <v>1.425E-13</v>
      </c>
      <c r="F53" s="2">
        <v>1.4249999999999999E-14</v>
      </c>
      <c r="G53" s="2">
        <v>-2.7442999999999999E-3</v>
      </c>
      <c r="H53" s="2">
        <v>-5.3416000000000002E-3</v>
      </c>
      <c r="I53" s="2">
        <v>-1.0165</v>
      </c>
      <c r="J53" s="2">
        <v>0</v>
      </c>
      <c r="K53" s="2">
        <v>2.2265999999999999E-15</v>
      </c>
      <c r="L53" s="2">
        <v>0</v>
      </c>
      <c r="M53" s="2">
        <v>0</v>
      </c>
      <c r="N53" s="2">
        <v>-2.7442999999999999E-3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-3.8782999999999999E-3</v>
      </c>
      <c r="V53" s="2">
        <v>-0.74187000000000003</v>
      </c>
      <c r="W53" s="2">
        <v>0.36998999999999999</v>
      </c>
      <c r="X53" s="2">
        <v>3.9268000000000001</v>
      </c>
      <c r="Y53" s="2">
        <v>-3.2101999999999999E-10</v>
      </c>
      <c r="Z53" s="2">
        <v>0</v>
      </c>
      <c r="AA53" s="2">
        <v>5.1072000000000002E-11</v>
      </c>
      <c r="AB53" s="2">
        <v>-0.23713999999999999</v>
      </c>
      <c r="AC53" s="2">
        <v>-1.5751999999999999</v>
      </c>
      <c r="AD53" s="2">
        <v>-201.53</v>
      </c>
      <c r="AE53" s="2">
        <v>0</v>
      </c>
      <c r="AF53" s="2">
        <v>-1.1399999999999999E-13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1.3089</v>
      </c>
      <c r="AT53" s="2">
        <v>-2.1888E-11</v>
      </c>
      <c r="AU53" s="2">
        <v>-2.5079999999999998E-12</v>
      </c>
      <c r="AV53" s="2">
        <v>0</v>
      </c>
      <c r="AW53" s="2">
        <v>-7.9047000000000006E-2</v>
      </c>
      <c r="AX53" s="2">
        <v>-0.60384000000000004</v>
      </c>
      <c r="AY53" s="2">
        <v>-75.572999999999993</v>
      </c>
      <c r="AZ53" s="2">
        <v>0</v>
      </c>
      <c r="BA53" s="2">
        <v>-4.5599999999999998E-13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-1.7394999999999999E-18</v>
      </c>
      <c r="BK53" s="2">
        <v>-2.4353E-17</v>
      </c>
      <c r="BL53" s="2">
        <v>-3.4789999999999997E-18</v>
      </c>
      <c r="BM53" s="2">
        <v>-2.7831999999999998E-17</v>
      </c>
      <c r="BN53" s="2">
        <v>-1.359E-18</v>
      </c>
      <c r="BO53" s="2">
        <v>0</v>
      </c>
      <c r="BP53" s="2">
        <v>-4.2506000000000004</v>
      </c>
      <c r="BQ53" s="2">
        <v>-600.91999999999996</v>
      </c>
      <c r="BR53" s="2">
        <v>0</v>
      </c>
      <c r="BS53" s="2">
        <v>3.6479999999999998E-12</v>
      </c>
      <c r="BT53" s="2">
        <v>0</v>
      </c>
      <c r="BU53" s="2">
        <v>-2.7831999999999998E-17</v>
      </c>
      <c r="BV53" s="2">
        <v>-8.3495999999999994E-17</v>
      </c>
      <c r="BW53" s="2">
        <v>8.6974999999999994E-19</v>
      </c>
      <c r="BX53" s="2">
        <v>0</v>
      </c>
      <c r="BY53" s="2">
        <v>0</v>
      </c>
      <c r="BZ53" s="2">
        <v>0</v>
      </c>
      <c r="CA53" s="2">
        <v>6.1167000000000002E-7</v>
      </c>
      <c r="CB53" s="2">
        <v>2.4353E-17</v>
      </c>
      <c r="CC53" s="2">
        <v>2.4353E-17</v>
      </c>
      <c r="CD53" s="2">
        <v>-6.9579999999999995E-18</v>
      </c>
      <c r="CE53" s="2">
        <v>-5.4358999999999999E-20</v>
      </c>
      <c r="CF53" s="2">
        <v>0</v>
      </c>
      <c r="CG53" s="2">
        <v>0</v>
      </c>
      <c r="CH53" s="2">
        <v>0</v>
      </c>
      <c r="CI53" s="2">
        <v>-2.0873999999999998E-17</v>
      </c>
      <c r="CJ53" s="2">
        <v>-2.0873999999999998E-17</v>
      </c>
      <c r="CK53" s="2">
        <v>4.1747999999999997E-17</v>
      </c>
      <c r="CL53" s="2">
        <v>1.0336E-2</v>
      </c>
      <c r="CM53" s="2">
        <v>-5.9850000000000002E-13</v>
      </c>
      <c r="CN53" s="2">
        <v>4.4530999999999997E-15</v>
      </c>
      <c r="CO53" s="2">
        <v>-1.3276999999999999E-4</v>
      </c>
      <c r="CP53" s="2">
        <v>-3.1292999999999998E-3</v>
      </c>
      <c r="CQ53" s="2">
        <v>-0.59548999999999996</v>
      </c>
      <c r="CR53" s="2">
        <v>0</v>
      </c>
      <c r="CS53" s="2">
        <v>1.0019E-15</v>
      </c>
      <c r="CT53" s="2">
        <v>0</v>
      </c>
      <c r="CU53" s="2">
        <v>0</v>
      </c>
      <c r="CV53" s="2">
        <v>1.0707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3.1025999999999997E-5</v>
      </c>
      <c r="DD53" s="2">
        <v>-3.3398000000000001E-16</v>
      </c>
      <c r="DE53" s="2">
        <v>-1.1133E-15</v>
      </c>
      <c r="DF53" s="2">
        <v>-1.4249999999999999E-14</v>
      </c>
      <c r="DG53" s="2">
        <v>-4.6653E-6</v>
      </c>
      <c r="DH53" s="2">
        <v>-1.1635E-5</v>
      </c>
      <c r="DI53" s="2">
        <v>-2.2255999999999999E-3</v>
      </c>
      <c r="DJ53" s="2">
        <v>0</v>
      </c>
      <c r="DK53" s="2">
        <v>-1.3046E-18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-76.257999999999996</v>
      </c>
      <c r="DU53" s="2">
        <v>-203.34</v>
      </c>
      <c r="DV53" s="2">
        <v>5.9352000000000004E-7</v>
      </c>
      <c r="DW53" s="24">
        <f t="shared" si="9"/>
        <v>0.48228392999940695</v>
      </c>
      <c r="DX53">
        <f t="shared" si="10"/>
        <v>-2.2108743000156983E-3</v>
      </c>
    </row>
    <row r="54" spans="1:128" x14ac:dyDescent="0.2">
      <c r="B54" t="s">
        <v>111</v>
      </c>
      <c r="C54" s="2">
        <v>0</v>
      </c>
      <c r="D54" s="2">
        <v>4.9514000000000005E-13</v>
      </c>
      <c r="E54" s="2">
        <v>5.7131000000000002E-14</v>
      </c>
      <c r="F54" s="2">
        <v>4.7609000000000004E-13</v>
      </c>
      <c r="G54" s="2">
        <v>5.8320999999999995E-14</v>
      </c>
      <c r="H54" s="2">
        <v>0</v>
      </c>
      <c r="I54" s="2">
        <v>0</v>
      </c>
      <c r="J54" s="2">
        <v>0</v>
      </c>
      <c r="K54" s="2">
        <v>-0.99870999999999999</v>
      </c>
      <c r="L54" s="2">
        <v>0</v>
      </c>
      <c r="M54" s="2">
        <v>3.7211000000000001E-2</v>
      </c>
      <c r="N54" s="2">
        <v>5.8320999999999995E-14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0.63876999999999995</v>
      </c>
      <c r="X54" s="2">
        <v>0</v>
      </c>
      <c r="Y54" s="2">
        <v>6.0452E-10</v>
      </c>
      <c r="Z54" s="2">
        <v>1.9500999999999999E-11</v>
      </c>
      <c r="AA54" s="2">
        <v>9.2628999999999999E-11</v>
      </c>
      <c r="AB54" s="2">
        <v>4.7228E-12</v>
      </c>
      <c r="AC54" s="2">
        <v>0</v>
      </c>
      <c r="AD54" s="2">
        <v>0</v>
      </c>
      <c r="AE54" s="2">
        <v>0</v>
      </c>
      <c r="AF54" s="2">
        <v>-243.45</v>
      </c>
      <c r="AG54" s="2">
        <v>0</v>
      </c>
      <c r="AH54" s="2">
        <v>0.18604999999999999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2.0476E-10</v>
      </c>
      <c r="AU54" s="2">
        <v>5.7893E-12</v>
      </c>
      <c r="AV54" s="2">
        <v>0</v>
      </c>
      <c r="AW54" s="2">
        <v>5.7131000000000002E-13</v>
      </c>
      <c r="AX54" s="2">
        <v>0</v>
      </c>
      <c r="AY54" s="2">
        <v>0</v>
      </c>
      <c r="AZ54" s="2">
        <v>0</v>
      </c>
      <c r="BA54" s="2">
        <v>-105.24</v>
      </c>
      <c r="BB54" s="2">
        <v>0</v>
      </c>
      <c r="BC54" s="2">
        <v>0.55815999999999999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7.9039000000000006E-17</v>
      </c>
      <c r="BK54" s="2">
        <v>1.0926E-16</v>
      </c>
      <c r="BL54" s="2">
        <v>4.6493000000000001E-17</v>
      </c>
      <c r="BM54" s="2">
        <v>2.3247E-17</v>
      </c>
      <c r="BN54" s="2">
        <v>2.252E-18</v>
      </c>
      <c r="BO54" s="2">
        <v>0</v>
      </c>
      <c r="BP54" s="2">
        <v>0</v>
      </c>
      <c r="BQ54" s="2">
        <v>0</v>
      </c>
      <c r="BR54" s="2">
        <v>0</v>
      </c>
      <c r="BS54" s="2">
        <v>-636.17999999999995</v>
      </c>
      <c r="BT54" s="2">
        <v>0</v>
      </c>
      <c r="BU54" s="2">
        <v>2.9756E-16</v>
      </c>
      <c r="BV54" s="2">
        <v>8.8336999999999995E-17</v>
      </c>
      <c r="BW54" s="2">
        <v>1.1042E-17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2.499E-17</v>
      </c>
      <c r="CE54" s="2">
        <v>-7.2645999999999995E-20</v>
      </c>
      <c r="CF54" s="2">
        <v>0</v>
      </c>
      <c r="CG54" s="2">
        <v>0</v>
      </c>
      <c r="CH54" s="2">
        <v>0</v>
      </c>
      <c r="CI54" s="2">
        <v>1.5808E-16</v>
      </c>
      <c r="CJ54" s="2">
        <v>1.5808E-16</v>
      </c>
      <c r="CK54" s="2">
        <v>3.9053999999999998E-16</v>
      </c>
      <c r="CL54" s="2">
        <v>0</v>
      </c>
      <c r="CM54" s="2">
        <v>5.3322000000000002E-13</v>
      </c>
      <c r="CN54" s="2">
        <v>2.9756000000000001E-15</v>
      </c>
      <c r="CO54" s="2">
        <v>8.9266999999999997E-16</v>
      </c>
      <c r="CP54" s="2">
        <v>0</v>
      </c>
      <c r="CQ54" s="2">
        <v>0</v>
      </c>
      <c r="CR54" s="2">
        <v>0</v>
      </c>
      <c r="CS54" s="2">
        <v>-0.36993999999999999</v>
      </c>
      <c r="CT54" s="2">
        <v>0</v>
      </c>
      <c r="CU54" s="2">
        <v>1.8605E-4</v>
      </c>
      <c r="CV54" s="2">
        <v>1.8486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-2.9756E-16</v>
      </c>
      <c r="DE54" s="2">
        <v>6.6950000000000003E-16</v>
      </c>
      <c r="DF54" s="2">
        <v>4.7609000000000002E-14</v>
      </c>
      <c r="DG54" s="2">
        <v>6.7414999999999994E-17</v>
      </c>
      <c r="DH54" s="2">
        <v>0</v>
      </c>
      <c r="DI54" s="2">
        <v>0</v>
      </c>
      <c r="DJ54" s="2">
        <v>0</v>
      </c>
      <c r="DK54" s="2">
        <v>-1.3102000000000001E-3</v>
      </c>
      <c r="DL54" s="2">
        <v>0</v>
      </c>
      <c r="DM54" s="2">
        <v>3.7210999999999998E-6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-103.44</v>
      </c>
      <c r="DU54" s="2">
        <v>-239.97</v>
      </c>
      <c r="DV54" s="2">
        <v>0</v>
      </c>
      <c r="DW54" s="24">
        <f t="shared" si="9"/>
        <v>1.4788460500005371</v>
      </c>
      <c r="DX54">
        <f t="shared" si="10"/>
        <v>-1.3064788999519517E-3</v>
      </c>
    </row>
    <row r="55" spans="1:128" x14ac:dyDescent="0.2">
      <c r="B55" t="s">
        <v>112</v>
      </c>
      <c r="C55" s="2">
        <v>0</v>
      </c>
      <c r="D55" s="2">
        <v>1.2443000000000001E-13</v>
      </c>
      <c r="E55" s="2">
        <v>5.0550000000000003E-14</v>
      </c>
      <c r="F55" s="2">
        <v>8.1657999999999996E-14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0.62865000000000004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-0.58689999999999998</v>
      </c>
      <c r="X55" s="2">
        <v>0</v>
      </c>
      <c r="Y55" s="2">
        <v>1.7122E-10</v>
      </c>
      <c r="Z55" s="2">
        <v>6.2214999999999997E-12</v>
      </c>
      <c r="AA55" s="2">
        <v>3.3845E-11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3.1432000000000002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3.3845E-11</v>
      </c>
      <c r="AU55" s="2">
        <v>2.5508E-12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9.4297000000000004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2.0884999999999999E-17</v>
      </c>
      <c r="BK55" s="2">
        <v>8.5440000000000001E-18</v>
      </c>
      <c r="BL55" s="2">
        <v>1.1867E-17</v>
      </c>
      <c r="BM55" s="2">
        <v>1.2340999999999999E-17</v>
      </c>
      <c r="BN55" s="2">
        <v>7.1200000000000004E-19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7.2148999999999994E-17</v>
      </c>
      <c r="BV55" s="2">
        <v>2.5632E-17</v>
      </c>
      <c r="BW55" s="2">
        <v>2.7293000000000002E-18</v>
      </c>
      <c r="BX55" s="2">
        <v>0</v>
      </c>
      <c r="BY55" s="2">
        <v>0</v>
      </c>
      <c r="BZ55" s="2">
        <v>0</v>
      </c>
      <c r="CA55" s="2">
        <v>0</v>
      </c>
      <c r="CB55" s="2">
        <v>-5.9496999999999998E-9</v>
      </c>
      <c r="CC55" s="2">
        <v>-5.9496999999999998E-9</v>
      </c>
      <c r="CD55" s="2">
        <v>4.1533000000000001E-18</v>
      </c>
      <c r="CE55" s="2">
        <v>1.6686999999999999E-19</v>
      </c>
      <c r="CF55" s="2">
        <v>0</v>
      </c>
      <c r="CG55" s="2">
        <v>0</v>
      </c>
      <c r="CH55" s="2">
        <v>0</v>
      </c>
      <c r="CI55" s="2">
        <v>4.3668999999999998E-17</v>
      </c>
      <c r="CJ55" s="2">
        <v>4.3668999999999998E-17</v>
      </c>
      <c r="CK55" s="2">
        <v>1.7088E-16</v>
      </c>
      <c r="CL55" s="2">
        <v>0</v>
      </c>
      <c r="CM55" s="2">
        <v>2.1775000000000001E-13</v>
      </c>
      <c r="CN55" s="2">
        <v>2.1265000000000001E-15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3.1432000000000001E-3</v>
      </c>
      <c r="CV55" s="2">
        <v>-1.6984999999999999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8.8097999999999997E-16</v>
      </c>
      <c r="DE55" s="2">
        <v>8.2022000000000004E-16</v>
      </c>
      <c r="DF55" s="2">
        <v>1.2151E-14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6.2865000000000002E-5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9.2032000000000007</v>
      </c>
      <c r="DU55" s="2">
        <v>2.5489000000000002</v>
      </c>
      <c r="DV55" s="2">
        <v>0</v>
      </c>
      <c r="DW55" s="24">
        <f t="shared" si="9"/>
        <v>-1.6953567999997801</v>
      </c>
      <c r="DX55" s="44">
        <f t="shared" si="10"/>
        <v>6.2865000013852203E-5</v>
      </c>
    </row>
    <row r="58" spans="1:128" ht="31.5" customHeight="1" x14ac:dyDescent="0.2">
      <c r="B58" s="25"/>
      <c r="C58" s="60" t="s">
        <v>167</v>
      </c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26" t="s">
        <v>168</v>
      </c>
      <c r="O58" s="26" t="s">
        <v>168</v>
      </c>
      <c r="P58" s="27" t="s">
        <v>169</v>
      </c>
      <c r="Q58" s="27" t="s">
        <v>169</v>
      </c>
    </row>
    <row r="59" spans="1:128" ht="78.75" customHeight="1" x14ac:dyDescent="0.2">
      <c r="B59" s="25" t="s">
        <v>116</v>
      </c>
      <c r="C59" s="28" t="s">
        <v>170</v>
      </c>
      <c r="D59" s="28" t="s">
        <v>171</v>
      </c>
      <c r="E59" s="28" t="s">
        <v>172</v>
      </c>
      <c r="F59" s="28" t="s">
        <v>173</v>
      </c>
      <c r="G59" s="28" t="s">
        <v>174</v>
      </c>
      <c r="H59" s="28" t="s">
        <v>175</v>
      </c>
      <c r="I59" s="28" t="s">
        <v>176</v>
      </c>
      <c r="J59" s="28" t="s">
        <v>177</v>
      </c>
      <c r="K59" s="28" t="s">
        <v>178</v>
      </c>
      <c r="L59" s="28" t="s">
        <v>179</v>
      </c>
      <c r="M59" s="28" t="s">
        <v>180</v>
      </c>
      <c r="N59" s="28" t="s">
        <v>181</v>
      </c>
      <c r="O59" s="28" t="s">
        <v>182</v>
      </c>
      <c r="P59" s="28" t="s">
        <v>183</v>
      </c>
      <c r="Q59" s="28" t="s">
        <v>184</v>
      </c>
    </row>
    <row r="60" spans="1:128" x14ac:dyDescent="0.2">
      <c r="A60" s="54" t="s">
        <v>0</v>
      </c>
      <c r="B60" s="6" t="s">
        <v>222</v>
      </c>
      <c r="C60" s="58">
        <f t="shared" ref="C60:C63" si="11">DT36</f>
        <v>42.122999999999998</v>
      </c>
      <c r="D60" s="23">
        <f t="shared" ref="D60:D63" si="12">SUM(AS36:BI36)</f>
        <v>25.305435889999998</v>
      </c>
      <c r="E60" s="58">
        <f t="shared" ref="E60:E63" si="13">DU36</f>
        <v>198.93</v>
      </c>
      <c r="F60" s="23">
        <f t="shared" ref="F60:F63" si="14">SUM(X36:AQ36)</f>
        <v>148.47711269999999</v>
      </c>
      <c r="G60" s="11">
        <f t="shared" ref="G60:G63" si="15">DV36</f>
        <v>0</v>
      </c>
      <c r="H60" s="29">
        <f t="shared" ref="H60:H63" si="16">SUM(BU36:CK36)</f>
        <v>-4.03197200001418E-7</v>
      </c>
      <c r="I60" s="58">
        <f t="shared" ref="I60:I63" si="17">SUM(BP36:BT36)</f>
        <v>184.35120000000001</v>
      </c>
      <c r="J60" s="30">
        <f t="shared" ref="J60:J63" si="18">SUM(Z36:BI36,BW36:CK36)</f>
        <v>224.23354818680281</v>
      </c>
      <c r="K60" s="30">
        <f t="shared" ref="K60:K63" si="19">SUM(X36:BI36,BU36:CK36)</f>
        <v>173.78254818680279</v>
      </c>
      <c r="L60" s="24">
        <f t="shared" ref="L60:L63" si="20">I60-J60</f>
        <v>-39.882348186802801</v>
      </c>
      <c r="M60" s="24">
        <f t="shared" ref="M60:M63" si="21">I60-K60</f>
        <v>10.568651813197221</v>
      </c>
      <c r="N60" s="58">
        <f t="shared" ref="N60:N63" si="22">SUM(CN36:DB36)</f>
        <v>0.17970215791999999</v>
      </c>
      <c r="O60" s="23">
        <f t="shared" ref="O60:O63" si="23">SUM(CL36:DB36)</f>
        <v>4.6912157920000037E-2</v>
      </c>
      <c r="P60" s="58">
        <f t="shared" ref="P60:P63" si="24">DX36</f>
        <v>3.7518879567999999E-2</v>
      </c>
      <c r="Q60" s="59">
        <f t="shared" ref="Q60:Q63" si="25">SUM(DC36:DS36)</f>
        <v>3.7518879567999999E-2</v>
      </c>
    </row>
    <row r="61" spans="1:128" x14ac:dyDescent="0.2">
      <c r="A61" s="54" t="s">
        <v>1</v>
      </c>
      <c r="B61" s="6" t="s">
        <v>223</v>
      </c>
      <c r="C61" s="58">
        <f t="shared" si="11"/>
        <v>-29.940999999999999</v>
      </c>
      <c r="D61" s="23">
        <f t="shared" si="12"/>
        <v>-28.157730000000004</v>
      </c>
      <c r="E61" s="58">
        <f t="shared" si="13"/>
        <v>-93.7</v>
      </c>
      <c r="F61" s="23">
        <f t="shared" si="14"/>
        <v>-88.351220000000012</v>
      </c>
      <c r="G61" s="11">
        <f t="shared" si="15"/>
        <v>1.2984999999999999E-6</v>
      </c>
      <c r="H61" s="29">
        <f t="shared" si="16"/>
        <v>2.1701660800045877E-6</v>
      </c>
      <c r="I61" s="58">
        <f t="shared" si="17"/>
        <v>-46.852500000000006</v>
      </c>
      <c r="J61" s="30">
        <f t="shared" si="18"/>
        <v>-121.85784782983396</v>
      </c>
      <c r="K61" s="30">
        <f t="shared" si="19"/>
        <v>-116.50894782983394</v>
      </c>
      <c r="L61" s="24">
        <f t="shared" si="20"/>
        <v>75.005347829833951</v>
      </c>
      <c r="M61" s="24">
        <f t="shared" si="21"/>
        <v>69.656447829833937</v>
      </c>
      <c r="N61" s="58">
        <f t="shared" si="22"/>
        <v>0.18877338000000002</v>
      </c>
      <c r="O61" s="23">
        <f t="shared" si="23"/>
        <v>0.20285238</v>
      </c>
      <c r="P61" s="58">
        <f t="shared" si="24"/>
        <v>-1.38235745E-2</v>
      </c>
      <c r="Q61" s="59">
        <f t="shared" si="25"/>
        <v>-1.38235745E-2</v>
      </c>
    </row>
    <row r="62" spans="1:128" x14ac:dyDescent="0.2">
      <c r="A62" s="54" t="s">
        <v>2</v>
      </c>
      <c r="B62" s="6" t="s">
        <v>224</v>
      </c>
      <c r="C62" s="58">
        <f t="shared" si="11"/>
        <v>-40.597000000000001</v>
      </c>
      <c r="D62" s="23">
        <f t="shared" si="12"/>
        <v>-9.7394222199994456</v>
      </c>
      <c r="E62" s="58">
        <f t="shared" si="13"/>
        <v>-431.29</v>
      </c>
      <c r="F62" s="23">
        <f t="shared" si="14"/>
        <v>-338.71387570000036</v>
      </c>
      <c r="G62" s="11">
        <f t="shared" si="15"/>
        <v>3.0906000000000001E-6</v>
      </c>
      <c r="H62" s="29">
        <f t="shared" si="16"/>
        <v>1.4339300000040454E-6</v>
      </c>
      <c r="I62" s="58">
        <f t="shared" si="17"/>
        <v>-524.39170000000001</v>
      </c>
      <c r="J62" s="30">
        <f t="shared" si="18"/>
        <v>-441.02829648606934</v>
      </c>
      <c r="K62" s="30">
        <f t="shared" si="19"/>
        <v>-348.45329648606975</v>
      </c>
      <c r="L62" s="24">
        <f t="shared" si="20"/>
        <v>-83.363403513930677</v>
      </c>
      <c r="M62" s="24">
        <f t="shared" si="21"/>
        <v>-175.93840351393027</v>
      </c>
      <c r="N62" s="58">
        <f t="shared" si="22"/>
        <v>0.52066175970000006</v>
      </c>
      <c r="O62" s="23">
        <f t="shared" si="23"/>
        <v>0.76433175970000944</v>
      </c>
      <c r="P62" s="58">
        <f t="shared" si="24"/>
        <v>-0.10609010037200002</v>
      </c>
      <c r="Q62" s="59">
        <f t="shared" si="25"/>
        <v>-0.10609010037200002</v>
      </c>
    </row>
    <row r="63" spans="1:128" x14ac:dyDescent="0.2">
      <c r="A63" s="54" t="s">
        <v>3</v>
      </c>
      <c r="B63" s="6" t="s">
        <v>225</v>
      </c>
      <c r="C63" s="58">
        <f t="shared" si="11"/>
        <v>54.536000000000001</v>
      </c>
      <c r="D63" s="23">
        <f t="shared" si="12"/>
        <v>-1.9130458999945699</v>
      </c>
      <c r="E63" s="58">
        <f t="shared" si="13"/>
        <v>467.16</v>
      </c>
      <c r="F63" s="23">
        <f t="shared" si="14"/>
        <v>297.80955300002165</v>
      </c>
      <c r="G63" s="11">
        <f t="shared" si="15"/>
        <v>3.2778000000000002E-6</v>
      </c>
      <c r="H63" s="29">
        <f t="shared" si="16"/>
        <v>3.2778164000430691E-6</v>
      </c>
      <c r="I63" s="58">
        <f t="shared" si="17"/>
        <v>609.46831599999996</v>
      </c>
      <c r="J63" s="30">
        <f t="shared" si="18"/>
        <v>465.24651037782172</v>
      </c>
      <c r="K63" s="30">
        <f t="shared" si="19"/>
        <v>295.89651037784353</v>
      </c>
      <c r="L63" s="24">
        <f t="shared" si="20"/>
        <v>144.22180562217824</v>
      </c>
      <c r="M63" s="24">
        <f t="shared" si="21"/>
        <v>313.57180562215643</v>
      </c>
      <c r="N63" s="58">
        <f t="shared" si="22"/>
        <v>-0.55725391300000005</v>
      </c>
      <c r="O63" s="23">
        <f t="shared" si="23"/>
        <v>-1.0030039129999611</v>
      </c>
      <c r="P63" s="58">
        <f t="shared" si="24"/>
        <v>0.10571279636000007</v>
      </c>
      <c r="Q63" s="59">
        <f t="shared" si="25"/>
        <v>0.10571279636000007</v>
      </c>
    </row>
    <row r="64" spans="1:128" x14ac:dyDescent="0.2">
      <c r="A64" s="59" t="s">
        <v>4</v>
      </c>
      <c r="B64" t="s">
        <v>97</v>
      </c>
      <c r="C64" s="58" t="e">
        <f>DT40</f>
        <v>#NUM!</v>
      </c>
      <c r="D64" s="23" t="e">
        <f>SUM(AS40:BI40)</f>
        <v>#NUM!</v>
      </c>
      <c r="E64" s="58" t="e">
        <f>DU40</f>
        <v>#NUM!</v>
      </c>
      <c r="F64" s="23" t="e">
        <f>SUM(X40:AQ40)</f>
        <v>#NUM!</v>
      </c>
      <c r="G64" s="11" t="e">
        <f>DV40</f>
        <v>#NUM!</v>
      </c>
      <c r="H64" s="29" t="e">
        <f>SUM(BU40:CK40)</f>
        <v>#NUM!</v>
      </c>
      <c r="I64" s="58" t="e">
        <f>SUM(BP40:BT40)</f>
        <v>#NUM!</v>
      </c>
      <c r="J64" s="30" t="e">
        <f t="shared" ref="J64:J83" si="26">SUM(Z40:BI40,BW40:CK40)</f>
        <v>#NUM!</v>
      </c>
      <c r="K64" s="30" t="e">
        <f t="shared" ref="K64:K83" si="27">SUM(X40:BI40,BU40:CK40)</f>
        <v>#NUM!</v>
      </c>
      <c r="L64" s="24" t="e">
        <f>I64-J64</f>
        <v>#NUM!</v>
      </c>
      <c r="M64" s="24" t="e">
        <f>I64-K64</f>
        <v>#NUM!</v>
      </c>
      <c r="N64" s="58" t="e">
        <f>SUM(CN40:DB40)</f>
        <v>#NUM!</v>
      </c>
      <c r="O64" s="23" t="e">
        <f>SUM(CL40:DB40)</f>
        <v>#NUM!</v>
      </c>
      <c r="P64" s="58" t="e">
        <f>DX40</f>
        <v>#NUM!</v>
      </c>
      <c r="Q64" s="59" t="e">
        <f>SUM(DC40:DS40)</f>
        <v>#NUM!</v>
      </c>
    </row>
    <row r="65" spans="1:17" x14ac:dyDescent="0.2">
      <c r="A65" s="13" t="s">
        <v>5</v>
      </c>
      <c r="B65" s="31" t="s">
        <v>118</v>
      </c>
      <c r="C65" s="32" t="e">
        <f t="shared" ref="C65:I65" si="28">-C64</f>
        <v>#NUM!</v>
      </c>
      <c r="D65" s="32" t="e">
        <f t="shared" si="28"/>
        <v>#NUM!</v>
      </c>
      <c r="E65" s="32" t="e">
        <f t="shared" si="28"/>
        <v>#NUM!</v>
      </c>
      <c r="F65" s="32" t="e">
        <f t="shared" si="28"/>
        <v>#NUM!</v>
      </c>
      <c r="G65" s="34" t="e">
        <f t="shared" si="28"/>
        <v>#NUM!</v>
      </c>
      <c r="H65" s="32" t="e">
        <f t="shared" si="28"/>
        <v>#NUM!</v>
      </c>
      <c r="I65" s="35" t="e">
        <f t="shared" si="28"/>
        <v>#NUM!</v>
      </c>
      <c r="J65" s="30">
        <f t="shared" si="26"/>
        <v>-211.59632738336234</v>
      </c>
      <c r="K65" s="30">
        <f t="shared" si="27"/>
        <v>-175.42032738321066</v>
      </c>
      <c r="L65" s="24" t="e">
        <f t="shared" ref="L65:L84" si="29">I65-J65</f>
        <v>#NUM!</v>
      </c>
      <c r="M65" s="24" t="e">
        <f t="shared" ref="M65:M84" si="30">I65-K65</f>
        <v>#NUM!</v>
      </c>
      <c r="N65" s="32" t="e">
        <f>-N64</f>
        <v>#NUM!</v>
      </c>
      <c r="O65" s="32" t="e">
        <f>-O64</f>
        <v>#NUM!</v>
      </c>
      <c r="P65" s="32" t="e">
        <f>-P64</f>
        <v>#NUM!</v>
      </c>
      <c r="Q65" s="32" t="e">
        <f>-Q64</f>
        <v>#NUM!</v>
      </c>
    </row>
    <row r="66" spans="1:17" x14ac:dyDescent="0.2">
      <c r="A66" s="59" t="s">
        <v>6</v>
      </c>
      <c r="B66" t="s">
        <v>104</v>
      </c>
      <c r="C66" s="58">
        <f t="shared" ref="C66:C72" si="31">DT47</f>
        <v>39.661999999999999</v>
      </c>
      <c r="D66" s="23">
        <f t="shared" ref="D66:D72" si="32">SUM(AS47:BI47)</f>
        <v>-214.39946779999048</v>
      </c>
      <c r="E66" s="58">
        <f t="shared" ref="E66:E72" si="33">DU47</f>
        <v>99.152000000000001</v>
      </c>
      <c r="F66" s="23">
        <f t="shared" ref="F66:F72" si="34">SUM(X47:AQ47)</f>
        <v>-663.01880999997923</v>
      </c>
      <c r="G66" s="11">
        <f t="shared" ref="G66:G72" si="35">DV47</f>
        <v>5.3088000000000005E-7</v>
      </c>
      <c r="H66" s="29">
        <f t="shared" ref="H66:H72" si="36">SUM(BU47:CK47)</f>
        <v>5.2748000003203638E-7</v>
      </c>
      <c r="I66" s="58">
        <f t="shared" ref="I66:I72" si="37">SUM(BP47:BT47)</f>
        <v>233.93701099999993</v>
      </c>
      <c r="J66" s="30">
        <f t="shared" si="26"/>
        <v>178.41405587317487</v>
      </c>
      <c r="K66" s="30">
        <f t="shared" si="27"/>
        <v>178.41405574577499</v>
      </c>
      <c r="L66" s="24">
        <f t="shared" si="29"/>
        <v>55.522955126825053</v>
      </c>
      <c r="M66" s="24">
        <f t="shared" si="30"/>
        <v>55.522955254224939</v>
      </c>
      <c r="N66" s="58">
        <f t="shared" ref="N66:N72" si="38">DW47</f>
        <v>-2.0060378091999467</v>
      </c>
      <c r="O66" s="23">
        <f t="shared" ref="O66:O72" si="39">SUM(CL47:DB47)</f>
        <v>-2.0060378091999467</v>
      </c>
      <c r="P66" s="58">
        <f t="shared" ref="P66:P72" si="40">DX47</f>
        <v>-5.9527520169982088E-3</v>
      </c>
      <c r="Q66" s="59">
        <f t="shared" ref="Q66:Q72" si="41">SUM(DC47:DS47)</f>
        <v>-5.9527520169982088E-3</v>
      </c>
    </row>
    <row r="67" spans="1:17" x14ac:dyDescent="0.2">
      <c r="A67" s="59" t="s">
        <v>8</v>
      </c>
      <c r="B67" t="s">
        <v>105</v>
      </c>
      <c r="C67" s="58" t="e">
        <f t="shared" si="31"/>
        <v>#NUM!</v>
      </c>
      <c r="D67" s="23" t="e">
        <f t="shared" si="32"/>
        <v>#NUM!</v>
      </c>
      <c r="E67" s="58" t="e">
        <f t="shared" si="33"/>
        <v>#NUM!</v>
      </c>
      <c r="F67" s="23" t="e">
        <f t="shared" si="34"/>
        <v>#NUM!</v>
      </c>
      <c r="G67" s="11" t="e">
        <f t="shared" si="35"/>
        <v>#NUM!</v>
      </c>
      <c r="H67" s="29" t="e">
        <f t="shared" si="36"/>
        <v>#NUM!</v>
      </c>
      <c r="I67" s="58" t="e">
        <f t="shared" si="37"/>
        <v>#NUM!</v>
      </c>
      <c r="J67" s="30">
        <f t="shared" si="26"/>
        <v>338.48404701057854</v>
      </c>
      <c r="K67" s="30">
        <f t="shared" si="27"/>
        <v>1350.3840470105129</v>
      </c>
      <c r="L67" s="24" t="e">
        <f t="shared" si="29"/>
        <v>#NUM!</v>
      </c>
      <c r="M67" s="24" t="e">
        <f t="shared" si="30"/>
        <v>#NUM!</v>
      </c>
      <c r="N67" s="58" t="e">
        <f t="shared" si="38"/>
        <v>#NUM!</v>
      </c>
      <c r="O67" s="23" t="e">
        <f t="shared" si="39"/>
        <v>#NUM!</v>
      </c>
      <c r="P67" s="58" t="e">
        <f t="shared" si="40"/>
        <v>#NUM!</v>
      </c>
      <c r="Q67" s="59" t="e">
        <f t="shared" si="41"/>
        <v>#NUM!</v>
      </c>
    </row>
    <row r="68" spans="1:17" x14ac:dyDescent="0.2">
      <c r="A68" s="59" t="s">
        <v>9</v>
      </c>
      <c r="B68" t="s">
        <v>106</v>
      </c>
      <c r="C68" s="58">
        <f t="shared" si="31"/>
        <v>-74.197000000000003</v>
      </c>
      <c r="D68" s="23">
        <f t="shared" si="32"/>
        <v>-74.047591000044974</v>
      </c>
      <c r="E68" s="58">
        <f t="shared" si="33"/>
        <v>-198.38</v>
      </c>
      <c r="F68" s="23">
        <f t="shared" si="34"/>
        <v>-197.92510000007417</v>
      </c>
      <c r="G68" s="11">
        <f t="shared" si="35"/>
        <v>-2.7388E-8</v>
      </c>
      <c r="H68" s="29">
        <f t="shared" si="36"/>
        <v>-3.2309000323537676E-8</v>
      </c>
      <c r="I68" s="58">
        <f t="shared" si="37"/>
        <v>-591.46695</v>
      </c>
      <c r="J68" s="30">
        <f t="shared" si="26"/>
        <v>0.41145000000932463</v>
      </c>
      <c r="K68" s="30">
        <f t="shared" si="27"/>
        <v>0.41145000000932463</v>
      </c>
      <c r="L68" s="24">
        <f t="shared" si="29"/>
        <v>-591.87840000000938</v>
      </c>
      <c r="M68" s="24">
        <f t="shared" si="30"/>
        <v>-591.87840000000938</v>
      </c>
      <c r="N68" s="58">
        <f t="shared" si="38"/>
        <v>0.60917702499969628</v>
      </c>
      <c r="O68" s="23">
        <f t="shared" si="39"/>
        <v>0.60917702499969628</v>
      </c>
      <c r="P68" s="58">
        <f t="shared" si="40"/>
        <v>-2.1862734900132603E-3</v>
      </c>
      <c r="Q68" s="59">
        <f t="shared" si="41"/>
        <v>-2.1862734900132603E-3</v>
      </c>
    </row>
    <row r="69" spans="1:17" x14ac:dyDescent="0.2">
      <c r="A69" s="59" t="s">
        <v>10</v>
      </c>
      <c r="B69" t="s">
        <v>107</v>
      </c>
      <c r="C69" s="58">
        <f t="shared" si="31"/>
        <v>75.551000000000002</v>
      </c>
      <c r="D69" s="23">
        <f t="shared" si="32"/>
        <v>75.870030000152127</v>
      </c>
      <c r="E69" s="58">
        <f t="shared" si="33"/>
        <v>175.44</v>
      </c>
      <c r="F69" s="23">
        <f t="shared" si="34"/>
        <v>176.28867999993912</v>
      </c>
      <c r="G69" s="11">
        <f t="shared" si="35"/>
        <v>0</v>
      </c>
      <c r="H69" s="29">
        <f t="shared" si="36"/>
        <v>-2.0096005313806205E-9</v>
      </c>
      <c r="I69" s="58">
        <f t="shared" si="37"/>
        <v>463.11</v>
      </c>
      <c r="J69" s="30" t="e">
        <f t="shared" si="26"/>
        <v>#NUM!</v>
      </c>
      <c r="K69" s="30" t="e">
        <f t="shared" si="27"/>
        <v>#NUM!</v>
      </c>
      <c r="L69" s="24" t="e">
        <f t="shared" si="29"/>
        <v>#NUM!</v>
      </c>
      <c r="M69" s="24" t="e">
        <f t="shared" si="30"/>
        <v>#NUM!</v>
      </c>
      <c r="N69" s="58">
        <f t="shared" si="38"/>
        <v>0.26916867999935512</v>
      </c>
      <c r="O69" s="23">
        <f t="shared" si="39"/>
        <v>0.26916867999935512</v>
      </c>
      <c r="P69" s="58">
        <f t="shared" si="40"/>
        <v>9.5117359996984088E-4</v>
      </c>
      <c r="Q69" s="59">
        <f t="shared" si="41"/>
        <v>9.5117359996984088E-4</v>
      </c>
    </row>
    <row r="70" spans="1:17" x14ac:dyDescent="0.2">
      <c r="A70" s="59" t="s">
        <v>12</v>
      </c>
      <c r="B70" t="s">
        <v>108</v>
      </c>
      <c r="C70" s="58" t="e">
        <f t="shared" si="31"/>
        <v>#NUM!</v>
      </c>
      <c r="D70" s="23" t="e">
        <f t="shared" si="32"/>
        <v>#NUM!</v>
      </c>
      <c r="E70" s="58" t="e">
        <f t="shared" si="33"/>
        <v>#NUM!</v>
      </c>
      <c r="F70" s="23" t="e">
        <f t="shared" si="34"/>
        <v>#NUM!</v>
      </c>
      <c r="G70" s="11" t="e">
        <f t="shared" si="35"/>
        <v>#NUM!</v>
      </c>
      <c r="H70" s="29" t="e">
        <f t="shared" si="36"/>
        <v>#NUM!</v>
      </c>
      <c r="I70" s="58" t="e">
        <f t="shared" si="37"/>
        <v>#NUM!</v>
      </c>
      <c r="J70" s="30">
        <f t="shared" si="26"/>
        <v>-25.899972000004539</v>
      </c>
      <c r="K70" s="30">
        <f t="shared" si="27"/>
        <v>-26.313392000012612</v>
      </c>
      <c r="L70" s="24" t="e">
        <f t="shared" si="29"/>
        <v>#NUM!</v>
      </c>
      <c r="M70" s="24" t="e">
        <f t="shared" si="30"/>
        <v>#NUM!</v>
      </c>
      <c r="N70" s="58" t="e">
        <f t="shared" si="38"/>
        <v>#NUM!</v>
      </c>
      <c r="O70" s="23" t="e">
        <f t="shared" si="39"/>
        <v>#NUM!</v>
      </c>
      <c r="P70" s="58" t="e">
        <f t="shared" si="40"/>
        <v>#NUM!</v>
      </c>
      <c r="Q70" s="59" t="e">
        <f t="shared" si="41"/>
        <v>#NUM!</v>
      </c>
    </row>
    <row r="71" spans="1:17" x14ac:dyDescent="0.2">
      <c r="A71" s="59" t="s">
        <v>13</v>
      </c>
      <c r="B71" t="s">
        <v>109</v>
      </c>
      <c r="C71" s="58">
        <f t="shared" si="31"/>
        <v>38.761000000000003</v>
      </c>
      <c r="D71" s="23">
        <f t="shared" si="32"/>
        <v>-206.93300000039613</v>
      </c>
      <c r="E71" s="58">
        <f t="shared" si="33"/>
        <v>96.781999999999996</v>
      </c>
      <c r="F71" s="23">
        <f t="shared" si="34"/>
        <v>-640.32000000132246</v>
      </c>
      <c r="G71" s="11">
        <f t="shared" si="35"/>
        <v>-1.6211000000000001E-5</v>
      </c>
      <c r="H71" s="29">
        <f t="shared" si="36"/>
        <v>-1.621800000375161E-5</v>
      </c>
      <c r="I71" s="58">
        <f t="shared" si="37"/>
        <v>202.36999999997903</v>
      </c>
      <c r="J71" s="30">
        <f t="shared" si="26"/>
        <v>-115.24827727250215</v>
      </c>
      <c r="K71" s="30">
        <f t="shared" si="27"/>
        <v>-877.41827727248972</v>
      </c>
      <c r="L71" s="24">
        <f t="shared" si="29"/>
        <v>317.61827727248118</v>
      </c>
      <c r="M71" s="24">
        <f t="shared" si="30"/>
        <v>1079.7882772724688</v>
      </c>
      <c r="N71" s="58">
        <f t="shared" si="38"/>
        <v>-1.9463600000028765</v>
      </c>
      <c r="O71" s="23">
        <f t="shared" si="39"/>
        <v>-1.9463600000028765</v>
      </c>
      <c r="P71" s="58">
        <f t="shared" si="40"/>
        <v>-5.846700000195099E-3</v>
      </c>
      <c r="Q71" s="59">
        <f t="shared" si="41"/>
        <v>-5.846700000195099E-3</v>
      </c>
    </row>
    <row r="72" spans="1:17" x14ac:dyDescent="0.2">
      <c r="A72" s="59" t="s">
        <v>15</v>
      </c>
      <c r="B72" t="s">
        <v>110</v>
      </c>
      <c r="C72" s="58">
        <f t="shared" si="31"/>
        <v>-76.257999999999996</v>
      </c>
      <c r="D72" s="23">
        <f t="shared" si="32"/>
        <v>-74.946987000024848</v>
      </c>
      <c r="E72" s="58">
        <f t="shared" si="33"/>
        <v>-203.34</v>
      </c>
      <c r="F72" s="23">
        <f t="shared" si="34"/>
        <v>-199.41554000027006</v>
      </c>
      <c r="G72" s="11">
        <f t="shared" si="35"/>
        <v>5.9352000000000004E-7</v>
      </c>
      <c r="H72" s="29">
        <f t="shared" si="36"/>
        <v>6.1166999993123567E-7</v>
      </c>
      <c r="I72" s="58">
        <f t="shared" si="37"/>
        <v>-605.17059999999628</v>
      </c>
      <c r="J72" s="30" t="e">
        <f t="shared" si="26"/>
        <v>#NUM!</v>
      </c>
      <c r="K72" s="30" t="e">
        <f t="shared" si="27"/>
        <v>#NUM!</v>
      </c>
      <c r="L72" s="24" t="e">
        <f t="shared" si="29"/>
        <v>#NUM!</v>
      </c>
      <c r="M72" s="24" t="e">
        <f t="shared" si="30"/>
        <v>#NUM!</v>
      </c>
      <c r="N72" s="58">
        <f t="shared" si="38"/>
        <v>0.48228392999940695</v>
      </c>
      <c r="O72" s="23">
        <f t="shared" si="39"/>
        <v>0.48228392999940695</v>
      </c>
      <c r="P72" s="58">
        <f t="shared" si="40"/>
        <v>-2.2108743000156983E-3</v>
      </c>
      <c r="Q72" s="59">
        <f t="shared" si="41"/>
        <v>-2.2108743000156983E-3</v>
      </c>
    </row>
    <row r="73" spans="1:17" x14ac:dyDescent="0.2">
      <c r="A73" s="59" t="s">
        <v>16</v>
      </c>
      <c r="B73" t="s">
        <v>98</v>
      </c>
      <c r="C73" s="58">
        <f>DT41</f>
        <v>-61.091000000000001</v>
      </c>
      <c r="D73" s="23">
        <f>SUM(AS41:BI41)</f>
        <v>-49.032414300033508</v>
      </c>
      <c r="E73" s="58">
        <f>DU41</f>
        <v>-162.56</v>
      </c>
      <c r="F73" s="23">
        <f>SUM(X41:AQ41)</f>
        <v>-126.38791309984718</v>
      </c>
      <c r="G73" s="11">
        <f>DV41</f>
        <v>0</v>
      </c>
      <c r="H73" s="29">
        <f>SUM(BU41:CK41)</f>
        <v>1.6670000128919056E-8</v>
      </c>
      <c r="I73" s="58">
        <f>SUM(BP41:BT41)</f>
        <v>-480.64000000000061</v>
      </c>
      <c r="J73" s="30">
        <f t="shared" si="26"/>
        <v>-272.42097103238655</v>
      </c>
      <c r="K73" s="30">
        <f t="shared" si="27"/>
        <v>-271.97269103242814</v>
      </c>
      <c r="L73" s="24">
        <f t="shared" si="29"/>
        <v>-208.21902896761407</v>
      </c>
      <c r="M73" s="24">
        <f t="shared" si="30"/>
        <v>-208.66730896757247</v>
      </c>
      <c r="N73" s="58">
        <f>DW41</f>
        <v>-1.0144684240999868</v>
      </c>
      <c r="O73" s="23">
        <f>SUM(CL41:DB41)</f>
        <v>-1.0144684240999868</v>
      </c>
      <c r="P73" s="58">
        <f>DX41</f>
        <v>-1.4555834819970548E-3</v>
      </c>
      <c r="Q73" s="59">
        <f>SUM(DC41:DS41)</f>
        <v>-1.4555834819970548E-3</v>
      </c>
    </row>
    <row r="74" spans="1:17" x14ac:dyDescent="0.2">
      <c r="A74" s="59" t="s">
        <v>17</v>
      </c>
      <c r="B74" t="s">
        <v>99</v>
      </c>
      <c r="C74" s="58">
        <f>DT42</f>
        <v>0</v>
      </c>
      <c r="D74" s="23">
        <f>SUM(AS42:BI42)</f>
        <v>44.603000053641587</v>
      </c>
      <c r="E74" s="58">
        <f>DU42</f>
        <v>0</v>
      </c>
      <c r="F74" s="23">
        <f>SUM(X42:AQ42)</f>
        <v>133.80999987513329</v>
      </c>
      <c r="G74" s="11">
        <f>DV42</f>
        <v>1.0558E-3</v>
      </c>
      <c r="H74" s="29">
        <f>SUM(BU42:CK42)</f>
        <v>1.0558170000876902E-3</v>
      </c>
      <c r="I74" s="58">
        <f>SUM(BP42:BT42)</f>
        <v>2.1574E-9</v>
      </c>
      <c r="J74" s="30">
        <f t="shared" si="26"/>
        <v>252.15870999804991</v>
      </c>
      <c r="K74" s="30">
        <f t="shared" si="27"/>
        <v>252.15870999808163</v>
      </c>
      <c r="L74" s="24">
        <f t="shared" si="29"/>
        <v>-252.15870999589251</v>
      </c>
      <c r="M74" s="24">
        <f t="shared" si="30"/>
        <v>-252.15870999592423</v>
      </c>
      <c r="N74" s="58">
        <f>DW42</f>
        <v>4.8379999828731944E-2</v>
      </c>
      <c r="O74" s="23">
        <f>SUM(CL42:DB42)</f>
        <v>4.8379999828731944E-2</v>
      </c>
      <c r="P74" s="58">
        <f>DX42</f>
        <v>1.7000000149478096E-3</v>
      </c>
      <c r="Q74" s="59">
        <f>SUM(DC42:DS42)</f>
        <v>1.7000000149478096E-3</v>
      </c>
    </row>
    <row r="75" spans="1:17" x14ac:dyDescent="0.2">
      <c r="A75" s="13" t="s">
        <v>18</v>
      </c>
      <c r="B75" s="14" t="s">
        <v>119</v>
      </c>
      <c r="C75" s="32">
        <f t="shared" ref="C75:I75" si="42">-C76</f>
        <v>-0.51917000000000002</v>
      </c>
      <c r="D75" s="32">
        <f t="shared" si="42"/>
        <v>-337.75043999997911</v>
      </c>
      <c r="E75" s="32">
        <f t="shared" si="42"/>
        <v>-0.93650999999999995</v>
      </c>
      <c r="F75" s="32">
        <f t="shared" si="42"/>
        <v>-1012.633606999932</v>
      </c>
      <c r="G75" s="34">
        <f t="shared" si="42"/>
        <v>-1.3242E-8</v>
      </c>
      <c r="H75" s="32">
        <f t="shared" si="42"/>
        <v>-1.0601999887910394E-8</v>
      </c>
      <c r="I75" s="35">
        <f t="shared" si="42"/>
        <v>1093.4764</v>
      </c>
      <c r="J75" s="30" t="e">
        <f t="shared" si="26"/>
        <v>#NUM!</v>
      </c>
      <c r="K75" s="30" t="e">
        <f t="shared" si="27"/>
        <v>#NUM!</v>
      </c>
      <c r="L75" s="24" t="e">
        <f t="shared" si="29"/>
        <v>#NUM!</v>
      </c>
      <c r="M75" s="24" t="e">
        <f t="shared" si="30"/>
        <v>#NUM!</v>
      </c>
      <c r="N75" s="32">
        <f>-N76</f>
        <v>-4.2949613869999439</v>
      </c>
      <c r="O75" s="32">
        <f>-O76</f>
        <v>-4.2949613869999439</v>
      </c>
      <c r="P75" s="32">
        <f>-P76</f>
        <v>-5.0055841999970384E-3</v>
      </c>
      <c r="Q75" s="32">
        <f>-Q76</f>
        <v>-5.0055841999970384E-3</v>
      </c>
    </row>
    <row r="76" spans="1:17" x14ac:dyDescent="0.2">
      <c r="A76" s="59" t="s">
        <v>19</v>
      </c>
      <c r="B76" t="s">
        <v>100</v>
      </c>
      <c r="C76" s="58">
        <f>DT43</f>
        <v>0.51917000000000002</v>
      </c>
      <c r="D76" s="23">
        <f>SUM(AS43:BI43)</f>
        <v>337.75043999997911</v>
      </c>
      <c r="E76" s="58">
        <f>DU43</f>
        <v>0.93650999999999995</v>
      </c>
      <c r="F76" s="23">
        <f>SUM(X43:AQ43)</f>
        <v>1012.633606999932</v>
      </c>
      <c r="G76" s="11">
        <f>DV43</f>
        <v>1.3242E-8</v>
      </c>
      <c r="H76" s="29">
        <f>SUM(BU43:CK43)</f>
        <v>1.0601999887910394E-8</v>
      </c>
      <c r="I76" s="58">
        <f>SUM(BP43:BT43)</f>
        <v>-1093.4764</v>
      </c>
      <c r="J76" s="30">
        <f t="shared" si="26"/>
        <v>-110.03301621872626</v>
      </c>
      <c r="K76" s="30">
        <f t="shared" si="27"/>
        <v>-847.25301621971857</v>
      </c>
      <c r="L76" s="24">
        <f t="shared" si="29"/>
        <v>-983.44338378127372</v>
      </c>
      <c r="M76" s="24">
        <f t="shared" si="30"/>
        <v>-246.22338378028144</v>
      </c>
      <c r="N76" s="58">
        <f>DW43</f>
        <v>4.2949613869999439</v>
      </c>
      <c r="O76" s="23">
        <f>SUM(CL43:DB43)</f>
        <v>4.2949613869999439</v>
      </c>
      <c r="P76" s="58">
        <f>DX43</f>
        <v>5.0055841999970384E-3</v>
      </c>
      <c r="Q76" s="59">
        <f>SUM(DC43:DS43)</f>
        <v>5.0055841999970384E-3</v>
      </c>
    </row>
    <row r="77" spans="1:17" x14ac:dyDescent="0.2">
      <c r="A77" s="13" t="s">
        <v>48</v>
      </c>
      <c r="B77" s="14" t="s">
        <v>120</v>
      </c>
      <c r="C77" s="32">
        <f t="shared" ref="C77:I77" si="43">-C78</f>
        <v>-0.39272000000000001</v>
      </c>
      <c r="D77" s="32">
        <f t="shared" si="43"/>
        <v>-0.30859000000368769</v>
      </c>
      <c r="E77" s="32">
        <f t="shared" si="43"/>
        <v>0</v>
      </c>
      <c r="F77" s="32">
        <f t="shared" si="43"/>
        <v>-0.10286000000563693</v>
      </c>
      <c r="G77" s="34">
        <f t="shared" si="43"/>
        <v>-1.7631E-9</v>
      </c>
      <c r="H77" s="32">
        <f t="shared" si="43"/>
        <v>-5.7085401000000018E-18</v>
      </c>
      <c r="I77" s="35">
        <f t="shared" si="43"/>
        <v>809.29</v>
      </c>
      <c r="J77" s="30">
        <f t="shared" si="26"/>
        <v>-278.28932638830389</v>
      </c>
      <c r="K77" s="30">
        <f t="shared" si="27"/>
        <v>-274.36252638862493</v>
      </c>
      <c r="L77" s="24">
        <f t="shared" si="29"/>
        <v>1087.5793263883038</v>
      </c>
      <c r="M77" s="24">
        <f t="shared" si="30"/>
        <v>1083.6525263886249</v>
      </c>
      <c r="N77" s="32">
        <f>-N78</f>
        <v>-1.5978028599999836</v>
      </c>
      <c r="O77" s="32">
        <f>-O78</f>
        <v>-1.5978028599999836</v>
      </c>
      <c r="P77" s="32">
        <f>-P78</f>
        <v>2.9953427000001896E-3</v>
      </c>
      <c r="Q77" s="32">
        <f>-Q78</f>
        <v>2.9953427000001896E-3</v>
      </c>
    </row>
    <row r="78" spans="1:17" x14ac:dyDescent="0.2">
      <c r="A78" s="59" t="s">
        <v>20</v>
      </c>
      <c r="B78" t="s">
        <v>101</v>
      </c>
      <c r="C78" s="58">
        <f>DT44</f>
        <v>0.39272000000000001</v>
      </c>
      <c r="D78" s="23">
        <f>SUM(AS44:BI44)</f>
        <v>0.30859000000368769</v>
      </c>
      <c r="E78" s="58">
        <f>DU44</f>
        <v>0</v>
      </c>
      <c r="F78" s="23">
        <f>SUM(X44:AQ44)</f>
        <v>0.10286000000563693</v>
      </c>
      <c r="G78" s="11">
        <f>DV44</f>
        <v>1.7631E-9</v>
      </c>
      <c r="H78" s="29">
        <f>SUM(BU44:CK44)</f>
        <v>5.7085401000000018E-18</v>
      </c>
      <c r="I78" s="58">
        <f>SUM(BP44:BT44)</f>
        <v>-809.29</v>
      </c>
      <c r="J78" s="30">
        <f t="shared" si="26"/>
        <v>-347.94578999967206</v>
      </c>
      <c r="K78" s="30">
        <f t="shared" si="27"/>
        <v>-347.94578999906753</v>
      </c>
      <c r="L78" s="24">
        <f t="shared" si="29"/>
        <v>-461.34421000032791</v>
      </c>
      <c r="M78" s="24">
        <f t="shared" si="30"/>
        <v>-461.34421000093243</v>
      </c>
      <c r="N78" s="58">
        <f>DW44</f>
        <v>1.5978028599999836</v>
      </c>
      <c r="O78" s="23">
        <f>SUM(CL44:DB44)</f>
        <v>1.5978028599999836</v>
      </c>
      <c r="P78" s="58">
        <f>DX44</f>
        <v>-2.9953427000001896E-3</v>
      </c>
      <c r="Q78" s="59">
        <f>SUM(DC44:DS44)</f>
        <v>-2.9953427000001896E-3</v>
      </c>
    </row>
    <row r="79" spans="1:17" x14ac:dyDescent="0.2">
      <c r="A79" s="59" t="s">
        <v>21</v>
      </c>
      <c r="B79" t="s">
        <v>102</v>
      </c>
      <c r="C79" s="58" t="e">
        <f>DT45</f>
        <v>#NUM!</v>
      </c>
      <c r="D79" s="23" t="e">
        <f>SUM(AS45:BI45)</f>
        <v>#NUM!</v>
      </c>
      <c r="E79" s="58" t="e">
        <f>DU45</f>
        <v>#NUM!</v>
      </c>
      <c r="F79" s="23" t="e">
        <f>SUM(X45:AQ45)</f>
        <v>#NUM!</v>
      </c>
      <c r="G79" s="11" t="e">
        <f>DV45</f>
        <v>#NUM!</v>
      </c>
      <c r="H79" s="29" t="e">
        <f>SUM(BU45:CK45)</f>
        <v>#NUM!</v>
      </c>
      <c r="I79" s="58" t="e">
        <f>SUM(BP45:BT45)</f>
        <v>#NUM!</v>
      </c>
      <c r="J79" s="30">
        <f t="shared" si="26"/>
        <v>12.572899988177063</v>
      </c>
      <c r="K79" s="30">
        <f t="shared" si="27"/>
        <v>12.572899988348285</v>
      </c>
      <c r="L79" s="24" t="e">
        <f t="shared" si="29"/>
        <v>#NUM!</v>
      </c>
      <c r="M79" s="24" t="e">
        <f t="shared" si="30"/>
        <v>#NUM!</v>
      </c>
      <c r="N79" s="58" t="e">
        <f>DW45</f>
        <v>#NUM!</v>
      </c>
      <c r="O79" s="23" t="e">
        <f>SUM(CL45:DB45)</f>
        <v>#NUM!</v>
      </c>
      <c r="P79" s="58" t="e">
        <f>DX45</f>
        <v>#NUM!</v>
      </c>
      <c r="Q79" s="59" t="e">
        <f>SUM(DC45:DS45)</f>
        <v>#NUM!</v>
      </c>
    </row>
    <row r="80" spans="1:17" x14ac:dyDescent="0.2">
      <c r="A80" s="59" t="s">
        <v>23</v>
      </c>
      <c r="B80" t="s">
        <v>111</v>
      </c>
      <c r="C80" s="58">
        <f>DT54</f>
        <v>-103.44</v>
      </c>
      <c r="D80" s="23">
        <f>SUM(AS54:BI54)</f>
        <v>-104.68183999978888</v>
      </c>
      <c r="E80" s="58">
        <f>DU54</f>
        <v>-239.97</v>
      </c>
      <c r="F80" s="23">
        <f>SUM(X54:AQ54)</f>
        <v>-243.26394999927862</v>
      </c>
      <c r="G80" s="11">
        <f>DV54</f>
        <v>0</v>
      </c>
      <c r="H80" s="29">
        <f>SUM(BU54:CK54)</f>
        <v>1.1285563539999999E-15</v>
      </c>
      <c r="I80" s="58">
        <f>SUM(BP54:BT54)</f>
        <v>-636.17999999999995</v>
      </c>
      <c r="J80" s="30">
        <f t="shared" si="26"/>
        <v>0</v>
      </c>
      <c r="K80" s="30">
        <f t="shared" si="27"/>
        <v>0</v>
      </c>
      <c r="L80" s="24">
        <f t="shared" si="29"/>
        <v>-636.17999999999995</v>
      </c>
      <c r="M80" s="24">
        <f t="shared" si="30"/>
        <v>-636.17999999999995</v>
      </c>
      <c r="N80" s="58">
        <f>DW54</f>
        <v>1.4788460500005371</v>
      </c>
      <c r="O80" s="23">
        <f>SUM(CL54:DB54)</f>
        <v>1.4788460500005371</v>
      </c>
      <c r="P80" s="58">
        <f>DX54</f>
        <v>-1.3064788999519517E-3</v>
      </c>
      <c r="Q80" s="59">
        <f>SUM(DC54:DS54)</f>
        <v>-1.3064788999519517E-3</v>
      </c>
    </row>
    <row r="81" spans="1:128" x14ac:dyDescent="0.2">
      <c r="A81" s="59" t="s">
        <v>24</v>
      </c>
      <c r="B81" t="s">
        <v>121</v>
      </c>
      <c r="C81" s="58">
        <f>DT55</f>
        <v>9.2032000000000007</v>
      </c>
      <c r="D81" s="23">
        <f>SUM(AS55:BI55)</f>
        <v>9.4297000000363962</v>
      </c>
      <c r="E81" s="58">
        <f>DU55</f>
        <v>2.5489000000000002</v>
      </c>
      <c r="F81" s="23">
        <f>SUM(X55:AQ55)</f>
        <v>3.1432000002112868</v>
      </c>
      <c r="G81" s="11">
        <f>DV55</f>
        <v>0</v>
      </c>
      <c r="H81" s="29">
        <f>SUM(BU55:CK55)</f>
        <v>-1.1899399636951527E-8</v>
      </c>
      <c r="I81" s="58">
        <f>SUM(BP55:BT55)</f>
        <v>0</v>
      </c>
      <c r="J81" s="30">
        <f t="shared" si="26"/>
        <v>0</v>
      </c>
      <c r="K81" s="30">
        <f t="shared" si="27"/>
        <v>0</v>
      </c>
      <c r="L81" s="24">
        <f t="shared" si="29"/>
        <v>0</v>
      </c>
      <c r="M81" s="24">
        <f t="shared" si="30"/>
        <v>0</v>
      </c>
      <c r="N81" s="58">
        <f>DW55</f>
        <v>-1.6953567999997801</v>
      </c>
      <c r="O81" s="23">
        <f>SUM(CL55:DB55)</f>
        <v>-1.6953567999997801</v>
      </c>
      <c r="P81" s="58">
        <f>DX55</f>
        <v>6.2865000013852203E-5</v>
      </c>
      <c r="Q81" s="59">
        <f>SUM(DC55:DS55)</f>
        <v>6.2865000013852203E-5</v>
      </c>
    </row>
    <row r="82" spans="1:128" x14ac:dyDescent="0.2">
      <c r="A82" s="13" t="s">
        <v>25</v>
      </c>
      <c r="B82" s="14" t="s">
        <v>122</v>
      </c>
      <c r="C82" s="32">
        <f t="shared" ref="C82:I82" si="44">-C81</f>
        <v>-9.2032000000000007</v>
      </c>
      <c r="D82" s="32">
        <f t="shared" si="44"/>
        <v>-9.4297000000363962</v>
      </c>
      <c r="E82" s="32">
        <f t="shared" si="44"/>
        <v>-2.5489000000000002</v>
      </c>
      <c r="F82" s="32">
        <f t="shared" si="44"/>
        <v>-3.1432000002112868</v>
      </c>
      <c r="G82" s="34">
        <f t="shared" si="44"/>
        <v>0</v>
      </c>
      <c r="H82" s="32">
        <f t="shared" si="44"/>
        <v>1.1899399636951527E-8</v>
      </c>
      <c r="I82" s="58">
        <f t="shared" si="44"/>
        <v>0</v>
      </c>
      <c r="J82" s="30">
        <f t="shared" si="26"/>
        <v>0</v>
      </c>
      <c r="K82" s="30">
        <f t="shared" si="27"/>
        <v>0</v>
      </c>
      <c r="L82" s="24">
        <f t="shared" si="29"/>
        <v>0</v>
      </c>
      <c r="M82" s="24">
        <f t="shared" si="30"/>
        <v>0</v>
      </c>
      <c r="N82" s="32">
        <f>-N81</f>
        <v>1.6953567999997801</v>
      </c>
      <c r="O82" s="32">
        <f>-O81</f>
        <v>1.6953567999997801</v>
      </c>
      <c r="P82" s="32">
        <f>-P81</f>
        <v>-6.2865000013852203E-5</v>
      </c>
      <c r="Q82" s="32">
        <f>-Q81</f>
        <v>-6.2865000013852203E-5</v>
      </c>
    </row>
    <row r="83" spans="1:128" x14ac:dyDescent="0.2">
      <c r="A83" s="13" t="s">
        <v>26</v>
      </c>
      <c r="B83" s="14" t="s">
        <v>123</v>
      </c>
      <c r="C83" s="32">
        <f t="shared" ref="C83:I83" si="45">-C84</f>
        <v>0</v>
      </c>
      <c r="D83" s="32">
        <f t="shared" si="45"/>
        <v>5.7917920000012586</v>
      </c>
      <c r="E83" s="32">
        <f t="shared" si="45"/>
        <v>0</v>
      </c>
      <c r="F83" s="32">
        <f t="shared" si="45"/>
        <v>20.52160000001135</v>
      </c>
      <c r="G83" s="34">
        <f t="shared" si="45"/>
        <v>-1.6403000000000001E-8</v>
      </c>
      <c r="H83" s="32">
        <f t="shared" si="45"/>
        <v>8.9656963999999996E-17</v>
      </c>
      <c r="I83" s="58">
        <f t="shared" si="45"/>
        <v>33.240919999999996</v>
      </c>
      <c r="J83" s="30">
        <f t="shared" si="26"/>
        <v>0</v>
      </c>
      <c r="K83" s="30">
        <f t="shared" si="27"/>
        <v>0</v>
      </c>
      <c r="L83" s="24">
        <f t="shared" si="29"/>
        <v>33.240919999999996</v>
      </c>
      <c r="M83" s="24">
        <f t="shared" si="30"/>
        <v>33.240919999999996</v>
      </c>
      <c r="N83" s="32">
        <f>-N84</f>
        <v>1.3511314950000461</v>
      </c>
      <c r="O83" s="32">
        <f>-O84</f>
        <v>1.3511314950000461</v>
      </c>
      <c r="P83" s="32">
        <f>-P84</f>
        <v>-3.8038200086832876E-6</v>
      </c>
      <c r="Q83" s="32">
        <f>-Q84</f>
        <v>-3.8038200086832876E-6</v>
      </c>
    </row>
    <row r="84" spans="1:128" x14ac:dyDescent="0.2">
      <c r="A84" s="59" t="s">
        <v>27</v>
      </c>
      <c r="B84" t="s">
        <v>103</v>
      </c>
      <c r="C84" s="58">
        <f>DT46</f>
        <v>0</v>
      </c>
      <c r="D84" s="23">
        <f>SUM(AS46:BI46)</f>
        <v>-5.7917920000012586</v>
      </c>
      <c r="E84" s="58">
        <f>DU46</f>
        <v>0</v>
      </c>
      <c r="F84" s="23">
        <f>SUM(X46:AQ46)</f>
        <v>-20.52160000001135</v>
      </c>
      <c r="G84" s="11">
        <f>DV46</f>
        <v>1.6403000000000001E-8</v>
      </c>
      <c r="H84" s="29">
        <f>SUM(BU46:CK46)</f>
        <v>-8.9656963999999996E-17</v>
      </c>
      <c r="I84" s="58">
        <f>SUM(BP46:BT46)</f>
        <v>-33.240919999999996</v>
      </c>
      <c r="J84" s="30">
        <f t="shared" ref="J84" si="46">SUM(Z64:BI64,BW64:CK64)</f>
        <v>0</v>
      </c>
      <c r="K84" s="30">
        <f t="shared" ref="K84" si="47">SUM(X64:BI64,BU64:CK64)</f>
        <v>0</v>
      </c>
      <c r="L84" s="24">
        <f t="shared" si="29"/>
        <v>-33.240919999999996</v>
      </c>
      <c r="M84" s="24">
        <f t="shared" si="30"/>
        <v>-33.240919999999996</v>
      </c>
      <c r="N84" s="58">
        <f>DW46</f>
        <v>-1.3511314950000461</v>
      </c>
      <c r="O84" s="23">
        <f>SUM(CL46:DB46)</f>
        <v>-1.3511314950000461</v>
      </c>
      <c r="P84" s="58">
        <f>DX46</f>
        <v>3.8038200086832876E-6</v>
      </c>
      <c r="Q84" s="59">
        <f>SUM(DC46:DS46)</f>
        <v>3.8038200086832876E-6</v>
      </c>
    </row>
    <row r="85" spans="1:128" x14ac:dyDescent="0.2">
      <c r="H85" s="58"/>
      <c r="I85" s="58"/>
      <c r="J85" s="33"/>
      <c r="K85" s="33"/>
    </row>
    <row r="86" spans="1:128" x14ac:dyDescent="0.2">
      <c r="H86" s="58"/>
      <c r="I86" s="58"/>
      <c r="J86" s="33"/>
      <c r="K86" s="33"/>
    </row>
    <row r="89" spans="1:128" x14ac:dyDescent="0.2">
      <c r="A89" s="3" t="s">
        <v>185</v>
      </c>
      <c r="B89" s="4"/>
      <c r="C89" s="4"/>
      <c r="D89" s="4"/>
      <c r="E89" s="4"/>
      <c r="F89" s="4"/>
      <c r="G89" s="4"/>
      <c r="H89" s="4"/>
      <c r="I89" s="5"/>
      <c r="J89" s="5"/>
      <c r="K89" s="4"/>
      <c r="L89" s="5"/>
      <c r="M89" s="5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5"/>
      <c r="Z89" s="5"/>
      <c r="AA89" s="4"/>
      <c r="AB89" s="4"/>
      <c r="AC89" s="4"/>
      <c r="AD89" s="4"/>
      <c r="AE89" s="5"/>
      <c r="AF89" s="5"/>
      <c r="AG89" s="5"/>
      <c r="AH89" s="4"/>
      <c r="AI89" s="4"/>
      <c r="AJ89" s="5"/>
      <c r="AK89" s="4"/>
      <c r="AL89" s="4"/>
      <c r="AM89" s="4"/>
      <c r="AN89" s="4"/>
      <c r="AO89" s="5"/>
      <c r="AP89" s="4"/>
      <c r="AQ89" s="4"/>
      <c r="AR89" s="5"/>
      <c r="AS89" s="5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</row>
    <row r="91" spans="1:128" x14ac:dyDescent="0.2">
      <c r="C91" t="s">
        <v>186</v>
      </c>
    </row>
    <row r="92" spans="1:128" x14ac:dyDescent="0.2">
      <c r="B92" t="s">
        <v>187</v>
      </c>
      <c r="C92" s="36" t="s">
        <v>188</v>
      </c>
    </row>
    <row r="93" spans="1:128" x14ac:dyDescent="0.2">
      <c r="B93" t="s">
        <v>189</v>
      </c>
      <c r="C93" t="s">
        <v>190</v>
      </c>
    </row>
    <row r="94" spans="1:128" x14ac:dyDescent="0.2">
      <c r="B94" t="s">
        <v>191</v>
      </c>
      <c r="C94" t="s">
        <v>192</v>
      </c>
    </row>
    <row r="95" spans="1:128" x14ac:dyDescent="0.2">
      <c r="C95" t="s">
        <v>193</v>
      </c>
    </row>
    <row r="96" spans="1:128" x14ac:dyDescent="0.2">
      <c r="C96" t="s">
        <v>194</v>
      </c>
    </row>
    <row r="97" spans="1:13" ht="63" customHeight="1" x14ac:dyDescent="0.2">
      <c r="C97" s="28" t="s">
        <v>170</v>
      </c>
      <c r="D97" s="28" t="s">
        <v>171</v>
      </c>
      <c r="E97" s="28" t="s">
        <v>172</v>
      </c>
      <c r="F97" s="28" t="s">
        <v>173</v>
      </c>
      <c r="G97" s="28" t="s">
        <v>174</v>
      </c>
      <c r="H97" s="28" t="s">
        <v>175</v>
      </c>
      <c r="I97" s="28" t="s">
        <v>176</v>
      </c>
      <c r="J97" s="28" t="s">
        <v>177</v>
      </c>
      <c r="K97" s="28" t="s">
        <v>178</v>
      </c>
      <c r="L97" s="28" t="s">
        <v>179</v>
      </c>
      <c r="M97" s="28" t="s">
        <v>180</v>
      </c>
    </row>
    <row r="98" spans="1:13" x14ac:dyDescent="0.2">
      <c r="C98" t="s">
        <v>195</v>
      </c>
    </row>
    <row r="99" spans="1:13" ht="17" x14ac:dyDescent="0.2">
      <c r="C99" s="37" t="s">
        <v>196</v>
      </c>
      <c r="D99" s="37" t="s">
        <v>196</v>
      </c>
      <c r="E99" s="37" t="s">
        <v>196</v>
      </c>
      <c r="F99" s="37" t="s">
        <v>196</v>
      </c>
      <c r="G99" s="37" t="s">
        <v>196</v>
      </c>
      <c r="H99" s="37" t="s">
        <v>196</v>
      </c>
      <c r="I99" s="37" t="s">
        <v>196</v>
      </c>
      <c r="J99" s="37" t="s">
        <v>196</v>
      </c>
      <c r="K99" s="37" t="s">
        <v>196</v>
      </c>
      <c r="L99" s="37" t="s">
        <v>196</v>
      </c>
      <c r="M99" s="37" t="s">
        <v>196</v>
      </c>
    </row>
    <row r="100" spans="1:13" x14ac:dyDescent="0.2">
      <c r="A100" s="54" t="s">
        <v>0</v>
      </c>
      <c r="B100" s="6" t="s">
        <v>222</v>
      </c>
      <c r="C100" s="11">
        <f t="shared" ref="C100:M100" si="48">IFERROR($BD5/C60,"-")</f>
        <v>-2.7633359447332812E-3</v>
      </c>
      <c r="D100" s="11">
        <f t="shared" si="48"/>
        <v>-4.5998022126936778E-3</v>
      </c>
      <c r="E100" s="11">
        <f t="shared" si="48"/>
        <v>-5.8513044789624494E-4</v>
      </c>
      <c r="F100" s="11">
        <f t="shared" si="48"/>
        <v>-7.8395921016586418E-4</v>
      </c>
      <c r="G100" s="11" t="str">
        <f t="shared" si="48"/>
        <v>-</v>
      </c>
      <c r="H100" s="11">
        <f t="shared" si="48"/>
        <v>288692.48099835671</v>
      </c>
      <c r="I100" s="11">
        <f t="shared" si="48"/>
        <v>-6.3140353846354133E-4</v>
      </c>
      <c r="J100" s="11">
        <f t="shared" si="48"/>
        <v>-5.1910162837467283E-4</v>
      </c>
      <c r="K100" s="11">
        <f t="shared" si="48"/>
        <v>-6.6980258498039176E-4</v>
      </c>
      <c r="L100" s="11">
        <f t="shared" si="48"/>
        <v>2.9185844187207899E-3</v>
      </c>
      <c r="M100" s="11">
        <f t="shared" si="48"/>
        <v>-1.1013703739832712E-2</v>
      </c>
    </row>
    <row r="101" spans="1:13" x14ac:dyDescent="0.2">
      <c r="A101" s="54" t="s">
        <v>1</v>
      </c>
      <c r="B101" s="6" t="s">
        <v>223</v>
      </c>
      <c r="C101" s="11">
        <f t="shared" ref="C101:M101" si="49">IFERROR($BD6/C61,"-")</f>
        <v>-5.224608396513143E-3</v>
      </c>
      <c r="D101" s="11">
        <f t="shared" si="49"/>
        <v>-5.5554904461403666E-3</v>
      </c>
      <c r="E101" s="11">
        <f t="shared" si="49"/>
        <v>-1.6694770544290289E-3</v>
      </c>
      <c r="F101" s="11">
        <f t="shared" si="49"/>
        <v>-1.7705471412845233E-3</v>
      </c>
      <c r="G101" s="11">
        <f t="shared" si="49"/>
        <v>120469.77281478631</v>
      </c>
      <c r="H101" s="11">
        <f t="shared" si="49"/>
        <v>72082.040836095519</v>
      </c>
      <c r="I101" s="11">
        <f t="shared" si="49"/>
        <v>-3.3387759457873109E-3</v>
      </c>
      <c r="J101" s="11">
        <f t="shared" si="49"/>
        <v>-1.2837088688653329E-3</v>
      </c>
      <c r="K101" s="11">
        <f t="shared" si="49"/>
        <v>-1.3426436588241479E-3</v>
      </c>
      <c r="L101" s="11">
        <f t="shared" si="49"/>
        <v>2.0855846219778318E-3</v>
      </c>
      <c r="M101" s="11">
        <f t="shared" si="49"/>
        <v>2.2457361073327784E-3</v>
      </c>
    </row>
    <row r="102" spans="1:13" x14ac:dyDescent="0.2">
      <c r="A102" s="54" t="s">
        <v>2</v>
      </c>
      <c r="B102" s="6" t="s">
        <v>224</v>
      </c>
      <c r="C102" s="11">
        <f t="shared" ref="C102:M102" si="50">IFERROR($BD7/C62,"-")</f>
        <v>-1.5088060694139962E-3</v>
      </c>
      <c r="D102" s="11">
        <f t="shared" si="50"/>
        <v>-6.2891821112570565E-3</v>
      </c>
      <c r="E102" s="11">
        <f t="shared" si="50"/>
        <v>-1.4202276890259454E-4</v>
      </c>
      <c r="F102" s="11">
        <f t="shared" si="50"/>
        <v>-1.8083994897880097E-4</v>
      </c>
      <c r="G102" s="11">
        <f t="shared" si="50"/>
        <v>19819.1289717207</v>
      </c>
      <c r="H102" s="11">
        <f t="shared" si="50"/>
        <v>42716.869024169377</v>
      </c>
      <c r="I102" s="11">
        <f t="shared" si="50"/>
        <v>-1.1680772216646449E-4</v>
      </c>
      <c r="J102" s="11">
        <f t="shared" si="50"/>
        <v>-1.3888678002758217E-4</v>
      </c>
      <c r="K102" s="11">
        <f t="shared" si="50"/>
        <v>-1.7578539396153692E-4</v>
      </c>
      <c r="L102" s="11">
        <f t="shared" si="50"/>
        <v>-7.3477086368917447E-4</v>
      </c>
      <c r="M102" s="11">
        <f t="shared" si="50"/>
        <v>-3.4815025472906589E-4</v>
      </c>
    </row>
    <row r="103" spans="1:13" x14ac:dyDescent="0.2">
      <c r="A103" s="54" t="s">
        <v>3</v>
      </c>
      <c r="B103" s="6" t="s">
        <v>225</v>
      </c>
      <c r="C103" s="11">
        <f t="shared" ref="C103:M103" si="51">IFERROR($BD8/C63,"-")</f>
        <v>-8.2912204782162238E-4</v>
      </c>
      <c r="D103" s="11">
        <f t="shared" si="51"/>
        <v>2.3636129169785393E-2</v>
      </c>
      <c r="E103" s="11">
        <f t="shared" si="51"/>
        <v>-9.6791249250792019E-5</v>
      </c>
      <c r="F103" s="11">
        <f t="shared" si="51"/>
        <v>-1.518319326714033E-4</v>
      </c>
      <c r="G103" s="11">
        <f t="shared" si="51"/>
        <v>-13794.923424247971</v>
      </c>
      <c r="H103" s="11">
        <f t="shared" si="51"/>
        <v>-13794.854403500412</v>
      </c>
      <c r="I103" s="11">
        <f t="shared" si="51"/>
        <v>-7.4190895265505494E-5</v>
      </c>
      <c r="J103" s="11">
        <f t="shared" si="51"/>
        <v>-9.7189337246785058E-5</v>
      </c>
      <c r="K103" s="11">
        <f t="shared" si="51"/>
        <v>-1.5281356289825922E-4</v>
      </c>
      <c r="L103" s="11">
        <f t="shared" si="51"/>
        <v>-3.1352401812563763E-4</v>
      </c>
      <c r="M103" s="11">
        <f t="shared" si="51"/>
        <v>-1.441998266084068E-4</v>
      </c>
    </row>
    <row r="104" spans="1:13" x14ac:dyDescent="0.2">
      <c r="A104" s="59" t="s">
        <v>4</v>
      </c>
      <c r="B104" t="s">
        <v>97</v>
      </c>
      <c r="C104" s="11" t="str">
        <f t="shared" ref="C104:M104" si="52">IFERROR($BD9/C64,"-")</f>
        <v>-</v>
      </c>
      <c r="D104" s="11" t="str">
        <f t="shared" si="52"/>
        <v>-</v>
      </c>
      <c r="E104" s="11" t="str">
        <f t="shared" si="52"/>
        <v>-</v>
      </c>
      <c r="F104" s="11" t="str">
        <f t="shared" si="52"/>
        <v>-</v>
      </c>
      <c r="G104" s="11" t="str">
        <f t="shared" si="52"/>
        <v>-</v>
      </c>
      <c r="H104" s="11" t="str">
        <f t="shared" si="52"/>
        <v>-</v>
      </c>
      <c r="I104" s="11" t="str">
        <f t="shared" si="52"/>
        <v>-</v>
      </c>
      <c r="J104" s="11" t="str">
        <f t="shared" si="52"/>
        <v>-</v>
      </c>
      <c r="K104" s="11" t="str">
        <f t="shared" si="52"/>
        <v>-</v>
      </c>
      <c r="L104" s="11" t="str">
        <f t="shared" si="52"/>
        <v>-</v>
      </c>
      <c r="M104" s="11" t="str">
        <f t="shared" si="52"/>
        <v>-</v>
      </c>
    </row>
    <row r="105" spans="1:13" x14ac:dyDescent="0.2">
      <c r="A105" s="13" t="s">
        <v>5</v>
      </c>
      <c r="B105" s="31" t="s">
        <v>118</v>
      </c>
      <c r="C105" s="11" t="str">
        <f t="shared" ref="C105:M105" si="53">IFERROR($BD10/C65,"-")</f>
        <v>-</v>
      </c>
      <c r="D105" s="11" t="str">
        <f t="shared" si="53"/>
        <v>-</v>
      </c>
      <c r="E105" s="11" t="str">
        <f t="shared" si="53"/>
        <v>-</v>
      </c>
      <c r="F105" s="11" t="str">
        <f t="shared" si="53"/>
        <v>-</v>
      </c>
      <c r="G105" s="11" t="str">
        <f t="shared" si="53"/>
        <v>-</v>
      </c>
      <c r="H105" s="11" t="str">
        <f t="shared" si="53"/>
        <v>-</v>
      </c>
      <c r="I105" s="11" t="str">
        <f t="shared" si="53"/>
        <v>-</v>
      </c>
      <c r="J105" s="11" t="str">
        <f t="shared" si="53"/>
        <v>-</v>
      </c>
      <c r="K105" s="11" t="str">
        <f t="shared" si="53"/>
        <v>-</v>
      </c>
      <c r="L105" s="11" t="str">
        <f t="shared" si="53"/>
        <v>-</v>
      </c>
      <c r="M105" s="11" t="str">
        <f t="shared" si="53"/>
        <v>-</v>
      </c>
    </row>
    <row r="106" spans="1:13" x14ac:dyDescent="0.2">
      <c r="A106" s="59" t="s">
        <v>6</v>
      </c>
      <c r="B106" t="s">
        <v>104</v>
      </c>
      <c r="C106" s="11">
        <f t="shared" ref="C106:M106" si="54">IFERROR($BD11/C66,"-")</f>
        <v>0</v>
      </c>
      <c r="D106" s="11">
        <f t="shared" si="54"/>
        <v>0</v>
      </c>
      <c r="E106" s="11">
        <f t="shared" si="54"/>
        <v>0</v>
      </c>
      <c r="F106" s="11">
        <f t="shared" si="54"/>
        <v>0</v>
      </c>
      <c r="G106" s="11">
        <f t="shared" si="54"/>
        <v>0</v>
      </c>
      <c r="H106" s="11">
        <f t="shared" si="54"/>
        <v>0</v>
      </c>
      <c r="I106" s="11">
        <f t="shared" si="54"/>
        <v>0</v>
      </c>
      <c r="J106" s="11">
        <f t="shared" si="54"/>
        <v>0</v>
      </c>
      <c r="K106" s="11">
        <f t="shared" si="54"/>
        <v>0</v>
      </c>
      <c r="L106" s="11">
        <f t="shared" si="54"/>
        <v>0</v>
      </c>
      <c r="M106" s="11">
        <f t="shared" si="54"/>
        <v>0</v>
      </c>
    </row>
    <row r="107" spans="1:13" x14ac:dyDescent="0.2">
      <c r="A107" s="59" t="s">
        <v>8</v>
      </c>
      <c r="B107" t="s">
        <v>105</v>
      </c>
      <c r="C107" s="11" t="str">
        <f t="shared" ref="C107:M107" si="55">IFERROR($BD12/C67,"-")</f>
        <v>-</v>
      </c>
      <c r="D107" s="11" t="str">
        <f t="shared" si="55"/>
        <v>-</v>
      </c>
      <c r="E107" s="11" t="str">
        <f t="shared" si="55"/>
        <v>-</v>
      </c>
      <c r="F107" s="11" t="str">
        <f t="shared" si="55"/>
        <v>-</v>
      </c>
      <c r="G107" s="11" t="str">
        <f t="shared" si="55"/>
        <v>-</v>
      </c>
      <c r="H107" s="11" t="str">
        <f t="shared" si="55"/>
        <v>-</v>
      </c>
      <c r="I107" s="11" t="str">
        <f t="shared" si="55"/>
        <v>-</v>
      </c>
      <c r="J107" s="11" t="str">
        <f t="shared" si="55"/>
        <v>-</v>
      </c>
      <c r="K107" s="11" t="str">
        <f t="shared" si="55"/>
        <v>-</v>
      </c>
      <c r="L107" s="11" t="str">
        <f t="shared" si="55"/>
        <v>-</v>
      </c>
      <c r="M107" s="11" t="str">
        <f t="shared" si="55"/>
        <v>-</v>
      </c>
    </row>
    <row r="108" spans="1:13" x14ac:dyDescent="0.2">
      <c r="A108" s="59" t="s">
        <v>9</v>
      </c>
      <c r="B108" t="s">
        <v>106</v>
      </c>
      <c r="C108" s="11">
        <f t="shared" ref="C108:M108" si="56">IFERROR($BD13/C68,"-")</f>
        <v>-9.7780233702171246E-4</v>
      </c>
      <c r="D108" s="11">
        <f t="shared" si="56"/>
        <v>-9.7977529073101023E-4</v>
      </c>
      <c r="E108" s="11">
        <f t="shared" si="56"/>
        <v>-3.6571226938199417E-4</v>
      </c>
      <c r="F108" s="11">
        <f t="shared" si="56"/>
        <v>-3.6655280204467657E-4</v>
      </c>
      <c r="G108" s="11">
        <f t="shared" si="56"/>
        <v>-2648970.3519789688</v>
      </c>
      <c r="H108" s="11">
        <f t="shared" si="56"/>
        <v>-2245504.3261473505</v>
      </c>
      <c r="I108" s="11">
        <f t="shared" si="56"/>
        <v>-1.2266112248537304E-4</v>
      </c>
      <c r="J108" s="11">
        <f t="shared" si="56"/>
        <v>0.17632762182125608</v>
      </c>
      <c r="K108" s="11">
        <f t="shared" si="56"/>
        <v>0.17632762182125608</v>
      </c>
      <c r="L108" s="11">
        <f t="shared" si="56"/>
        <v>-1.2257585341853808E-4</v>
      </c>
      <c r="M108" s="11">
        <f t="shared" si="56"/>
        <v>-1.2257585341853808E-4</v>
      </c>
    </row>
    <row r="109" spans="1:13" x14ac:dyDescent="0.2">
      <c r="A109" s="59" t="s">
        <v>10</v>
      </c>
      <c r="B109" t="s">
        <v>107</v>
      </c>
      <c r="C109" s="11">
        <f t="shared" ref="C109:M109" si="57">IFERROR($BD14/C69,"-")</f>
        <v>0</v>
      </c>
      <c r="D109" s="11">
        <f t="shared" si="57"/>
        <v>0</v>
      </c>
      <c r="E109" s="11">
        <f t="shared" si="57"/>
        <v>0</v>
      </c>
      <c r="F109" s="11">
        <f t="shared" si="57"/>
        <v>0</v>
      </c>
      <c r="G109" s="11" t="str">
        <f t="shared" si="57"/>
        <v>-</v>
      </c>
      <c r="H109" s="11">
        <f t="shared" si="57"/>
        <v>0</v>
      </c>
      <c r="I109" s="11">
        <f t="shared" si="57"/>
        <v>0</v>
      </c>
      <c r="J109" s="11" t="str">
        <f t="shared" si="57"/>
        <v>-</v>
      </c>
      <c r="K109" s="11" t="str">
        <f t="shared" si="57"/>
        <v>-</v>
      </c>
      <c r="L109" s="11" t="str">
        <f t="shared" si="57"/>
        <v>-</v>
      </c>
      <c r="M109" s="11" t="str">
        <f t="shared" si="57"/>
        <v>-</v>
      </c>
    </row>
    <row r="110" spans="1:13" x14ac:dyDescent="0.2">
      <c r="A110" s="59" t="s">
        <v>12</v>
      </c>
      <c r="B110" t="s">
        <v>108</v>
      </c>
      <c r="C110" s="11" t="str">
        <f t="shared" ref="C110:M110" si="58">IFERROR($BD15/C70,"-")</f>
        <v>-</v>
      </c>
      <c r="D110" s="11" t="str">
        <f t="shared" si="58"/>
        <v>-</v>
      </c>
      <c r="E110" s="11" t="str">
        <f t="shared" si="58"/>
        <v>-</v>
      </c>
      <c r="F110" s="11" t="str">
        <f t="shared" si="58"/>
        <v>-</v>
      </c>
      <c r="G110" s="11" t="str">
        <f t="shared" si="58"/>
        <v>-</v>
      </c>
      <c r="H110" s="11" t="str">
        <f t="shared" si="58"/>
        <v>-</v>
      </c>
      <c r="I110" s="11" t="str">
        <f t="shared" si="58"/>
        <v>-</v>
      </c>
      <c r="J110" s="11" t="str">
        <f t="shared" si="58"/>
        <v>-</v>
      </c>
      <c r="K110" s="11" t="str">
        <f t="shared" si="58"/>
        <v>-</v>
      </c>
      <c r="L110" s="11" t="str">
        <f t="shared" si="58"/>
        <v>-</v>
      </c>
      <c r="M110" s="11" t="str">
        <f t="shared" si="58"/>
        <v>-</v>
      </c>
    </row>
    <row r="111" spans="1:13" x14ac:dyDescent="0.2">
      <c r="A111" s="59" t="s">
        <v>13</v>
      </c>
      <c r="B111" t="s">
        <v>109</v>
      </c>
      <c r="C111" s="11">
        <f t="shared" ref="C111:M111" si="59">IFERROR($BD16/C71,"-")</f>
        <v>0</v>
      </c>
      <c r="D111" s="11">
        <f t="shared" si="59"/>
        <v>0</v>
      </c>
      <c r="E111" s="11">
        <f t="shared" si="59"/>
        <v>0</v>
      </c>
      <c r="F111" s="11">
        <f t="shared" si="59"/>
        <v>0</v>
      </c>
      <c r="G111" s="11">
        <f t="shared" si="59"/>
        <v>0</v>
      </c>
      <c r="H111" s="11">
        <f t="shared" si="59"/>
        <v>0</v>
      </c>
      <c r="I111" s="11">
        <f t="shared" si="59"/>
        <v>0</v>
      </c>
      <c r="J111" s="11">
        <f t="shared" si="59"/>
        <v>0</v>
      </c>
      <c r="K111" s="11">
        <f t="shared" si="59"/>
        <v>0</v>
      </c>
      <c r="L111" s="11">
        <f t="shared" si="59"/>
        <v>0</v>
      </c>
      <c r="M111" s="11">
        <f t="shared" si="59"/>
        <v>0</v>
      </c>
    </row>
    <row r="112" spans="1:13" x14ac:dyDescent="0.2">
      <c r="A112" s="59" t="s">
        <v>15</v>
      </c>
      <c r="B112" t="s">
        <v>110</v>
      </c>
      <c r="C112" s="11">
        <f t="shared" ref="C112:M112" si="60">IFERROR($BD17/C72,"-")</f>
        <v>-5.063731018384956E-4</v>
      </c>
      <c r="D112" s="11">
        <f t="shared" si="60"/>
        <v>-5.1523085244223614E-4</v>
      </c>
      <c r="E112" s="11">
        <f t="shared" si="60"/>
        <v>-1.8990360971771414E-4</v>
      </c>
      <c r="F112" s="11">
        <f t="shared" si="60"/>
        <v>-1.9364087673381776E-4</v>
      </c>
      <c r="G112" s="11">
        <f t="shared" si="60"/>
        <v>65060.992047445739</v>
      </c>
      <c r="H112" s="11">
        <f t="shared" si="60"/>
        <v>63130.446162703942</v>
      </c>
      <c r="I112" s="11">
        <f t="shared" si="60"/>
        <v>-6.3808453351832091E-5</v>
      </c>
      <c r="J112" s="11" t="str">
        <f t="shared" si="60"/>
        <v>-</v>
      </c>
      <c r="K112" s="11" t="str">
        <f t="shared" si="60"/>
        <v>-</v>
      </c>
      <c r="L112" s="11" t="str">
        <f t="shared" si="60"/>
        <v>-</v>
      </c>
      <c r="M112" s="11" t="str">
        <f t="shared" si="60"/>
        <v>-</v>
      </c>
    </row>
    <row r="113" spans="1:13" x14ac:dyDescent="0.2">
      <c r="A113" s="59" t="s">
        <v>16</v>
      </c>
      <c r="B113" t="s">
        <v>98</v>
      </c>
      <c r="C113" s="11">
        <f t="shared" ref="C113:M113" si="61">IFERROR($BD18/C73,"-")</f>
        <v>3.7994139889672778E-4</v>
      </c>
      <c r="D113" s="11">
        <f t="shared" si="61"/>
        <v>4.733807284701487E-4</v>
      </c>
      <c r="E113" s="11">
        <f t="shared" si="61"/>
        <v>1.4278420275590551E-4</v>
      </c>
      <c r="F113" s="11">
        <f t="shared" si="61"/>
        <v>1.8364889039399816E-4</v>
      </c>
      <c r="G113" s="11" t="str">
        <f t="shared" si="61"/>
        <v>-</v>
      </c>
      <c r="H113" s="11">
        <f t="shared" si="61"/>
        <v>-1392381.5129271438</v>
      </c>
      <c r="I113" s="11">
        <f t="shared" si="61"/>
        <v>4.8291860852197004E-5</v>
      </c>
      <c r="J113" s="11">
        <f t="shared" si="61"/>
        <v>8.5202691672516573E-5</v>
      </c>
      <c r="K113" s="11">
        <f t="shared" si="61"/>
        <v>8.5343127326090548E-5</v>
      </c>
      <c r="L113" s="11">
        <f t="shared" si="61"/>
        <v>1.1147396141017537E-4</v>
      </c>
      <c r="M113" s="11">
        <f t="shared" si="61"/>
        <v>1.1123448188813831E-4</v>
      </c>
    </row>
    <row r="114" spans="1:13" x14ac:dyDescent="0.2">
      <c r="A114" s="59" t="s">
        <v>17</v>
      </c>
      <c r="B114" t="s">
        <v>99</v>
      </c>
      <c r="C114" s="11" t="str">
        <f t="shared" ref="C114:M114" si="62">IFERROR($BD19/C74,"-")</f>
        <v>-</v>
      </c>
      <c r="D114" s="11">
        <f t="shared" si="62"/>
        <v>0</v>
      </c>
      <c r="E114" s="11" t="str">
        <f t="shared" si="62"/>
        <v>-</v>
      </c>
      <c r="F114" s="11">
        <f t="shared" si="62"/>
        <v>0</v>
      </c>
      <c r="G114" s="11">
        <f t="shared" si="62"/>
        <v>0</v>
      </c>
      <c r="H114" s="11">
        <f t="shared" si="62"/>
        <v>0</v>
      </c>
      <c r="I114" s="11">
        <f t="shared" si="62"/>
        <v>0</v>
      </c>
      <c r="J114" s="11">
        <f t="shared" si="62"/>
        <v>0</v>
      </c>
      <c r="K114" s="11">
        <f t="shared" si="62"/>
        <v>0</v>
      </c>
      <c r="L114" s="11">
        <f t="shared" si="62"/>
        <v>0</v>
      </c>
      <c r="M114" s="11">
        <f t="shared" si="62"/>
        <v>0</v>
      </c>
    </row>
    <row r="115" spans="1:13" x14ac:dyDescent="0.2">
      <c r="A115" s="13" t="s">
        <v>18</v>
      </c>
      <c r="B115" s="14" t="s">
        <v>119</v>
      </c>
      <c r="C115" s="11">
        <f t="shared" ref="C115:M115" si="63">IFERROR($BD20/C75,"-")</f>
        <v>0.15694088641485446</v>
      </c>
      <c r="D115" s="11">
        <f t="shared" si="63"/>
        <v>2.412402482732666E-4</v>
      </c>
      <c r="E115" s="11">
        <f t="shared" si="63"/>
        <v>8.7002808298896964E-2</v>
      </c>
      <c r="F115" s="11">
        <f t="shared" si="63"/>
        <v>8.0462468791049575E-5</v>
      </c>
      <c r="G115" s="11">
        <f t="shared" si="63"/>
        <v>6153073.5538438298</v>
      </c>
      <c r="H115" s="11">
        <f t="shared" si="63"/>
        <v>7685248.147654823</v>
      </c>
      <c r="I115" s="11">
        <f t="shared" si="63"/>
        <v>-7.4513725216200362E-5</v>
      </c>
      <c r="J115" s="11" t="str">
        <f t="shared" si="63"/>
        <v>-</v>
      </c>
      <c r="K115" s="11" t="str">
        <f t="shared" si="63"/>
        <v>-</v>
      </c>
      <c r="L115" s="11" t="str">
        <f t="shared" si="63"/>
        <v>-</v>
      </c>
      <c r="M115" s="11" t="str">
        <f t="shared" si="63"/>
        <v>-</v>
      </c>
    </row>
    <row r="116" spans="1:13" x14ac:dyDescent="0.2">
      <c r="A116" s="59" t="s">
        <v>19</v>
      </c>
      <c r="B116" t="s">
        <v>100</v>
      </c>
      <c r="C116" s="11">
        <f t="shared" ref="C116:M116" si="64">IFERROR($BD21/C76,"-")</f>
        <v>0.15694088641485446</v>
      </c>
      <c r="D116" s="11">
        <f t="shared" si="64"/>
        <v>2.412402482732666E-4</v>
      </c>
      <c r="E116" s="11">
        <f t="shared" si="64"/>
        <v>8.7002808298896964E-2</v>
      </c>
      <c r="F116" s="11">
        <f t="shared" si="64"/>
        <v>8.0462468791049575E-5</v>
      </c>
      <c r="G116" s="11">
        <f t="shared" si="64"/>
        <v>6153073.5538438298</v>
      </c>
      <c r="H116" s="11">
        <f t="shared" si="64"/>
        <v>7685248.147654823</v>
      </c>
      <c r="I116" s="11">
        <f t="shared" si="64"/>
        <v>-7.4513725216200362E-5</v>
      </c>
      <c r="J116" s="11">
        <f t="shared" si="64"/>
        <v>-7.404959238601084E-4</v>
      </c>
      <c r="K116" s="11">
        <f t="shared" si="64"/>
        <v>-9.6168438990685171E-5</v>
      </c>
      <c r="L116" s="11">
        <f t="shared" si="64"/>
        <v>-8.2850727702004268E-5</v>
      </c>
      <c r="M116" s="11">
        <f t="shared" si="64"/>
        <v>-3.3091495514783498E-4</v>
      </c>
    </row>
    <row r="117" spans="1:13" x14ac:dyDescent="0.2">
      <c r="A117" s="13" t="s">
        <v>48</v>
      </c>
      <c r="B117" s="14" t="s">
        <v>120</v>
      </c>
      <c r="C117" s="11">
        <f t="shared" ref="C117:M117" si="65">IFERROR($BD22/C77,"-")</f>
        <v>0.23853126909757585</v>
      </c>
      <c r="D117" s="11">
        <f t="shared" si="65"/>
        <v>0.30356135972935144</v>
      </c>
      <c r="E117" s="11" t="str">
        <f t="shared" si="65"/>
        <v>-</v>
      </c>
      <c r="F117" s="11">
        <f t="shared" si="65"/>
        <v>0.91071359123922191</v>
      </c>
      <c r="G117" s="11">
        <f t="shared" si="65"/>
        <v>53131416.25545913</v>
      </c>
      <c r="H117" s="11">
        <f t="shared" si="65"/>
        <v>1.6409799766493708E+16</v>
      </c>
      <c r="I117" s="11">
        <f t="shared" si="65"/>
        <v>-1.1575084333180937E-4</v>
      </c>
      <c r="J117" s="11">
        <f t="shared" si="65"/>
        <v>3.3661370062498043E-4</v>
      </c>
      <c r="K117" s="11">
        <f t="shared" si="65"/>
        <v>3.4143146745671532E-4</v>
      </c>
      <c r="L117" s="11">
        <f t="shared" si="65"/>
        <v>-8.613256773745844E-5</v>
      </c>
      <c r="M117" s="11">
        <f t="shared" si="65"/>
        <v>-8.6444683806703401E-5</v>
      </c>
    </row>
    <row r="118" spans="1:13" x14ac:dyDescent="0.2">
      <c r="A118" s="59" t="s">
        <v>20</v>
      </c>
      <c r="B118" t="s">
        <v>101</v>
      </c>
      <c r="C118" s="11">
        <f t="shared" ref="C118:M118" si="66">IFERROR($BD23/C78,"-")</f>
        <v>0.23853126909757585</v>
      </c>
      <c r="D118" s="11">
        <f t="shared" si="66"/>
        <v>0.30356135972935144</v>
      </c>
      <c r="E118" s="11" t="str">
        <f t="shared" si="66"/>
        <v>-</v>
      </c>
      <c r="F118" s="11">
        <f t="shared" si="66"/>
        <v>0.91071359123922191</v>
      </c>
      <c r="G118" s="11">
        <f t="shared" si="66"/>
        <v>53131416.25545913</v>
      </c>
      <c r="H118" s="11">
        <f t="shared" si="66"/>
        <v>1.6409799766493708E+16</v>
      </c>
      <c r="I118" s="11">
        <f t="shared" si="66"/>
        <v>-1.1575084333180937E-4</v>
      </c>
      <c r="J118" s="11">
        <f t="shared" si="66"/>
        <v>-2.6922584693462822E-4</v>
      </c>
      <c r="K118" s="11">
        <f t="shared" si="66"/>
        <v>-2.6922584693509595E-4</v>
      </c>
      <c r="L118" s="11">
        <f t="shared" si="66"/>
        <v>-2.0305012606516382E-4</v>
      </c>
      <c r="M118" s="11">
        <f t="shared" si="66"/>
        <v>-2.0305012606489775E-4</v>
      </c>
    </row>
    <row r="119" spans="1:13" x14ac:dyDescent="0.2">
      <c r="A119" s="59" t="s">
        <v>21</v>
      </c>
      <c r="B119" t="s">
        <v>102</v>
      </c>
      <c r="C119" s="11" t="str">
        <f t="shared" ref="C119:M119" si="67">IFERROR($BD24/C79,"-")</f>
        <v>-</v>
      </c>
      <c r="D119" s="11" t="str">
        <f t="shared" si="67"/>
        <v>-</v>
      </c>
      <c r="E119" s="11" t="str">
        <f t="shared" si="67"/>
        <v>-</v>
      </c>
      <c r="F119" s="11" t="str">
        <f t="shared" si="67"/>
        <v>-</v>
      </c>
      <c r="G119" s="11" t="str">
        <f t="shared" si="67"/>
        <v>-</v>
      </c>
      <c r="H119" s="11" t="str">
        <f t="shared" si="67"/>
        <v>-</v>
      </c>
      <c r="I119" s="11" t="str">
        <f t="shared" si="67"/>
        <v>-</v>
      </c>
      <c r="J119" s="11" t="str">
        <f t="shared" si="67"/>
        <v>-</v>
      </c>
      <c r="K119" s="11" t="str">
        <f t="shared" si="67"/>
        <v>-</v>
      </c>
      <c r="L119" s="11" t="str">
        <f t="shared" si="67"/>
        <v>-</v>
      </c>
      <c r="M119" s="11" t="str">
        <f t="shared" si="67"/>
        <v>-</v>
      </c>
    </row>
    <row r="120" spans="1:13" x14ac:dyDescent="0.2">
      <c r="A120" s="59" t="s">
        <v>23</v>
      </c>
      <c r="B120" t="s">
        <v>111</v>
      </c>
      <c r="C120" s="11">
        <f t="shared" ref="C120:M120" si="68">IFERROR($BD25/C80,"-")</f>
        <v>-1.4848221191028617E-3</v>
      </c>
      <c r="D120" s="11">
        <f t="shared" si="68"/>
        <v>-1.4672076837807758E-3</v>
      </c>
      <c r="E120" s="11">
        <f t="shared" si="68"/>
        <v>-6.4003833812559903E-4</v>
      </c>
      <c r="F120" s="11">
        <f t="shared" si="68"/>
        <v>-6.3137180827843771E-4</v>
      </c>
      <c r="G120" s="11" t="str">
        <f t="shared" si="68"/>
        <v>-</v>
      </c>
      <c r="H120" s="11">
        <f t="shared" si="68"/>
        <v>136094222903112.58</v>
      </c>
      <c r="I120" s="11">
        <f t="shared" si="68"/>
        <v>-2.4142538275330884E-4</v>
      </c>
      <c r="J120" s="11" t="str">
        <f t="shared" si="68"/>
        <v>-</v>
      </c>
      <c r="K120" s="11" t="str">
        <f t="shared" si="68"/>
        <v>-</v>
      </c>
      <c r="L120" s="11">
        <f t="shared" si="68"/>
        <v>-2.4142538275330884E-4</v>
      </c>
      <c r="M120" s="11">
        <f t="shared" si="68"/>
        <v>-2.4142538275330884E-4</v>
      </c>
    </row>
    <row r="121" spans="1:13" x14ac:dyDescent="0.2">
      <c r="A121" s="59" t="s">
        <v>24</v>
      </c>
      <c r="B121" t="s">
        <v>121</v>
      </c>
      <c r="C121" s="11">
        <f t="shared" ref="C121:M121" si="69">IFERROR($BD26/C81,"-")</f>
        <v>-1.1723096314325452E-2</v>
      </c>
      <c r="D121" s="11">
        <f t="shared" si="69"/>
        <v>-1.1441509273845782E-2</v>
      </c>
      <c r="E121" s="11">
        <f t="shared" si="69"/>
        <v>-4.2328063086037114E-2</v>
      </c>
      <c r="F121" s="11">
        <f t="shared" si="69"/>
        <v>-3.4324891827674855E-2</v>
      </c>
      <c r="G121" s="11" t="str">
        <f t="shared" si="69"/>
        <v>-</v>
      </c>
      <c r="H121" s="11">
        <f t="shared" si="69"/>
        <v>9066843.9830330815</v>
      </c>
      <c r="I121" s="11" t="str">
        <f t="shared" si="69"/>
        <v>-</v>
      </c>
      <c r="J121" s="11" t="str">
        <f t="shared" si="69"/>
        <v>-</v>
      </c>
      <c r="K121" s="11" t="str">
        <f t="shared" si="69"/>
        <v>-</v>
      </c>
      <c r="L121" s="11" t="str">
        <f t="shared" si="69"/>
        <v>-</v>
      </c>
      <c r="M121" s="11" t="str">
        <f t="shared" si="69"/>
        <v>-</v>
      </c>
    </row>
    <row r="122" spans="1:13" x14ac:dyDescent="0.2">
      <c r="A122" s="13" t="s">
        <v>25</v>
      </c>
      <c r="B122" s="14" t="s">
        <v>122</v>
      </c>
      <c r="C122" s="11">
        <f t="shared" ref="C122:M122" si="70">IFERROR($BD27/C82,"-")</f>
        <v>-1.1723096314325452E-2</v>
      </c>
      <c r="D122" s="11">
        <f t="shared" si="70"/>
        <v>-1.1441509273845782E-2</v>
      </c>
      <c r="E122" s="11">
        <f t="shared" si="70"/>
        <v>-4.2328063086037114E-2</v>
      </c>
      <c r="F122" s="11">
        <f t="shared" si="70"/>
        <v>-3.4324891827674855E-2</v>
      </c>
      <c r="G122" s="11" t="str">
        <f t="shared" si="70"/>
        <v>-</v>
      </c>
      <c r="H122" s="11">
        <f t="shared" si="70"/>
        <v>9066843.9830330815</v>
      </c>
      <c r="I122" s="11" t="str">
        <f t="shared" si="70"/>
        <v>-</v>
      </c>
      <c r="J122" s="11" t="str">
        <f t="shared" si="70"/>
        <v>-</v>
      </c>
      <c r="K122" s="11" t="str">
        <f t="shared" si="70"/>
        <v>-</v>
      </c>
      <c r="L122" s="11" t="str">
        <f t="shared" si="70"/>
        <v>-</v>
      </c>
      <c r="M122" s="11" t="str">
        <f t="shared" si="70"/>
        <v>-</v>
      </c>
    </row>
    <row r="123" spans="1:13" x14ac:dyDescent="0.2">
      <c r="A123" s="13" t="s">
        <v>26</v>
      </c>
      <c r="B123" s="14" t="s">
        <v>123</v>
      </c>
      <c r="C123" s="11" t="str">
        <f t="shared" ref="C123:M123" si="71">IFERROR($BD28/C83,"-")</f>
        <v>-</v>
      </c>
      <c r="D123" s="11">
        <f t="shared" si="71"/>
        <v>-6.0540848151992299E-4</v>
      </c>
      <c r="E123" s="11" t="str">
        <f t="shared" si="71"/>
        <v>-</v>
      </c>
      <c r="F123" s="11">
        <f t="shared" si="71"/>
        <v>-1.7086387026343271E-4</v>
      </c>
      <c r="G123" s="11">
        <f t="shared" si="71"/>
        <v>213765.77455343533</v>
      </c>
      <c r="H123" s="11">
        <f t="shared" si="71"/>
        <v>-39109064634399.172</v>
      </c>
      <c r="I123" s="11">
        <f t="shared" si="71"/>
        <v>-1.054844450755274E-4</v>
      </c>
      <c r="J123" s="11" t="str">
        <f t="shared" si="71"/>
        <v>-</v>
      </c>
      <c r="K123" s="11" t="str">
        <f t="shared" si="71"/>
        <v>-</v>
      </c>
      <c r="L123" s="11">
        <f t="shared" si="71"/>
        <v>-1.054844450755274E-4</v>
      </c>
      <c r="M123" s="11">
        <f t="shared" si="71"/>
        <v>-1.054844450755274E-4</v>
      </c>
    </row>
    <row r="124" spans="1:13" x14ac:dyDescent="0.2">
      <c r="A124" s="59" t="s">
        <v>27</v>
      </c>
      <c r="B124" t="s">
        <v>103</v>
      </c>
      <c r="C124" s="11" t="str">
        <f t="shared" ref="C124:M124" si="72">IFERROR($BD29/C84,"-")</f>
        <v>-</v>
      </c>
      <c r="D124" s="11">
        <f t="shared" si="72"/>
        <v>-6.0540848151992299E-4</v>
      </c>
      <c r="E124" s="11" t="str">
        <f t="shared" si="72"/>
        <v>-</v>
      </c>
      <c r="F124" s="11">
        <f t="shared" si="72"/>
        <v>-1.7086387026343271E-4</v>
      </c>
      <c r="G124" s="11">
        <f t="shared" si="72"/>
        <v>213765.77455343533</v>
      </c>
      <c r="H124" s="11">
        <f t="shared" si="72"/>
        <v>-39109064634399.172</v>
      </c>
      <c r="I124" s="11">
        <f t="shared" si="72"/>
        <v>-1.054844450755274E-4</v>
      </c>
      <c r="J124" s="11" t="str">
        <f t="shared" si="72"/>
        <v>-</v>
      </c>
      <c r="K124" s="11" t="str">
        <f t="shared" si="72"/>
        <v>-</v>
      </c>
      <c r="L124" s="11">
        <f t="shared" si="72"/>
        <v>-1.054844450755274E-4</v>
      </c>
      <c r="M124" s="11">
        <f t="shared" si="72"/>
        <v>-1.054844450755274E-4</v>
      </c>
    </row>
    <row r="126" spans="1:13" x14ac:dyDescent="0.2">
      <c r="C126" s="53"/>
    </row>
    <row r="128" spans="1:13" x14ac:dyDescent="0.2">
      <c r="C128" s="38"/>
      <c r="D128" s="28"/>
      <c r="E128" s="28"/>
      <c r="F128" s="28"/>
      <c r="G128" s="28"/>
      <c r="H128" s="28"/>
      <c r="I128" s="28"/>
      <c r="J128" s="39"/>
      <c r="K128" s="28"/>
      <c r="L128" s="28"/>
      <c r="M128" s="28"/>
    </row>
    <row r="129" spans="1:19" ht="78.75" customHeight="1" x14ac:dyDescent="0.2">
      <c r="A129" s="59"/>
      <c r="B129" s="40" t="s">
        <v>197</v>
      </c>
      <c r="C129" s="9" t="s">
        <v>198</v>
      </c>
      <c r="D129" s="9"/>
      <c r="E129" s="41" t="s">
        <v>170</v>
      </c>
      <c r="F129" s="41" t="s">
        <v>171</v>
      </c>
      <c r="G129" s="41" t="s">
        <v>172</v>
      </c>
      <c r="H129" s="41" t="s">
        <v>173</v>
      </c>
      <c r="I129" s="41" t="s">
        <v>174</v>
      </c>
      <c r="J129" s="41" t="s">
        <v>175</v>
      </c>
      <c r="K129" s="41" t="s">
        <v>176</v>
      </c>
      <c r="L129" s="41" t="s">
        <v>177</v>
      </c>
      <c r="M129" s="41" t="s">
        <v>178</v>
      </c>
      <c r="N129" s="41" t="s">
        <v>179</v>
      </c>
      <c r="O129" s="41" t="s">
        <v>180</v>
      </c>
      <c r="P129" s="42" t="s">
        <v>181</v>
      </c>
      <c r="Q129" s="42" t="s">
        <v>182</v>
      </c>
      <c r="R129" s="43" t="s">
        <v>183</v>
      </c>
      <c r="S129" s="43" t="s">
        <v>184</v>
      </c>
    </row>
    <row r="130" spans="1:19" x14ac:dyDescent="0.2">
      <c r="A130" s="59"/>
      <c r="B130" s="6" t="s">
        <v>222</v>
      </c>
      <c r="C130" s="45">
        <f t="shared" ref="C130:C133" si="73">BE5</f>
        <v>8.5910652920962196</v>
      </c>
      <c r="D130" s="57"/>
      <c r="E130" s="46">
        <f t="shared" ref="E130:E133" si="74">IFERROR(-1/C100,"-")</f>
        <v>361.88144329896903</v>
      </c>
      <c r="F130" s="46">
        <f t="shared" ref="F130:F133" si="75">IFERROR(-1/D100,"-")</f>
        <v>217.40065197594501</v>
      </c>
      <c r="G130" s="46">
        <f t="shared" ref="G130:G133" si="76">IFERROR(-1/E100,"-")</f>
        <v>1709.020618556701</v>
      </c>
      <c r="H130" s="46">
        <f t="shared" ref="H130:H133" si="77">IFERROR(-1/F100,"-")</f>
        <v>1275.5765695876289</v>
      </c>
      <c r="I130" s="46" t="str">
        <f t="shared" ref="I130:I133" si="78">IFERROR(-1/G100,"-")</f>
        <v>-</v>
      </c>
      <c r="J130" s="46">
        <f t="shared" ref="J130:J133" si="79">IFERROR(-1/H100,"-")</f>
        <v>-3.4638934708025601E-6</v>
      </c>
      <c r="K130" s="46">
        <f t="shared" ref="K130:K133" si="80">IFERROR(-1/I100,"-")</f>
        <v>1583.7731958762886</v>
      </c>
      <c r="L130" s="46">
        <f t="shared" ref="L130:L133" si="81">IFERROR(-1/J100,"-")</f>
        <v>1926.4050531512269</v>
      </c>
      <c r="M130" s="46">
        <f t="shared" ref="M130:M133" si="82">IFERROR(-1/K100,"-")</f>
        <v>1492.9772180996804</v>
      </c>
      <c r="N130" s="46">
        <f t="shared" ref="N130:N133" si="83">IFERROR(-1/L100,"-")</f>
        <v>-342.63185727493817</v>
      </c>
      <c r="O130" s="46">
        <f t="shared" ref="O130:O133" si="84">IFERROR(-1/M100,"-")</f>
        <v>90.795977776608424</v>
      </c>
      <c r="P130" s="47">
        <f t="shared" ref="P130:S130" si="85">IFERROR($C130*N60, "-")</f>
        <v>1.5438329718213057</v>
      </c>
      <c r="Q130" s="47">
        <f t="shared" si="85"/>
        <v>0.40302541168384909</v>
      </c>
      <c r="R130" s="48">
        <f t="shared" si="85"/>
        <v>0.32232714405498281</v>
      </c>
      <c r="S130" s="48">
        <f t="shared" si="85"/>
        <v>0.32232714405498281</v>
      </c>
    </row>
    <row r="131" spans="1:19" x14ac:dyDescent="0.2">
      <c r="A131" s="59"/>
      <c r="B131" s="6" t="s">
        <v>223</v>
      </c>
      <c r="C131" s="45">
        <f t="shared" si="73"/>
        <v>-6.3926356836923857</v>
      </c>
      <c r="D131" s="57"/>
      <c r="E131" s="46">
        <f t="shared" si="74"/>
        <v>191.40190500543372</v>
      </c>
      <c r="F131" s="46">
        <f t="shared" si="75"/>
        <v>180.00210956977563</v>
      </c>
      <c r="G131" s="46">
        <f t="shared" si="76"/>
        <v>598.98996356197654</v>
      </c>
      <c r="H131" s="46">
        <f t="shared" si="77"/>
        <v>564.79716166975641</v>
      </c>
      <c r="I131" s="46">
        <f t="shared" si="78"/>
        <v>-8.3008374352745629E-6</v>
      </c>
      <c r="J131" s="46">
        <f t="shared" si="79"/>
        <v>-1.3873081122576151E-5</v>
      </c>
      <c r="K131" s="46">
        <f t="shared" si="80"/>
        <v>299.51096337019754</v>
      </c>
      <c r="L131" s="46">
        <f t="shared" si="81"/>
        <v>778.99282637495332</v>
      </c>
      <c r="M131" s="46">
        <f t="shared" si="82"/>
        <v>744.799257366451</v>
      </c>
      <c r="N131" s="46">
        <f t="shared" si="83"/>
        <v>-479.48186300475572</v>
      </c>
      <c r="O131" s="46">
        <f t="shared" si="84"/>
        <v>-445.28829399625346</v>
      </c>
      <c r="P131" s="47">
        <f t="shared" ref="P131:S131" si="86">IFERROR($C131*N61, "-")</f>
        <v>-1.2067594451192227</v>
      </c>
      <c r="Q131" s="47">
        <f t="shared" si="86"/>
        <v>-1.2967613629099277</v>
      </c>
      <c r="R131" s="48">
        <f t="shared" si="86"/>
        <v>8.8369075624880125E-2</v>
      </c>
      <c r="S131" s="48">
        <f t="shared" si="86"/>
        <v>8.8369075624880125E-2</v>
      </c>
    </row>
    <row r="132" spans="1:19" x14ac:dyDescent="0.2">
      <c r="A132" s="59"/>
      <c r="B132" s="6" t="s">
        <v>224</v>
      </c>
      <c r="C132" s="45">
        <f t="shared" si="73"/>
        <v>-16.325730984604835</v>
      </c>
      <c r="D132" s="57"/>
      <c r="E132" s="46">
        <f t="shared" si="74"/>
        <v>662.77570078200245</v>
      </c>
      <c r="F132" s="46">
        <f t="shared" si="75"/>
        <v>159.00318710919376</v>
      </c>
      <c r="G132" s="46">
        <f t="shared" si="76"/>
        <v>7041.1245163502199</v>
      </c>
      <c r="H132" s="46">
        <f t="shared" si="77"/>
        <v>5529.751615431087</v>
      </c>
      <c r="I132" s="46">
        <f t="shared" si="78"/>
        <v>-5.0456304181019707E-5</v>
      </c>
      <c r="J132" s="46">
        <f t="shared" si="79"/>
        <v>-2.3409955430820457E-5</v>
      </c>
      <c r="K132" s="46">
        <f t="shared" si="80"/>
        <v>8561.0778247596045</v>
      </c>
      <c r="L132" s="46">
        <f t="shared" si="81"/>
        <v>7200.1093250301101</v>
      </c>
      <c r="M132" s="46">
        <f t="shared" si="82"/>
        <v>5688.7547791303241</v>
      </c>
      <c r="N132" s="46">
        <f t="shared" si="83"/>
        <v>1360.9684997294935</v>
      </c>
      <c r="O132" s="46">
        <f t="shared" si="84"/>
        <v>2872.3230456292795</v>
      </c>
      <c r="P132" s="47">
        <f t="shared" ref="P132:S132" si="87">IFERROR($C132*N62, "-")</f>
        <v>-8.5001838228331685</v>
      </c>
      <c r="Q132" s="47">
        <f t="shared" si="87"/>
        <v>-12.478274691851981</v>
      </c>
      <c r="R132" s="48">
        <f t="shared" si="87"/>
        <v>1.7319984388029976</v>
      </c>
      <c r="S132" s="48">
        <f t="shared" si="87"/>
        <v>1.7319984388029976</v>
      </c>
    </row>
    <row r="133" spans="1:19" x14ac:dyDescent="0.2">
      <c r="A133" s="59"/>
      <c r="B133" s="6" t="s">
        <v>225</v>
      </c>
      <c r="C133" s="45">
        <f t="shared" si="73"/>
        <v>22.115576000176926</v>
      </c>
      <c r="D133" s="57"/>
      <c r="E133" s="46">
        <f t="shared" si="74"/>
        <v>1206.0950527456489</v>
      </c>
      <c r="F133" s="46">
        <f t="shared" si="75"/>
        <v>-42.308111993156771</v>
      </c>
      <c r="G133" s="46">
        <f t="shared" si="76"/>
        <v>10331.512484242652</v>
      </c>
      <c r="H133" s="46">
        <f t="shared" si="77"/>
        <v>6586.2298029506965</v>
      </c>
      <c r="I133" s="46">
        <f t="shared" si="78"/>
        <v>7.2490435013379924E-5</v>
      </c>
      <c r="J133" s="46">
        <f t="shared" si="79"/>
        <v>7.2490797709778826E-5</v>
      </c>
      <c r="K133" s="46">
        <f t="shared" si="80"/>
        <v>13478.742862197843</v>
      </c>
      <c r="L133" s="46">
        <f t="shared" si="81"/>
        <v>10289.19455907782</v>
      </c>
      <c r="M133" s="46">
        <f t="shared" si="82"/>
        <v>6543.9217634483384</v>
      </c>
      <c r="N133" s="46">
        <f t="shared" si="83"/>
        <v>3189.5483031200265</v>
      </c>
      <c r="O133" s="46">
        <f t="shared" si="84"/>
        <v>6934.8210987495067</v>
      </c>
      <c r="P133" s="47">
        <f t="shared" ref="P133:S133" si="88">IFERROR($C133*N63, "-")</f>
        <v>-12.323991264347482</v>
      </c>
      <c r="Q133" s="47">
        <f t="shared" si="88"/>
        <v>-22.182009266425485</v>
      </c>
      <c r="R133" s="48">
        <f t="shared" si="88"/>
        <v>2.3378993820908081</v>
      </c>
      <c r="S133" s="48">
        <f t="shared" si="88"/>
        <v>2.3378993820908081</v>
      </c>
    </row>
    <row r="134" spans="1:19" x14ac:dyDescent="0.2">
      <c r="A134" s="59"/>
      <c r="B134" t="s">
        <v>199</v>
      </c>
      <c r="C134" s="45" t="str">
        <f t="shared" ref="C134:C154" si="89">BE9</f>
        <v>-</v>
      </c>
      <c r="D134" s="57"/>
      <c r="E134" s="46" t="str">
        <f t="shared" ref="E134:E154" si="90">IFERROR(-1/C104,"-")</f>
        <v>-</v>
      </c>
      <c r="F134" s="46" t="str">
        <f t="shared" ref="F134:F154" si="91">IFERROR(-1/D104,"-")</f>
        <v>-</v>
      </c>
      <c r="G134" s="46" t="str">
        <f t="shared" ref="G134:G154" si="92">IFERROR(-1/E104,"-")</f>
        <v>-</v>
      </c>
      <c r="H134" s="46" t="str">
        <f t="shared" ref="H134:H154" si="93">IFERROR(-1/F104,"-")</f>
        <v>-</v>
      </c>
      <c r="I134" s="46" t="str">
        <f t="shared" ref="I134:I154" si="94">IFERROR(-1/G104,"-")</f>
        <v>-</v>
      </c>
      <c r="J134" s="46" t="str">
        <f t="shared" ref="J134:J154" si="95">IFERROR(-1/H104,"-")</f>
        <v>-</v>
      </c>
      <c r="K134" s="46" t="str">
        <f t="shared" ref="K134:K154" si="96">IFERROR(-1/I104,"-")</f>
        <v>-</v>
      </c>
      <c r="L134" s="46" t="str">
        <f t="shared" ref="L134:L154" si="97">IFERROR(-1/J104,"-")</f>
        <v>-</v>
      </c>
      <c r="M134" s="46" t="str">
        <f t="shared" ref="M134:M154" si="98">IFERROR(-1/K104,"-")</f>
        <v>-</v>
      </c>
      <c r="N134" s="46" t="str">
        <f t="shared" ref="N134:N154" si="99">IFERROR(-1/L104,"-")</f>
        <v>-</v>
      </c>
      <c r="O134" s="46" t="str">
        <f t="shared" ref="O134:O154" si="100">IFERROR(-1/M104,"-")</f>
        <v>-</v>
      </c>
      <c r="P134" s="47" t="str">
        <f t="shared" ref="P134:P154" si="101">IFERROR($C134*N64, "-")</f>
        <v>-</v>
      </c>
      <c r="Q134" s="47" t="str">
        <f t="shared" ref="Q134:Q154" si="102">IFERROR($C134*O64, "-")</f>
        <v>-</v>
      </c>
      <c r="R134" s="48" t="str">
        <f t="shared" ref="R134:R154" si="103">IFERROR($C134*P64, "-")</f>
        <v>-</v>
      </c>
      <c r="S134" s="48" t="str">
        <f t="shared" ref="S134:S154" si="104">IFERROR($C134*Q64, "-")</f>
        <v>-</v>
      </c>
    </row>
    <row r="135" spans="1:19" x14ac:dyDescent="0.2">
      <c r="A135" s="13"/>
      <c r="B135" s="31" t="s">
        <v>200</v>
      </c>
      <c r="C135" s="45" t="str">
        <f t="shared" si="89"/>
        <v>-</v>
      </c>
      <c r="D135" s="57"/>
      <c r="E135" s="46" t="str">
        <f t="shared" si="90"/>
        <v>-</v>
      </c>
      <c r="F135" s="46" t="str">
        <f t="shared" si="91"/>
        <v>-</v>
      </c>
      <c r="G135" s="46" t="str">
        <f t="shared" si="92"/>
        <v>-</v>
      </c>
      <c r="H135" s="46" t="str">
        <f t="shared" si="93"/>
        <v>-</v>
      </c>
      <c r="I135" s="46" t="str">
        <f t="shared" si="94"/>
        <v>-</v>
      </c>
      <c r="J135" s="46" t="str">
        <f t="shared" si="95"/>
        <v>-</v>
      </c>
      <c r="K135" s="46" t="str">
        <f t="shared" si="96"/>
        <v>-</v>
      </c>
      <c r="L135" s="46" t="str">
        <f t="shared" si="97"/>
        <v>-</v>
      </c>
      <c r="M135" s="46" t="str">
        <f t="shared" si="98"/>
        <v>-</v>
      </c>
      <c r="N135" s="46" t="str">
        <f t="shared" si="99"/>
        <v>-</v>
      </c>
      <c r="O135" s="46" t="str">
        <f t="shared" si="100"/>
        <v>-</v>
      </c>
      <c r="P135" s="47" t="str">
        <f t="shared" si="101"/>
        <v>-</v>
      </c>
      <c r="Q135" s="47" t="str">
        <f t="shared" si="102"/>
        <v>-</v>
      </c>
      <c r="R135" s="48" t="str">
        <f t="shared" si="103"/>
        <v>-</v>
      </c>
      <c r="S135" s="48" t="str">
        <f t="shared" si="104"/>
        <v>-</v>
      </c>
    </row>
    <row r="136" spans="1:19" x14ac:dyDescent="0.2">
      <c r="A136" s="59"/>
      <c r="B136" t="s">
        <v>201</v>
      </c>
      <c r="C136" s="45" t="str">
        <f t="shared" si="89"/>
        <v>-</v>
      </c>
      <c r="D136" s="57"/>
      <c r="E136" s="46" t="str">
        <f t="shared" si="90"/>
        <v>-</v>
      </c>
      <c r="F136" s="46" t="str">
        <f t="shared" si="91"/>
        <v>-</v>
      </c>
      <c r="G136" s="46" t="str">
        <f t="shared" si="92"/>
        <v>-</v>
      </c>
      <c r="H136" s="46" t="str">
        <f t="shared" si="93"/>
        <v>-</v>
      </c>
      <c r="I136" s="46" t="str">
        <f t="shared" si="94"/>
        <v>-</v>
      </c>
      <c r="J136" s="46" t="str">
        <f t="shared" si="95"/>
        <v>-</v>
      </c>
      <c r="K136" s="46" t="str">
        <f t="shared" si="96"/>
        <v>-</v>
      </c>
      <c r="L136" s="46" t="str">
        <f t="shared" si="97"/>
        <v>-</v>
      </c>
      <c r="M136" s="46" t="str">
        <f t="shared" si="98"/>
        <v>-</v>
      </c>
      <c r="N136" s="46" t="str">
        <f t="shared" si="99"/>
        <v>-</v>
      </c>
      <c r="O136" s="46" t="str">
        <f t="shared" si="100"/>
        <v>-</v>
      </c>
      <c r="P136" s="47" t="str">
        <f t="shared" si="101"/>
        <v>-</v>
      </c>
      <c r="Q136" s="47" t="str">
        <f t="shared" si="102"/>
        <v>-</v>
      </c>
      <c r="R136" s="48" t="str">
        <f t="shared" si="103"/>
        <v>-</v>
      </c>
      <c r="S136" s="48" t="str">
        <f t="shared" si="104"/>
        <v>-</v>
      </c>
    </row>
    <row r="137" spans="1:19" x14ac:dyDescent="0.2">
      <c r="A137" s="59"/>
      <c r="B137" t="s">
        <v>202</v>
      </c>
      <c r="C137" s="45" t="str">
        <f t="shared" si="89"/>
        <v>-</v>
      </c>
      <c r="D137" s="57"/>
      <c r="E137" s="46" t="str">
        <f t="shared" si="90"/>
        <v>-</v>
      </c>
      <c r="F137" s="46" t="str">
        <f t="shared" si="91"/>
        <v>-</v>
      </c>
      <c r="G137" s="46" t="str">
        <f t="shared" si="92"/>
        <v>-</v>
      </c>
      <c r="H137" s="46" t="str">
        <f t="shared" si="93"/>
        <v>-</v>
      </c>
      <c r="I137" s="46" t="str">
        <f t="shared" si="94"/>
        <v>-</v>
      </c>
      <c r="J137" s="46" t="str">
        <f t="shared" si="95"/>
        <v>-</v>
      </c>
      <c r="K137" s="46" t="str">
        <f t="shared" si="96"/>
        <v>-</v>
      </c>
      <c r="L137" s="46" t="str">
        <f t="shared" si="97"/>
        <v>-</v>
      </c>
      <c r="M137" s="46" t="str">
        <f t="shared" si="98"/>
        <v>-</v>
      </c>
      <c r="N137" s="46" t="str">
        <f t="shared" si="99"/>
        <v>-</v>
      </c>
      <c r="O137" s="46" t="str">
        <f t="shared" si="100"/>
        <v>-</v>
      </c>
      <c r="P137" s="47" t="str">
        <f t="shared" si="101"/>
        <v>-</v>
      </c>
      <c r="Q137" s="47" t="str">
        <f t="shared" si="102"/>
        <v>-</v>
      </c>
      <c r="R137" s="48" t="str">
        <f t="shared" si="103"/>
        <v>-</v>
      </c>
      <c r="S137" s="48" t="str">
        <f t="shared" si="104"/>
        <v>-</v>
      </c>
    </row>
    <row r="138" spans="1:19" x14ac:dyDescent="0.2">
      <c r="A138" s="59"/>
      <c r="B138" t="s">
        <v>203</v>
      </c>
      <c r="C138" s="45">
        <f t="shared" si="89"/>
        <v>-13.783597518952446</v>
      </c>
      <c r="D138" s="57"/>
      <c r="E138" s="46">
        <f t="shared" si="90"/>
        <v>1022.7015851137147</v>
      </c>
      <c r="F138" s="46">
        <f t="shared" si="91"/>
        <v>1020.6421915926254</v>
      </c>
      <c r="G138" s="46">
        <f t="shared" si="92"/>
        <v>2734.3900758097861</v>
      </c>
      <c r="H138" s="46">
        <f t="shared" si="93"/>
        <v>2728.119917299437</v>
      </c>
      <c r="I138" s="46">
        <f t="shared" si="94"/>
        <v>3.7750516884906963E-7</v>
      </c>
      <c r="J138" s="46">
        <f t="shared" si="95"/>
        <v>4.4533425669934774E-7</v>
      </c>
      <c r="K138" s="46">
        <f t="shared" si="96"/>
        <v>8152.54238456237</v>
      </c>
      <c r="L138" s="46">
        <f t="shared" si="97"/>
        <v>-5.6712611993015107</v>
      </c>
      <c r="M138" s="46">
        <f t="shared" si="98"/>
        <v>-5.6712611993015107</v>
      </c>
      <c r="N138" s="46">
        <f t="shared" si="99"/>
        <v>8158.2136457616734</v>
      </c>
      <c r="O138" s="46">
        <f t="shared" si="100"/>
        <v>8158.2136457616734</v>
      </c>
      <c r="P138" s="47">
        <f t="shared" si="101"/>
        <v>-8.3966509303886454</v>
      </c>
      <c r="Q138" s="47">
        <f t="shared" si="102"/>
        <v>-8.3966509303886454</v>
      </c>
      <c r="R138" s="48">
        <f t="shared" si="103"/>
        <v>3.0134713852698281E-2</v>
      </c>
      <c r="S138" s="48">
        <f t="shared" si="104"/>
        <v>3.0134713852698281E-2</v>
      </c>
    </row>
    <row r="139" spans="1:19" x14ac:dyDescent="0.2">
      <c r="A139" s="59"/>
      <c r="B139" t="s">
        <v>204</v>
      </c>
      <c r="C139" s="45" t="str">
        <f t="shared" si="89"/>
        <v>-</v>
      </c>
      <c r="D139" s="57"/>
      <c r="E139" s="46" t="str">
        <f t="shared" si="90"/>
        <v>-</v>
      </c>
      <c r="F139" s="46" t="str">
        <f t="shared" si="91"/>
        <v>-</v>
      </c>
      <c r="G139" s="46" t="str">
        <f t="shared" si="92"/>
        <v>-</v>
      </c>
      <c r="H139" s="46" t="str">
        <f t="shared" si="93"/>
        <v>-</v>
      </c>
      <c r="I139" s="46" t="str">
        <f t="shared" si="94"/>
        <v>-</v>
      </c>
      <c r="J139" s="46" t="str">
        <f t="shared" si="95"/>
        <v>-</v>
      </c>
      <c r="K139" s="46" t="str">
        <f t="shared" si="96"/>
        <v>-</v>
      </c>
      <c r="L139" s="46" t="str">
        <f t="shared" si="97"/>
        <v>-</v>
      </c>
      <c r="M139" s="46" t="str">
        <f t="shared" si="98"/>
        <v>-</v>
      </c>
      <c r="N139" s="46" t="str">
        <f t="shared" si="99"/>
        <v>-</v>
      </c>
      <c r="O139" s="46" t="str">
        <f t="shared" si="100"/>
        <v>-</v>
      </c>
      <c r="P139" s="47" t="str">
        <f t="shared" si="101"/>
        <v>-</v>
      </c>
      <c r="Q139" s="47" t="str">
        <f t="shared" si="102"/>
        <v>-</v>
      </c>
      <c r="R139" s="48" t="str">
        <f t="shared" si="103"/>
        <v>-</v>
      </c>
      <c r="S139" s="48" t="str">
        <f t="shared" si="104"/>
        <v>-</v>
      </c>
    </row>
    <row r="140" spans="1:19" x14ac:dyDescent="0.2">
      <c r="A140" s="59"/>
      <c r="B140" t="s">
        <v>205</v>
      </c>
      <c r="C140" s="45" t="str">
        <f t="shared" si="89"/>
        <v>-</v>
      </c>
      <c r="D140" s="57"/>
      <c r="E140" s="46" t="str">
        <f t="shared" si="90"/>
        <v>-</v>
      </c>
      <c r="F140" s="46" t="str">
        <f t="shared" si="91"/>
        <v>-</v>
      </c>
      <c r="G140" s="46" t="str">
        <f t="shared" si="92"/>
        <v>-</v>
      </c>
      <c r="H140" s="46" t="str">
        <f t="shared" si="93"/>
        <v>-</v>
      </c>
      <c r="I140" s="46" t="str">
        <f t="shared" si="94"/>
        <v>-</v>
      </c>
      <c r="J140" s="46" t="str">
        <f t="shared" si="95"/>
        <v>-</v>
      </c>
      <c r="K140" s="46" t="str">
        <f t="shared" si="96"/>
        <v>-</v>
      </c>
      <c r="L140" s="46" t="str">
        <f t="shared" si="97"/>
        <v>-</v>
      </c>
      <c r="M140" s="46" t="str">
        <f t="shared" si="98"/>
        <v>-</v>
      </c>
      <c r="N140" s="46" t="str">
        <f t="shared" si="99"/>
        <v>-</v>
      </c>
      <c r="O140" s="46" t="str">
        <f t="shared" si="100"/>
        <v>-</v>
      </c>
      <c r="P140" s="47" t="str">
        <f t="shared" si="101"/>
        <v>-</v>
      </c>
      <c r="Q140" s="47" t="str">
        <f t="shared" si="102"/>
        <v>-</v>
      </c>
      <c r="R140" s="48" t="str">
        <f t="shared" si="103"/>
        <v>-</v>
      </c>
      <c r="S140" s="48" t="str">
        <f t="shared" si="104"/>
        <v>-</v>
      </c>
    </row>
    <row r="141" spans="1:19" x14ac:dyDescent="0.2">
      <c r="A141" s="59"/>
      <c r="B141" t="s">
        <v>206</v>
      </c>
      <c r="C141" s="45" t="str">
        <f t="shared" si="89"/>
        <v>-</v>
      </c>
      <c r="D141" s="57"/>
      <c r="E141" s="46" t="str">
        <f t="shared" si="90"/>
        <v>-</v>
      </c>
      <c r="F141" s="46" t="str">
        <f t="shared" si="91"/>
        <v>-</v>
      </c>
      <c r="G141" s="46" t="str">
        <f t="shared" si="92"/>
        <v>-</v>
      </c>
      <c r="H141" s="46" t="str">
        <f t="shared" si="93"/>
        <v>-</v>
      </c>
      <c r="I141" s="46" t="str">
        <f t="shared" si="94"/>
        <v>-</v>
      </c>
      <c r="J141" s="46" t="str">
        <f t="shared" si="95"/>
        <v>-</v>
      </c>
      <c r="K141" s="46" t="str">
        <f t="shared" si="96"/>
        <v>-</v>
      </c>
      <c r="L141" s="46" t="str">
        <f t="shared" si="97"/>
        <v>-</v>
      </c>
      <c r="M141" s="46" t="str">
        <f t="shared" si="98"/>
        <v>-</v>
      </c>
      <c r="N141" s="46" t="str">
        <f t="shared" si="99"/>
        <v>-</v>
      </c>
      <c r="O141" s="46" t="str">
        <f t="shared" si="100"/>
        <v>-</v>
      </c>
      <c r="P141" s="47" t="str">
        <f t="shared" si="101"/>
        <v>-</v>
      </c>
      <c r="Q141" s="47" t="str">
        <f t="shared" si="102"/>
        <v>-</v>
      </c>
      <c r="R141" s="48" t="str">
        <f t="shared" si="103"/>
        <v>-</v>
      </c>
      <c r="S141" s="48" t="str">
        <f t="shared" si="104"/>
        <v>-</v>
      </c>
    </row>
    <row r="142" spans="1:19" x14ac:dyDescent="0.2">
      <c r="A142" s="59"/>
      <c r="B142" t="s">
        <v>207</v>
      </c>
      <c r="C142" s="45">
        <f t="shared" si="89"/>
        <v>-25.896672277612328</v>
      </c>
      <c r="D142" s="57"/>
      <c r="E142" s="46">
        <f t="shared" si="90"/>
        <v>1974.8284345461609</v>
      </c>
      <c r="F142" s="46">
        <f t="shared" si="91"/>
        <v>1940.8775605341152</v>
      </c>
      <c r="G142" s="46">
        <f t="shared" si="92"/>
        <v>5265.8293409296912</v>
      </c>
      <c r="H142" s="46">
        <f t="shared" si="93"/>
        <v>5164.1988864500863</v>
      </c>
      <c r="I142" s="46">
        <f t="shared" si="94"/>
        <v>-1.5370192930208471E-5</v>
      </c>
      <c r="J142" s="46">
        <f t="shared" si="95"/>
        <v>-1.5840217530266367E-5</v>
      </c>
      <c r="K142" s="46">
        <f t="shared" si="96"/>
        <v>15671.904700245921</v>
      </c>
      <c r="L142" s="46" t="str">
        <f t="shared" si="97"/>
        <v>-</v>
      </c>
      <c r="M142" s="46" t="str">
        <f t="shared" si="98"/>
        <v>-</v>
      </c>
      <c r="N142" s="46" t="str">
        <f t="shared" si="99"/>
        <v>-</v>
      </c>
      <c r="O142" s="46" t="str">
        <f t="shared" si="100"/>
        <v>-</v>
      </c>
      <c r="P142" s="47">
        <f t="shared" si="101"/>
        <v>-12.489548879953567</v>
      </c>
      <c r="Q142" s="47">
        <f t="shared" si="102"/>
        <v>-12.489548879953567</v>
      </c>
      <c r="R142" s="48">
        <f t="shared" si="103"/>
        <v>5.7254287194502096E-2</v>
      </c>
      <c r="S142" s="48">
        <f t="shared" si="104"/>
        <v>5.7254287194502096E-2</v>
      </c>
    </row>
    <row r="143" spans="1:19" x14ac:dyDescent="0.2">
      <c r="A143" s="59"/>
      <c r="B143" t="s">
        <v>208</v>
      </c>
      <c r="C143" s="45">
        <f t="shared" si="89"/>
        <v>43.083020981431218</v>
      </c>
      <c r="D143" s="57"/>
      <c r="E143" s="46">
        <f t="shared" si="90"/>
        <v>-2631.9848347766147</v>
      </c>
      <c r="F143" s="46">
        <f t="shared" si="91"/>
        <v>-2112.4645340585716</v>
      </c>
      <c r="G143" s="46">
        <f t="shared" si="92"/>
        <v>-7003.5758907414593</v>
      </c>
      <c r="H143" s="46">
        <f t="shared" si="93"/>
        <v>-5445.1731118800217</v>
      </c>
      <c r="I143" s="46" t="str">
        <f t="shared" si="94"/>
        <v>-</v>
      </c>
      <c r="J143" s="46">
        <f t="shared" si="95"/>
        <v>7.1819396531468088E-7</v>
      </c>
      <c r="K143" s="46">
        <f t="shared" si="96"/>
        <v>-20707.423204515129</v>
      </c>
      <c r="L143" s="46">
        <f t="shared" si="97"/>
        <v>-11736.718410770176</v>
      </c>
      <c r="M143" s="46">
        <f t="shared" si="98"/>
        <v>-11717.405154126413</v>
      </c>
      <c r="N143" s="46">
        <f t="shared" si="99"/>
        <v>-8970.7047937449515</v>
      </c>
      <c r="O143" s="46">
        <f t="shared" si="100"/>
        <v>-8990.018050388715</v>
      </c>
      <c r="P143" s="47">
        <f t="shared" si="101"/>
        <v>-43.706364400499197</v>
      </c>
      <c r="Q143" s="47">
        <f t="shared" si="102"/>
        <v>-43.706364400499197</v>
      </c>
      <c r="R143" s="48">
        <f t="shared" si="103"/>
        <v>-6.2710933695103818E-2</v>
      </c>
      <c r="S143" s="48">
        <f t="shared" si="104"/>
        <v>-6.2710933695103818E-2</v>
      </c>
    </row>
    <row r="144" spans="1:19" x14ac:dyDescent="0.2">
      <c r="A144" s="59"/>
      <c r="B144" t="s">
        <v>209</v>
      </c>
      <c r="C144" s="45" t="str">
        <f t="shared" si="89"/>
        <v>-</v>
      </c>
      <c r="D144" s="57"/>
      <c r="E144" s="46" t="str">
        <f t="shared" si="90"/>
        <v>-</v>
      </c>
      <c r="F144" s="46" t="str">
        <f t="shared" si="91"/>
        <v>-</v>
      </c>
      <c r="G144" s="46" t="str">
        <f t="shared" si="92"/>
        <v>-</v>
      </c>
      <c r="H144" s="46" t="str">
        <f t="shared" si="93"/>
        <v>-</v>
      </c>
      <c r="I144" s="46" t="str">
        <f t="shared" si="94"/>
        <v>-</v>
      </c>
      <c r="J144" s="46" t="str">
        <f t="shared" si="95"/>
        <v>-</v>
      </c>
      <c r="K144" s="46" t="str">
        <f t="shared" si="96"/>
        <v>-</v>
      </c>
      <c r="L144" s="46" t="str">
        <f t="shared" si="97"/>
        <v>-</v>
      </c>
      <c r="M144" s="46" t="str">
        <f t="shared" si="98"/>
        <v>-</v>
      </c>
      <c r="N144" s="46" t="str">
        <f t="shared" si="99"/>
        <v>-</v>
      </c>
      <c r="O144" s="46" t="str">
        <f t="shared" si="100"/>
        <v>-</v>
      </c>
      <c r="P144" s="47" t="str">
        <f t="shared" si="101"/>
        <v>-</v>
      </c>
      <c r="Q144" s="47" t="str">
        <f t="shared" si="102"/>
        <v>-</v>
      </c>
      <c r="R144" s="48" t="str">
        <f t="shared" si="103"/>
        <v>-</v>
      </c>
      <c r="S144" s="48" t="str">
        <f t="shared" si="104"/>
        <v>-</v>
      </c>
    </row>
    <row r="145" spans="1:19" x14ac:dyDescent="0.2">
      <c r="A145" s="13"/>
      <c r="B145" s="14" t="s">
        <v>210</v>
      </c>
      <c r="C145" s="45">
        <f t="shared" si="89"/>
        <v>12.273101044440899</v>
      </c>
      <c r="D145" s="57"/>
      <c r="E145" s="46">
        <f t="shared" si="90"/>
        <v>-6.3718258692423824</v>
      </c>
      <c r="F145" s="46">
        <f t="shared" si="91"/>
        <v>-4145.2452779241166</v>
      </c>
      <c r="G145" s="46">
        <f t="shared" si="92"/>
        <v>-11.493881859129347</v>
      </c>
      <c r="H145" s="46">
        <f t="shared" si="93"/>
        <v>-12428.154579706821</v>
      </c>
      <c r="I145" s="46">
        <f t="shared" si="94"/>
        <v>-1.625204040304864E-7</v>
      </c>
      <c r="J145" s="46">
        <f t="shared" si="95"/>
        <v>-1.3011941589747535E-7</v>
      </c>
      <c r="K145" s="46">
        <f t="shared" si="96"/>
        <v>13420.346346911476</v>
      </c>
      <c r="L145" s="46" t="str">
        <f t="shared" si="97"/>
        <v>-</v>
      </c>
      <c r="M145" s="46" t="str">
        <f t="shared" si="98"/>
        <v>-</v>
      </c>
      <c r="N145" s="46" t="str">
        <f t="shared" si="99"/>
        <v>-</v>
      </c>
      <c r="O145" s="46" t="str">
        <f t="shared" si="100"/>
        <v>-</v>
      </c>
      <c r="P145" s="47">
        <f t="shared" si="101"/>
        <v>-52.712495084622347</v>
      </c>
      <c r="Q145" s="47">
        <f t="shared" si="102"/>
        <v>-52.712495084622347</v>
      </c>
      <c r="R145" s="48">
        <f t="shared" si="103"/>
        <v>-6.1434040673020517E-2</v>
      </c>
      <c r="S145" s="48">
        <f t="shared" si="104"/>
        <v>-6.1434040673020517E-2</v>
      </c>
    </row>
    <row r="146" spans="1:19" x14ac:dyDescent="0.2">
      <c r="A146" s="59"/>
      <c r="B146" t="s">
        <v>211</v>
      </c>
      <c r="C146" s="45">
        <f t="shared" si="89"/>
        <v>-12.273101044440899</v>
      </c>
      <c r="D146" s="57"/>
      <c r="E146" s="46">
        <f t="shared" si="90"/>
        <v>-6.3718258692423824</v>
      </c>
      <c r="F146" s="46">
        <f t="shared" si="91"/>
        <v>-4145.2452779241166</v>
      </c>
      <c r="G146" s="46">
        <f t="shared" si="92"/>
        <v>-11.493881859129347</v>
      </c>
      <c r="H146" s="46">
        <f t="shared" si="93"/>
        <v>-12428.154579706821</v>
      </c>
      <c r="I146" s="46">
        <f t="shared" si="94"/>
        <v>-1.625204040304864E-7</v>
      </c>
      <c r="J146" s="46">
        <f t="shared" si="95"/>
        <v>-1.3011941589747535E-7</v>
      </c>
      <c r="K146" s="46">
        <f t="shared" si="96"/>
        <v>13420.346346911476</v>
      </c>
      <c r="L146" s="46">
        <f t="shared" si="97"/>
        <v>1350.4463262770316</v>
      </c>
      <c r="M146" s="46">
        <f t="shared" si="98"/>
        <v>10398.421878271931</v>
      </c>
      <c r="N146" s="46">
        <f t="shared" si="99"/>
        <v>12069.900020634444</v>
      </c>
      <c r="O146" s="46">
        <f t="shared" si="100"/>
        <v>3021.9244686395446</v>
      </c>
      <c r="P146" s="47">
        <f t="shared" si="101"/>
        <v>-52.712495084622347</v>
      </c>
      <c r="Q146" s="47">
        <f t="shared" si="102"/>
        <v>-52.712495084622347</v>
      </c>
      <c r="R146" s="48">
        <f t="shared" si="103"/>
        <v>-6.1434040673020517E-2</v>
      </c>
      <c r="S146" s="48">
        <f t="shared" si="104"/>
        <v>-6.1434040673020517E-2</v>
      </c>
    </row>
    <row r="147" spans="1:19" x14ac:dyDescent="0.2">
      <c r="A147" s="13"/>
      <c r="B147" s="14" t="s">
        <v>212</v>
      </c>
      <c r="C147" s="45">
        <f t="shared" si="89"/>
        <v>10.675092873307998</v>
      </c>
      <c r="D147" s="57"/>
      <c r="E147" s="46">
        <f t="shared" si="90"/>
        <v>-4.1923224732055173</v>
      </c>
      <c r="F147" s="46">
        <f t="shared" si="91"/>
        <v>-3.2942269098134815</v>
      </c>
      <c r="G147" s="46" t="str">
        <f t="shared" si="92"/>
        <v>-</v>
      </c>
      <c r="H147" s="46">
        <f t="shared" si="93"/>
        <v>-1.0980400530086354</v>
      </c>
      <c r="I147" s="46">
        <f t="shared" si="94"/>
        <v>-1.8821256244929333E-8</v>
      </c>
      <c r="J147" s="46">
        <f t="shared" si="95"/>
        <v>-6.0939195738502941E-17</v>
      </c>
      <c r="K147" s="46">
        <f t="shared" si="96"/>
        <v>8639.2459114394296</v>
      </c>
      <c r="L147" s="46">
        <f t="shared" si="97"/>
        <v>-2970.7644048454663</v>
      </c>
      <c r="M147" s="46">
        <f t="shared" si="98"/>
        <v>-2928.8454501539877</v>
      </c>
      <c r="N147" s="46">
        <f t="shared" si="99"/>
        <v>11610.010316284895</v>
      </c>
      <c r="O147" s="46">
        <f t="shared" si="100"/>
        <v>11568.091361593417</v>
      </c>
      <c r="P147" s="47">
        <f t="shared" si="101"/>
        <v>-17.056693923736962</v>
      </c>
      <c r="Q147" s="47">
        <f t="shared" si="102"/>
        <v>-17.056693923736962</v>
      </c>
      <c r="R147" s="48">
        <f t="shared" si="103"/>
        <v>3.197556150988716E-2</v>
      </c>
      <c r="S147" s="48">
        <f t="shared" si="104"/>
        <v>3.197556150988716E-2</v>
      </c>
    </row>
    <row r="148" spans="1:19" x14ac:dyDescent="0.2">
      <c r="A148" s="59"/>
      <c r="B148" t="s">
        <v>213</v>
      </c>
      <c r="C148" s="45">
        <f t="shared" si="89"/>
        <v>-10.675092873307998</v>
      </c>
      <c r="D148" s="57"/>
      <c r="E148" s="46">
        <f t="shared" si="90"/>
        <v>-4.1923224732055173</v>
      </c>
      <c r="F148" s="46">
        <f t="shared" si="91"/>
        <v>-3.2942269098134815</v>
      </c>
      <c r="G148" s="46" t="str">
        <f t="shared" si="92"/>
        <v>-</v>
      </c>
      <c r="H148" s="46">
        <f t="shared" si="93"/>
        <v>-1.0980400530086354</v>
      </c>
      <c r="I148" s="46">
        <f t="shared" si="94"/>
        <v>-1.8821256244929333E-8</v>
      </c>
      <c r="J148" s="46">
        <f t="shared" si="95"/>
        <v>-6.0939195738502941E-17</v>
      </c>
      <c r="K148" s="46">
        <f t="shared" si="96"/>
        <v>8639.2459114394296</v>
      </c>
      <c r="L148" s="46">
        <f t="shared" si="97"/>
        <v>3714.35362312302</v>
      </c>
      <c r="M148" s="46">
        <f t="shared" si="98"/>
        <v>3714.3536231165672</v>
      </c>
      <c r="N148" s="46">
        <f t="shared" si="99"/>
        <v>4924.8922883164096</v>
      </c>
      <c r="O148" s="46">
        <f t="shared" si="100"/>
        <v>4924.8922883228624</v>
      </c>
      <c r="P148" s="47">
        <f t="shared" si="101"/>
        <v>-17.056693923736962</v>
      </c>
      <c r="Q148" s="47">
        <f t="shared" si="102"/>
        <v>-17.056693923736962</v>
      </c>
      <c r="R148" s="48">
        <f t="shared" si="103"/>
        <v>3.197556150988716E-2</v>
      </c>
      <c r="S148" s="48">
        <f t="shared" si="104"/>
        <v>3.197556150988716E-2</v>
      </c>
    </row>
    <row r="149" spans="1:19" x14ac:dyDescent="0.2">
      <c r="A149" s="59"/>
      <c r="B149" t="s">
        <v>214</v>
      </c>
      <c r="C149" s="45" t="str">
        <f t="shared" si="89"/>
        <v>-</v>
      </c>
      <c r="D149" s="57"/>
      <c r="E149" s="46" t="str">
        <f t="shared" si="90"/>
        <v>-</v>
      </c>
      <c r="F149" s="46" t="str">
        <f t="shared" si="91"/>
        <v>-</v>
      </c>
      <c r="G149" s="46" t="str">
        <f t="shared" si="92"/>
        <v>-</v>
      </c>
      <c r="H149" s="46" t="str">
        <f t="shared" si="93"/>
        <v>-</v>
      </c>
      <c r="I149" s="46" t="str">
        <f t="shared" si="94"/>
        <v>-</v>
      </c>
      <c r="J149" s="46" t="str">
        <f t="shared" si="95"/>
        <v>-</v>
      </c>
      <c r="K149" s="46" t="str">
        <f t="shared" si="96"/>
        <v>-</v>
      </c>
      <c r="L149" s="46" t="str">
        <f t="shared" si="97"/>
        <v>-</v>
      </c>
      <c r="M149" s="46" t="str">
        <f t="shared" si="98"/>
        <v>-</v>
      </c>
      <c r="N149" s="46" t="str">
        <f t="shared" si="99"/>
        <v>-</v>
      </c>
      <c r="O149" s="46" t="str">
        <f t="shared" si="100"/>
        <v>-</v>
      </c>
      <c r="P149" s="47" t="str">
        <f t="shared" si="101"/>
        <v>-</v>
      </c>
      <c r="Q149" s="47" t="str">
        <f t="shared" si="102"/>
        <v>-</v>
      </c>
      <c r="R149" s="48" t="str">
        <f t="shared" si="103"/>
        <v>-</v>
      </c>
      <c r="S149" s="48" t="str">
        <f t="shared" si="104"/>
        <v>-</v>
      </c>
    </row>
    <row r="150" spans="1:19" x14ac:dyDescent="0.2">
      <c r="A150" s="59"/>
      <c r="B150" t="s">
        <v>215</v>
      </c>
      <c r="C150" s="45">
        <f t="shared" si="89"/>
        <v>-6.510840549514942</v>
      </c>
      <c r="D150" s="57"/>
      <c r="E150" s="46">
        <f t="shared" si="90"/>
        <v>673.48134644182562</v>
      </c>
      <c r="F150" s="46">
        <f t="shared" si="91"/>
        <v>681.56676866846067</v>
      </c>
      <c r="G150" s="46">
        <f t="shared" si="92"/>
        <v>1562.4064066671008</v>
      </c>
      <c r="H150" s="46">
        <f t="shared" si="93"/>
        <v>1583.8527898904788</v>
      </c>
      <c r="I150" s="46" t="str">
        <f t="shared" si="94"/>
        <v>-</v>
      </c>
      <c r="J150" s="46">
        <f t="shared" si="95"/>
        <v>-7.3478504720359384E-15</v>
      </c>
      <c r="K150" s="46">
        <f t="shared" si="96"/>
        <v>4142.0665407904153</v>
      </c>
      <c r="L150" s="46" t="str">
        <f t="shared" si="97"/>
        <v>-</v>
      </c>
      <c r="M150" s="46" t="str">
        <f t="shared" si="98"/>
        <v>-</v>
      </c>
      <c r="N150" s="46">
        <f t="shared" si="99"/>
        <v>4142.0665407904153</v>
      </c>
      <c r="O150" s="46">
        <f t="shared" si="100"/>
        <v>4142.0665407904153</v>
      </c>
      <c r="P150" s="47">
        <f t="shared" si="101"/>
        <v>-9.6285308288334992</v>
      </c>
      <c r="Q150" s="47">
        <f t="shared" si="102"/>
        <v>-9.6285308288334992</v>
      </c>
      <c r="R150" s="48">
        <f t="shared" si="103"/>
        <v>8.5062757988928431E-3</v>
      </c>
      <c r="S150" s="48">
        <f t="shared" si="104"/>
        <v>8.5062757988928431E-3</v>
      </c>
    </row>
    <row r="151" spans="1:19" x14ac:dyDescent="0.2">
      <c r="A151" s="59"/>
      <c r="B151" t="s">
        <v>216</v>
      </c>
      <c r="C151" s="45">
        <f t="shared" si="89"/>
        <v>9.2686996014459169</v>
      </c>
      <c r="D151" s="57"/>
      <c r="E151" s="46">
        <f t="shared" si="90"/>
        <v>85.301696172027064</v>
      </c>
      <c r="F151" s="46">
        <f t="shared" si="91"/>
        <v>87.401056632091908</v>
      </c>
      <c r="G151" s="46">
        <f t="shared" si="92"/>
        <v>23.624988414125497</v>
      </c>
      <c r="H151" s="46">
        <f t="shared" si="93"/>
        <v>29.133376589223161</v>
      </c>
      <c r="I151" s="46" t="str">
        <f t="shared" si="94"/>
        <v>-</v>
      </c>
      <c r="J151" s="46">
        <f t="shared" si="95"/>
        <v>-1.1029196067245832E-7</v>
      </c>
      <c r="K151" s="46" t="str">
        <f t="shared" si="96"/>
        <v>-</v>
      </c>
      <c r="L151" s="46" t="str">
        <f t="shared" si="97"/>
        <v>-</v>
      </c>
      <c r="M151" s="46" t="str">
        <f t="shared" si="98"/>
        <v>-</v>
      </c>
      <c r="N151" s="46" t="str">
        <f t="shared" si="99"/>
        <v>-</v>
      </c>
      <c r="O151" s="46" t="str">
        <f t="shared" si="100"/>
        <v>-</v>
      </c>
      <c r="P151" s="47">
        <f t="shared" si="101"/>
        <v>-15.713752896466586</v>
      </c>
      <c r="Q151" s="47">
        <f t="shared" si="102"/>
        <v>-15.713752896466586</v>
      </c>
      <c r="R151" s="48">
        <f t="shared" si="103"/>
        <v>5.8267680057328948E-4</v>
      </c>
      <c r="S151" s="48">
        <f t="shared" si="104"/>
        <v>5.8267680057328948E-4</v>
      </c>
    </row>
    <row r="152" spans="1:19" x14ac:dyDescent="0.2">
      <c r="A152" s="13"/>
      <c r="B152" s="14" t="s">
        <v>217</v>
      </c>
      <c r="C152" s="45">
        <f t="shared" si="89"/>
        <v>-9.2686996014459169</v>
      </c>
      <c r="D152" s="57"/>
      <c r="E152" s="46">
        <f t="shared" si="90"/>
        <v>85.301696172027064</v>
      </c>
      <c r="F152" s="46">
        <f t="shared" si="91"/>
        <v>87.401056632091908</v>
      </c>
      <c r="G152" s="46">
        <f t="shared" si="92"/>
        <v>23.624988414125497</v>
      </c>
      <c r="H152" s="46">
        <f t="shared" si="93"/>
        <v>29.133376589223161</v>
      </c>
      <c r="I152" s="46" t="str">
        <f t="shared" si="94"/>
        <v>-</v>
      </c>
      <c r="J152" s="46">
        <f t="shared" si="95"/>
        <v>-1.1029196067245832E-7</v>
      </c>
      <c r="K152" s="46" t="str">
        <f t="shared" si="96"/>
        <v>-</v>
      </c>
      <c r="L152" s="46" t="str">
        <f t="shared" si="97"/>
        <v>-</v>
      </c>
      <c r="M152" s="46" t="str">
        <f t="shared" si="98"/>
        <v>-</v>
      </c>
      <c r="N152" s="46" t="str">
        <f t="shared" si="99"/>
        <v>-</v>
      </c>
      <c r="O152" s="46" t="str">
        <f t="shared" si="100"/>
        <v>-</v>
      </c>
      <c r="P152" s="47">
        <f t="shared" si="101"/>
        <v>-15.713752896466586</v>
      </c>
      <c r="Q152" s="47">
        <f t="shared" si="102"/>
        <v>-15.713752896466586</v>
      </c>
      <c r="R152" s="48">
        <f t="shared" si="103"/>
        <v>5.8267680057328948E-4</v>
      </c>
      <c r="S152" s="48">
        <f t="shared" si="104"/>
        <v>5.8267680057328948E-4</v>
      </c>
    </row>
    <row r="153" spans="1:19" x14ac:dyDescent="0.2">
      <c r="A153" s="13"/>
      <c r="B153" s="14" t="s">
        <v>218</v>
      </c>
      <c r="C153" s="45">
        <f t="shared" si="89"/>
        <v>285.19279032626059</v>
      </c>
      <c r="D153" s="57"/>
      <c r="E153" s="46" t="str">
        <f t="shared" si="90"/>
        <v>-</v>
      </c>
      <c r="F153" s="46">
        <f t="shared" si="91"/>
        <v>1651.7773214696724</v>
      </c>
      <c r="G153" s="46" t="str">
        <f t="shared" si="92"/>
        <v>-</v>
      </c>
      <c r="H153" s="46">
        <f t="shared" si="93"/>
        <v>5852.6123659626255</v>
      </c>
      <c r="I153" s="46">
        <f t="shared" si="94"/>
        <v>-4.678017339721652E-6</v>
      </c>
      <c r="J153" s="46">
        <f t="shared" si="95"/>
        <v>2.5569519735341091E-14</v>
      </c>
      <c r="K153" s="46">
        <f t="shared" si="96"/>
        <v>9480.0707278120008</v>
      </c>
      <c r="L153" s="46" t="str">
        <f t="shared" si="97"/>
        <v>-</v>
      </c>
      <c r="M153" s="46" t="str">
        <f t="shared" si="98"/>
        <v>-</v>
      </c>
      <c r="N153" s="46">
        <f t="shared" si="99"/>
        <v>9480.0707278120008</v>
      </c>
      <c r="O153" s="46">
        <f t="shared" si="100"/>
        <v>9480.0707278120008</v>
      </c>
      <c r="P153" s="47">
        <f t="shared" si="101"/>
        <v>385.33296115675518</v>
      </c>
      <c r="Q153" s="47">
        <f t="shared" si="102"/>
        <v>385.33296115675518</v>
      </c>
      <c r="R153" s="49">
        <f t="shared" si="103"/>
        <v>-1.0848220421752475E-3</v>
      </c>
      <c r="S153" s="49">
        <f t="shared" si="104"/>
        <v>-1.0848220421752475E-3</v>
      </c>
    </row>
    <row r="154" spans="1:19" x14ac:dyDescent="0.2">
      <c r="A154" s="59"/>
      <c r="B154" t="s">
        <v>219</v>
      </c>
      <c r="C154" s="45">
        <f t="shared" si="89"/>
        <v>-285.19279032626059</v>
      </c>
      <c r="D154" s="57"/>
      <c r="E154" s="46" t="str">
        <f t="shared" si="90"/>
        <v>-</v>
      </c>
      <c r="F154" s="46">
        <f t="shared" si="91"/>
        <v>1651.7773214696724</v>
      </c>
      <c r="G154" s="46" t="str">
        <f t="shared" si="92"/>
        <v>-</v>
      </c>
      <c r="H154" s="46">
        <f t="shared" si="93"/>
        <v>5852.6123659626255</v>
      </c>
      <c r="I154" s="46">
        <f t="shared" si="94"/>
        <v>-4.678017339721652E-6</v>
      </c>
      <c r="J154" s="46">
        <f t="shared" si="95"/>
        <v>2.5569519735341091E-14</v>
      </c>
      <c r="K154" s="46">
        <f t="shared" si="96"/>
        <v>9480.0707278120008</v>
      </c>
      <c r="L154" s="46" t="str">
        <f t="shared" si="97"/>
        <v>-</v>
      </c>
      <c r="M154" s="46" t="str">
        <f t="shared" si="98"/>
        <v>-</v>
      </c>
      <c r="N154" s="46">
        <f t="shared" si="99"/>
        <v>9480.0707278120008</v>
      </c>
      <c r="O154" s="46">
        <f t="shared" si="100"/>
        <v>9480.0707278120008</v>
      </c>
      <c r="P154" s="47">
        <f t="shared" si="101"/>
        <v>385.33296115675518</v>
      </c>
      <c r="Q154" s="47">
        <f t="shared" si="102"/>
        <v>385.33296115675518</v>
      </c>
      <c r="R154" s="49">
        <f t="shared" si="103"/>
        <v>-1.0848220421752475E-3</v>
      </c>
      <c r="S154" s="49">
        <f t="shared" si="104"/>
        <v>-1.0848220421752475E-3</v>
      </c>
    </row>
    <row r="155" spans="1:19" x14ac:dyDescent="0.2">
      <c r="C155" s="59"/>
    </row>
    <row r="156" spans="1:19" x14ac:dyDescent="0.2">
      <c r="C156" s="50"/>
      <c r="P156" s="50"/>
    </row>
    <row r="157" spans="1:19" x14ac:dyDescent="0.2">
      <c r="C157" s="51"/>
    </row>
    <row r="158" spans="1:19" x14ac:dyDescent="0.2">
      <c r="C158" s="1"/>
    </row>
    <row r="166" spans="1:4" x14ac:dyDescent="0.2">
      <c r="C166" s="1"/>
    </row>
    <row r="167" spans="1:4" x14ac:dyDescent="0.2">
      <c r="C167" s="1"/>
    </row>
    <row r="169" spans="1:4" x14ac:dyDescent="0.2">
      <c r="C169" s="1"/>
    </row>
    <row r="170" spans="1:4" x14ac:dyDescent="0.2">
      <c r="C170" s="1"/>
    </row>
    <row r="171" spans="1:4" x14ac:dyDescent="0.2">
      <c r="A171" s="36"/>
      <c r="B171" s="36"/>
      <c r="C171" s="1"/>
      <c r="D171" s="36"/>
    </row>
    <row r="172" spans="1:4" x14ac:dyDescent="0.2">
      <c r="A172" s="36"/>
      <c r="B172" s="36"/>
      <c r="C172" s="36"/>
      <c r="D172" s="36"/>
    </row>
    <row r="173" spans="1:4" x14ac:dyDescent="0.2">
      <c r="A173" s="36"/>
      <c r="B173" s="36"/>
      <c r="C173" s="1"/>
      <c r="D173" s="36"/>
    </row>
    <row r="174" spans="1:4" x14ac:dyDescent="0.2">
      <c r="A174" s="36"/>
      <c r="B174" s="36"/>
      <c r="C174" s="1"/>
      <c r="D174" s="36"/>
    </row>
    <row r="182" spans="1:3" x14ac:dyDescent="0.2">
      <c r="C182" s="1"/>
    </row>
    <row r="183" spans="1:3" x14ac:dyDescent="0.2">
      <c r="C183" s="1"/>
    </row>
    <row r="185" spans="1:3" x14ac:dyDescent="0.2">
      <c r="C185" s="1"/>
    </row>
    <row r="186" spans="1:3" x14ac:dyDescent="0.2">
      <c r="A186" s="36"/>
      <c r="B186" s="36"/>
      <c r="C186" s="1"/>
    </row>
    <row r="187" spans="1:3" x14ac:dyDescent="0.2">
      <c r="A187" s="36"/>
      <c r="B187" s="36"/>
      <c r="C187" s="1"/>
    </row>
    <row r="188" spans="1:3" x14ac:dyDescent="0.2">
      <c r="A188" s="36"/>
      <c r="B188" s="36"/>
      <c r="C188" s="36"/>
    </row>
    <row r="189" spans="1:3" x14ac:dyDescent="0.2">
      <c r="A189" s="36"/>
      <c r="B189" s="52"/>
      <c r="C189" s="36"/>
    </row>
    <row r="190" spans="1:3" x14ac:dyDescent="0.2">
      <c r="B190" s="52"/>
    </row>
    <row r="191" spans="1:3" x14ac:dyDescent="0.2">
      <c r="B191" s="52"/>
    </row>
    <row r="192" spans="1:3" x14ac:dyDescent="0.2">
      <c r="B192" s="52"/>
    </row>
    <row r="193" spans="2:3" x14ac:dyDescent="0.2">
      <c r="B193" s="52"/>
    </row>
    <row r="194" spans="2:3" x14ac:dyDescent="0.2">
      <c r="B194" s="52"/>
    </row>
    <row r="195" spans="2:3" x14ac:dyDescent="0.2">
      <c r="B195" s="52"/>
    </row>
    <row r="196" spans="2:3" x14ac:dyDescent="0.2">
      <c r="B196" s="52"/>
    </row>
    <row r="197" spans="2:3" x14ac:dyDescent="0.2">
      <c r="B197" s="52"/>
    </row>
    <row r="198" spans="2:3" x14ac:dyDescent="0.2">
      <c r="B198" s="52"/>
    </row>
    <row r="199" spans="2:3" x14ac:dyDescent="0.2">
      <c r="B199" s="52"/>
    </row>
    <row r="200" spans="2:3" x14ac:dyDescent="0.2">
      <c r="B200" s="52"/>
    </row>
    <row r="201" spans="2:3" x14ac:dyDescent="0.2">
      <c r="B201" s="52"/>
    </row>
    <row r="202" spans="2:3" x14ac:dyDescent="0.2">
      <c r="B202" s="52"/>
    </row>
    <row r="203" spans="2:3" x14ac:dyDescent="0.2">
      <c r="B203" s="52"/>
    </row>
    <row r="204" spans="2:3" x14ac:dyDescent="0.2">
      <c r="B204" s="52"/>
      <c r="C204" s="36"/>
    </row>
  </sheetData>
  <mergeCells count="1">
    <mergeCell ref="C58:M58"/>
  </mergeCells>
  <conditionalFormatting sqref="C5:AY24">
    <cfRule type="colorScale" priority="1">
      <colorScale>
        <cfvo type="num" val="-1"/>
        <cfvo type="num" val="0"/>
        <cfvo type="num" val="1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X204"/>
  <sheetViews>
    <sheetView zoomScale="70" zoomScaleNormal="70" workbookViewId="0"/>
  </sheetViews>
  <sheetFormatPr baseColWidth="10" defaultColWidth="8.83203125" defaultRowHeight="16" x14ac:dyDescent="0.2"/>
  <cols>
    <col min="1" max="1" width="8.6640625" customWidth="1"/>
    <col min="2" max="2" width="39.83203125" customWidth="1"/>
    <col min="3" max="3" width="25.5" customWidth="1"/>
    <col min="4" max="4" width="30.1640625" customWidth="1"/>
    <col min="5" max="5" width="17" customWidth="1"/>
    <col min="6" max="6" width="16.6640625" customWidth="1"/>
    <col min="7" max="7" width="14.5" customWidth="1"/>
    <col min="8" max="8" width="15.5" customWidth="1"/>
    <col min="9" max="9" width="15.6640625" customWidth="1"/>
    <col min="10" max="10" width="17" customWidth="1"/>
    <col min="11" max="11" width="15.6640625" customWidth="1"/>
    <col min="12" max="12" width="16.5" customWidth="1"/>
    <col min="13" max="13" width="16.6640625" customWidth="1"/>
    <col min="15" max="15" width="13.33203125" customWidth="1"/>
    <col min="16" max="16" width="12.83203125" customWidth="1"/>
    <col min="17" max="17" width="12" customWidth="1"/>
    <col min="18" max="18" width="12.5" customWidth="1"/>
    <col min="47" max="47" width="14.33203125" customWidth="1"/>
    <col min="48" max="48" width="15.5" customWidth="1"/>
    <col min="51" max="51" width="16.5" customWidth="1"/>
  </cols>
  <sheetData>
    <row r="1" spans="1:128" x14ac:dyDescent="0.2">
      <c r="A1" s="3" t="s">
        <v>46</v>
      </c>
      <c r="B1" s="4"/>
      <c r="C1" s="4"/>
      <c r="D1" s="4"/>
      <c r="E1" s="4"/>
      <c r="F1" s="4"/>
      <c r="G1" s="4"/>
      <c r="H1" s="4"/>
      <c r="I1" s="5"/>
      <c r="J1" s="5"/>
      <c r="K1" s="4"/>
      <c r="L1" s="5"/>
      <c r="M1" s="5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5"/>
      <c r="Z1" s="5"/>
      <c r="AA1" s="4"/>
      <c r="AB1" s="4"/>
      <c r="AC1" s="4"/>
      <c r="AD1" s="4"/>
      <c r="AE1" s="5"/>
      <c r="AF1" s="5"/>
      <c r="AG1" s="5"/>
      <c r="AH1" s="4"/>
      <c r="AI1" s="4"/>
      <c r="AJ1" s="5"/>
      <c r="AK1" s="4"/>
      <c r="AL1" s="4"/>
      <c r="AM1" s="4"/>
      <c r="AN1" s="4"/>
      <c r="AO1" s="5"/>
      <c r="AP1" s="4"/>
      <c r="AQ1" s="4"/>
      <c r="AR1" s="5"/>
      <c r="AS1" s="5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</row>
    <row r="2" spans="1:128" x14ac:dyDescent="0.2">
      <c r="C2" s="6" t="s">
        <v>47</v>
      </c>
    </row>
    <row r="3" spans="1:128" ht="94.5" customHeight="1" x14ac:dyDescent="0.2">
      <c r="B3" s="6"/>
      <c r="C3" t="s">
        <v>53</v>
      </c>
      <c r="D3" t="s">
        <v>54</v>
      </c>
      <c r="E3" t="s">
        <v>55</v>
      </c>
      <c r="F3" t="s">
        <v>56</v>
      </c>
      <c r="G3" t="s">
        <v>57</v>
      </c>
      <c r="H3" t="s">
        <v>58</v>
      </c>
      <c r="I3" t="s">
        <v>59</v>
      </c>
      <c r="J3" t="s">
        <v>60</v>
      </c>
      <c r="K3" t="s">
        <v>61</v>
      </c>
      <c r="L3" t="s">
        <v>62</v>
      </c>
      <c r="M3" t="s">
        <v>63</v>
      </c>
      <c r="N3" t="s">
        <v>64</v>
      </c>
      <c r="O3" t="s">
        <v>65</v>
      </c>
      <c r="P3" t="s">
        <v>66</v>
      </c>
      <c r="Q3" t="s">
        <v>67</v>
      </c>
      <c r="R3" t="s">
        <v>68</v>
      </c>
      <c r="S3" t="s">
        <v>69</v>
      </c>
      <c r="T3" t="s">
        <v>70</v>
      </c>
      <c r="U3" t="s">
        <v>71</v>
      </c>
      <c r="V3" t="s">
        <v>72</v>
      </c>
      <c r="W3" t="s">
        <v>73</v>
      </c>
      <c r="X3" t="s">
        <v>74</v>
      </c>
      <c r="Y3" t="s">
        <v>75</v>
      </c>
      <c r="Z3" t="s">
        <v>76</v>
      </c>
      <c r="AA3" t="s">
        <v>77</v>
      </c>
      <c r="AB3" t="s">
        <v>78</v>
      </c>
      <c r="AC3" t="s">
        <v>79</v>
      </c>
      <c r="AD3" t="s">
        <v>80</v>
      </c>
      <c r="AE3" t="s">
        <v>81</v>
      </c>
      <c r="AF3" t="s">
        <v>82</v>
      </c>
      <c r="AG3" t="s">
        <v>83</v>
      </c>
      <c r="AH3" t="s">
        <v>84</v>
      </c>
      <c r="AI3" t="s">
        <v>85</v>
      </c>
      <c r="AJ3" t="s">
        <v>86</v>
      </c>
      <c r="AK3" t="s">
        <v>87</v>
      </c>
      <c r="AL3" t="s">
        <v>88</v>
      </c>
      <c r="AM3" t="s">
        <v>89</v>
      </c>
      <c r="AN3" t="s">
        <v>90</v>
      </c>
      <c r="AO3" t="s">
        <v>91</v>
      </c>
      <c r="AP3" t="s">
        <v>92</v>
      </c>
      <c r="AQ3" t="s">
        <v>93</v>
      </c>
      <c r="AR3" t="s">
        <v>94</v>
      </c>
      <c r="AS3" t="s">
        <v>95</v>
      </c>
      <c r="AT3" t="s">
        <v>96</v>
      </c>
      <c r="AU3" t="s">
        <v>49</v>
      </c>
      <c r="AV3" t="s">
        <v>44</v>
      </c>
      <c r="AW3" t="s">
        <v>50</v>
      </c>
      <c r="AX3" t="s">
        <v>51</v>
      </c>
      <c r="AY3" t="s">
        <v>45</v>
      </c>
      <c r="BC3" s="6"/>
      <c r="BD3" s="8" t="s">
        <v>114</v>
      </c>
      <c r="BE3" s="9" t="s">
        <v>115</v>
      </c>
      <c r="BF3" s="9" t="s">
        <v>221</v>
      </c>
      <c r="BG3" s="9" t="s">
        <v>220</v>
      </c>
    </row>
    <row r="4" spans="1:128" x14ac:dyDescent="0.2">
      <c r="A4" s="54" t="s">
        <v>43</v>
      </c>
      <c r="B4" s="6" t="s">
        <v>52</v>
      </c>
      <c r="C4" s="55" t="s">
        <v>0</v>
      </c>
      <c r="D4" s="55" t="s">
        <v>1</v>
      </c>
      <c r="E4" s="55" t="s">
        <v>2</v>
      </c>
      <c r="F4" s="55" t="s">
        <v>3</v>
      </c>
      <c r="G4" s="55" t="s">
        <v>4</v>
      </c>
      <c r="H4" s="55" t="s">
        <v>5</v>
      </c>
      <c r="I4" s="55" t="s">
        <v>6</v>
      </c>
      <c r="J4" s="55" t="s">
        <v>7</v>
      </c>
      <c r="K4" s="55" t="s">
        <v>8</v>
      </c>
      <c r="L4" s="55" t="s">
        <v>9</v>
      </c>
      <c r="M4" s="55" t="s">
        <v>10</v>
      </c>
      <c r="N4" s="55" t="s">
        <v>11</v>
      </c>
      <c r="O4" s="55" t="s">
        <v>12</v>
      </c>
      <c r="P4" s="55" t="s">
        <v>13</v>
      </c>
      <c r="Q4" s="55" t="s">
        <v>14</v>
      </c>
      <c r="R4" s="55" t="s">
        <v>15</v>
      </c>
      <c r="S4" s="55" t="s">
        <v>16</v>
      </c>
      <c r="T4" s="55" t="s">
        <v>17</v>
      </c>
      <c r="U4" s="55" t="s">
        <v>18</v>
      </c>
      <c r="V4" s="55" t="s">
        <v>19</v>
      </c>
      <c r="W4" s="55" t="s">
        <v>20</v>
      </c>
      <c r="X4" s="55" t="s">
        <v>21</v>
      </c>
      <c r="Y4" s="55" t="s">
        <v>22</v>
      </c>
      <c r="Z4" s="55" t="s">
        <v>23</v>
      </c>
      <c r="AA4" s="55" t="s">
        <v>24</v>
      </c>
      <c r="AB4" s="55" t="s">
        <v>25</v>
      </c>
      <c r="AC4" s="55" t="s">
        <v>26</v>
      </c>
      <c r="AD4" s="55" t="s">
        <v>27</v>
      </c>
      <c r="AE4" s="55" t="s">
        <v>28</v>
      </c>
      <c r="AF4" s="55" t="s">
        <v>29</v>
      </c>
      <c r="AG4" s="55" t="s">
        <v>30</v>
      </c>
      <c r="AH4" s="55" t="s">
        <v>31</v>
      </c>
      <c r="AI4" s="55" t="s">
        <v>32</v>
      </c>
      <c r="AJ4" s="55" t="s">
        <v>33</v>
      </c>
      <c r="AK4" s="55" t="s">
        <v>34</v>
      </c>
      <c r="AL4" s="55" t="s">
        <v>35</v>
      </c>
      <c r="AM4" s="55" t="s">
        <v>36</v>
      </c>
      <c r="AN4" s="55" t="s">
        <v>37</v>
      </c>
      <c r="AO4" s="55" t="s">
        <v>38</v>
      </c>
      <c r="AP4" s="55" t="s">
        <v>39</v>
      </c>
      <c r="AQ4" s="55" t="s">
        <v>40</v>
      </c>
      <c r="AR4" s="55" t="s">
        <v>41</v>
      </c>
      <c r="AS4" s="55" t="s">
        <v>42</v>
      </c>
      <c r="AT4" s="55" t="s">
        <v>48</v>
      </c>
      <c r="AU4" s="55" t="s">
        <v>49</v>
      </c>
      <c r="AV4" s="55" t="s">
        <v>44</v>
      </c>
      <c r="AW4" s="55" t="s">
        <v>50</v>
      </c>
      <c r="AX4" s="55" t="s">
        <v>51</v>
      </c>
      <c r="AY4" s="55" t="s">
        <v>45</v>
      </c>
      <c r="BC4" s="6" t="s">
        <v>116</v>
      </c>
      <c r="BD4" t="s">
        <v>117</v>
      </c>
    </row>
    <row r="5" spans="1:128" x14ac:dyDescent="0.2">
      <c r="A5" s="54" t="s">
        <v>0</v>
      </c>
      <c r="B5" s="6" t="s">
        <v>222</v>
      </c>
      <c r="C5" s="56">
        <v>1</v>
      </c>
      <c r="D5" s="56">
        <v>-1</v>
      </c>
      <c r="E5" s="56">
        <v>1</v>
      </c>
      <c r="F5" s="56">
        <v>0</v>
      </c>
      <c r="G5" s="56">
        <v>0</v>
      </c>
      <c r="H5" s="56">
        <v>0.99917999999999996</v>
      </c>
      <c r="I5" s="56">
        <v>0</v>
      </c>
      <c r="J5" s="56">
        <v>0</v>
      </c>
      <c r="K5" s="56">
        <v>0</v>
      </c>
      <c r="L5" s="56">
        <v>0</v>
      </c>
      <c r="M5" s="56">
        <v>0</v>
      </c>
      <c r="N5" s="56">
        <v>0.99890000000000001</v>
      </c>
      <c r="O5" s="56">
        <v>0</v>
      </c>
      <c r="P5" s="56">
        <v>0</v>
      </c>
      <c r="Q5" s="56">
        <v>0</v>
      </c>
      <c r="R5" s="56">
        <v>0</v>
      </c>
      <c r="S5" s="56">
        <v>0</v>
      </c>
      <c r="T5" s="56">
        <v>0</v>
      </c>
      <c r="U5" s="56">
        <v>0</v>
      </c>
      <c r="V5" s="56">
        <v>0</v>
      </c>
      <c r="W5" s="56">
        <v>0</v>
      </c>
      <c r="X5" s="56">
        <v>0</v>
      </c>
      <c r="Y5" s="56">
        <v>0</v>
      </c>
      <c r="Z5" s="56">
        <v>0</v>
      </c>
      <c r="AA5" s="56">
        <v>1.6528000000000001E-2</v>
      </c>
      <c r="AB5" s="56">
        <v>0.98207999999999995</v>
      </c>
      <c r="AC5" s="56">
        <v>0</v>
      </c>
      <c r="AD5" s="56">
        <v>1.4543E-2</v>
      </c>
      <c r="AE5" s="56">
        <v>-0.60048000000000001</v>
      </c>
      <c r="AF5" s="56">
        <v>-0.20016</v>
      </c>
      <c r="AG5" s="56">
        <v>-0.20016</v>
      </c>
      <c r="AH5" s="56">
        <v>4.9090000000000002E-2</v>
      </c>
      <c r="AI5" s="56">
        <v>0.32006000000000001</v>
      </c>
      <c r="AJ5" s="56">
        <v>-5.3520999999999999E-2</v>
      </c>
      <c r="AK5" s="56">
        <v>-0.15101999999999999</v>
      </c>
      <c r="AL5" s="56">
        <v>0</v>
      </c>
      <c r="AM5" s="56">
        <v>0.55962000000000001</v>
      </c>
      <c r="AN5" s="56">
        <v>5.3020999999999999E-2</v>
      </c>
      <c r="AO5" s="56">
        <v>-1.7822000000000001E-20</v>
      </c>
      <c r="AP5" s="56">
        <v>0</v>
      </c>
      <c r="AQ5" s="56">
        <v>0</v>
      </c>
      <c r="AR5" s="56">
        <v>1.1291E-14</v>
      </c>
      <c r="AS5" s="56">
        <v>0</v>
      </c>
      <c r="AT5" s="56">
        <v>0</v>
      </c>
      <c r="AU5" s="56">
        <v>-0.15151999999999999</v>
      </c>
      <c r="AV5" s="56">
        <v>-4.0856999999999997E-2</v>
      </c>
      <c r="AW5" s="56">
        <v>0</v>
      </c>
      <c r="AX5" s="56">
        <v>0</v>
      </c>
      <c r="AY5" s="56">
        <v>0</v>
      </c>
      <c r="BB5" s="54" t="s">
        <v>0</v>
      </c>
      <c r="BC5" s="6" t="s">
        <v>222</v>
      </c>
      <c r="BD5" s="11">
        <f t="shared" ref="BD5:BD8" si="0">AU5</f>
        <v>-0.15151999999999999</v>
      </c>
      <c r="BE5" s="33">
        <f t="shared" ref="BE5:BE8" si="1">IFERROR(-1/BD5,"-")</f>
        <v>6.599788806758184</v>
      </c>
      <c r="BF5">
        <v>10.726150000000001</v>
      </c>
      <c r="BG5">
        <f t="shared" ref="BG5:BG8" si="2">IFERROR(BF5/BE5,"-")</f>
        <v>1.6252262479999999</v>
      </c>
    </row>
    <row r="6" spans="1:128" x14ac:dyDescent="0.2">
      <c r="A6" s="54" t="s">
        <v>1</v>
      </c>
      <c r="B6" s="6" t="s">
        <v>223</v>
      </c>
      <c r="C6" s="56">
        <v>-1</v>
      </c>
      <c r="D6" s="56">
        <v>1</v>
      </c>
      <c r="E6" s="56">
        <v>-1</v>
      </c>
      <c r="F6" s="56">
        <v>0</v>
      </c>
      <c r="G6" s="56">
        <v>0</v>
      </c>
      <c r="H6" s="56">
        <v>-0.99980999999999998</v>
      </c>
      <c r="I6" s="56">
        <v>0</v>
      </c>
      <c r="J6" s="56">
        <v>0</v>
      </c>
      <c r="K6" s="56">
        <v>0</v>
      </c>
      <c r="L6" s="56">
        <v>0</v>
      </c>
      <c r="M6" s="56">
        <v>0</v>
      </c>
      <c r="N6" s="56">
        <v>-0.99944999999999995</v>
      </c>
      <c r="O6" s="56">
        <v>0</v>
      </c>
      <c r="P6" s="56">
        <v>0</v>
      </c>
      <c r="Q6" s="56">
        <v>0</v>
      </c>
      <c r="R6" s="56">
        <v>0</v>
      </c>
      <c r="S6" s="56">
        <v>0</v>
      </c>
      <c r="T6" s="56">
        <v>0</v>
      </c>
      <c r="U6" s="56">
        <v>0</v>
      </c>
      <c r="V6" s="56">
        <v>0</v>
      </c>
      <c r="W6" s="56">
        <v>0</v>
      </c>
      <c r="X6" s="56">
        <v>0</v>
      </c>
      <c r="Y6" s="56">
        <v>0</v>
      </c>
      <c r="Z6" s="56">
        <v>0</v>
      </c>
      <c r="AA6" s="56">
        <v>-1.6535999999999999E-2</v>
      </c>
      <c r="AB6" s="56">
        <v>-0.98257000000000005</v>
      </c>
      <c r="AC6" s="56">
        <v>0</v>
      </c>
      <c r="AD6" s="56">
        <v>-1.1338000000000001E-2</v>
      </c>
      <c r="AE6" s="56">
        <v>0.59946999999999995</v>
      </c>
      <c r="AF6" s="56">
        <v>0.19982</v>
      </c>
      <c r="AG6" s="56">
        <v>0.19982</v>
      </c>
      <c r="AH6" s="56">
        <v>-4.9111000000000002E-2</v>
      </c>
      <c r="AI6" s="56">
        <v>-0.32018999999999997</v>
      </c>
      <c r="AJ6" s="56">
        <v>5.3413000000000002E-2</v>
      </c>
      <c r="AK6" s="56">
        <v>0.15065999999999999</v>
      </c>
      <c r="AL6" s="56">
        <v>0</v>
      </c>
      <c r="AM6" s="56">
        <v>-0.55986999999999998</v>
      </c>
      <c r="AN6" s="56">
        <v>-5.3053999999999997E-2</v>
      </c>
      <c r="AO6" s="56">
        <v>-5.8179999999999996E-20</v>
      </c>
      <c r="AP6" s="56">
        <v>0</v>
      </c>
      <c r="AQ6" s="56">
        <v>0</v>
      </c>
      <c r="AR6" s="56">
        <v>2.0971000000000001E-15</v>
      </c>
      <c r="AS6" s="56">
        <v>0</v>
      </c>
      <c r="AT6" s="56">
        <v>0</v>
      </c>
      <c r="AU6" s="56">
        <v>0.15101999999999999</v>
      </c>
      <c r="AV6" s="56">
        <v>3.9602999999999999E-2</v>
      </c>
      <c r="AW6" s="56">
        <v>0</v>
      </c>
      <c r="AX6" s="56">
        <v>0</v>
      </c>
      <c r="AY6" s="56">
        <v>0</v>
      </c>
      <c r="BB6" s="54" t="s">
        <v>1</v>
      </c>
      <c r="BC6" s="6" t="s">
        <v>223</v>
      </c>
      <c r="BD6" s="11">
        <f t="shared" si="0"/>
        <v>0.15101999999999999</v>
      </c>
      <c r="BE6" s="33">
        <f t="shared" si="1"/>
        <v>-6.6216395179446437</v>
      </c>
      <c r="BF6">
        <v>15.12003</v>
      </c>
      <c r="BG6">
        <f t="shared" si="2"/>
        <v>-2.2834269305999997</v>
      </c>
    </row>
    <row r="7" spans="1:128" x14ac:dyDescent="0.2">
      <c r="A7" s="54" t="s">
        <v>2</v>
      </c>
      <c r="B7" s="6" t="s">
        <v>224</v>
      </c>
      <c r="C7" s="56">
        <v>1.9466000000000001E-15</v>
      </c>
      <c r="D7" s="56">
        <v>3.5039E-15</v>
      </c>
      <c r="E7" s="56">
        <v>1</v>
      </c>
      <c r="F7" s="56">
        <v>-1</v>
      </c>
      <c r="G7" s="56">
        <v>0</v>
      </c>
      <c r="H7" s="56">
        <v>0.99395999999999995</v>
      </c>
      <c r="I7" s="56">
        <v>-6.3587000000000005E-2</v>
      </c>
      <c r="J7" s="56">
        <v>-0.41125</v>
      </c>
      <c r="K7" s="56">
        <v>0</v>
      </c>
      <c r="L7" s="56">
        <v>-2.4990999999999999E-2</v>
      </c>
      <c r="M7" s="56">
        <v>0</v>
      </c>
      <c r="N7" s="56">
        <v>0.98882000000000003</v>
      </c>
      <c r="O7" s="56">
        <v>0</v>
      </c>
      <c r="P7" s="56">
        <v>0</v>
      </c>
      <c r="Q7" s="56">
        <v>0</v>
      </c>
      <c r="R7" s="56">
        <v>0</v>
      </c>
      <c r="S7" s="56">
        <v>0</v>
      </c>
      <c r="T7" s="56">
        <v>0</v>
      </c>
      <c r="U7" s="56">
        <v>-4.6405000000000002E-2</v>
      </c>
      <c r="V7" s="56">
        <v>-1.7163999999999999E-2</v>
      </c>
      <c r="W7" s="56">
        <v>-0.111</v>
      </c>
      <c r="X7" s="56">
        <v>0</v>
      </c>
      <c r="Y7" s="56">
        <v>0</v>
      </c>
      <c r="Z7" s="56">
        <v>0</v>
      </c>
      <c r="AA7" s="56">
        <v>1.3747000000000001E-2</v>
      </c>
      <c r="AB7" s="56">
        <v>0.81681999999999999</v>
      </c>
      <c r="AC7" s="56">
        <v>0</v>
      </c>
      <c r="AD7" s="56">
        <v>1.1453E-2</v>
      </c>
      <c r="AE7" s="56">
        <v>1.4341000000000001E-4</v>
      </c>
      <c r="AF7" s="56">
        <v>4.7803000000000003E-5</v>
      </c>
      <c r="AG7" s="56">
        <v>4.7803000000000003E-5</v>
      </c>
      <c r="AH7" s="56">
        <v>4.0590000000000001E-2</v>
      </c>
      <c r="AI7" s="56">
        <v>0.26463999999999999</v>
      </c>
      <c r="AJ7" s="56">
        <v>2.0452E-5</v>
      </c>
      <c r="AK7" s="56">
        <v>4.0377999999999997E-2</v>
      </c>
      <c r="AL7" s="56">
        <v>0</v>
      </c>
      <c r="AM7" s="56">
        <v>0.46272999999999997</v>
      </c>
      <c r="AN7" s="56">
        <v>4.3848999999999999E-2</v>
      </c>
      <c r="AO7" s="56">
        <v>-1.7822000000000001E-20</v>
      </c>
      <c r="AP7" s="56">
        <v>0</v>
      </c>
      <c r="AQ7" s="56">
        <v>0</v>
      </c>
      <c r="AR7" s="56">
        <v>1.1291E-14</v>
      </c>
      <c r="AS7" s="56">
        <v>0</v>
      </c>
      <c r="AT7" s="56">
        <v>-0.30012</v>
      </c>
      <c r="AU7" s="56">
        <v>8.4247000000000002E-2</v>
      </c>
      <c r="AV7" s="56">
        <v>0.46287</v>
      </c>
      <c r="AW7" s="56">
        <v>-6.3569000000000001E-2</v>
      </c>
      <c r="AX7" s="56">
        <v>-0.41113</v>
      </c>
      <c r="AY7" s="56">
        <v>0</v>
      </c>
      <c r="BB7" s="54" t="s">
        <v>2</v>
      </c>
      <c r="BC7" s="6" t="s">
        <v>224</v>
      </c>
      <c r="BD7" s="11">
        <f t="shared" si="0"/>
        <v>8.4247000000000002E-2</v>
      </c>
      <c r="BE7" s="33">
        <f t="shared" si="1"/>
        <v>-11.869858867378067</v>
      </c>
      <c r="BF7">
        <v>10.726150000000001</v>
      </c>
      <c r="BG7">
        <f t="shared" si="2"/>
        <v>-0.90364595905</v>
      </c>
    </row>
    <row r="8" spans="1:128" x14ac:dyDescent="0.2">
      <c r="A8" s="54" t="s">
        <v>3</v>
      </c>
      <c r="B8" s="6" t="s">
        <v>225</v>
      </c>
      <c r="C8" s="56" t="e">
        <v>#NUM!</v>
      </c>
      <c r="D8" s="56" t="e">
        <v>#NUM!</v>
      </c>
      <c r="E8" s="56" t="e">
        <v>#NUM!</v>
      </c>
      <c r="F8" s="56" t="e">
        <v>#NUM!</v>
      </c>
      <c r="G8" s="56" t="e">
        <v>#NUM!</v>
      </c>
      <c r="H8" s="56" t="e">
        <v>#NUM!</v>
      </c>
      <c r="I8" s="56" t="e">
        <v>#NUM!</v>
      </c>
      <c r="J8" s="56" t="e">
        <v>#NUM!</v>
      </c>
      <c r="K8" s="56" t="e">
        <v>#NUM!</v>
      </c>
      <c r="L8" s="56" t="e">
        <v>#NUM!</v>
      </c>
      <c r="M8" s="56" t="e">
        <v>#NUM!</v>
      </c>
      <c r="N8" s="56" t="e">
        <v>#NUM!</v>
      </c>
      <c r="O8" s="56" t="e">
        <v>#NUM!</v>
      </c>
      <c r="P8" s="56" t="e">
        <v>#NUM!</v>
      </c>
      <c r="Q8" s="56" t="e">
        <v>#NUM!</v>
      </c>
      <c r="R8" s="56" t="e">
        <v>#NUM!</v>
      </c>
      <c r="S8" s="56" t="e">
        <v>#NUM!</v>
      </c>
      <c r="T8" s="56" t="e">
        <v>#NUM!</v>
      </c>
      <c r="U8" s="56" t="e">
        <v>#NUM!</v>
      </c>
      <c r="V8" s="56" t="e">
        <v>#NUM!</v>
      </c>
      <c r="W8" s="56" t="e">
        <v>#NUM!</v>
      </c>
      <c r="X8" s="56" t="e">
        <v>#NUM!</v>
      </c>
      <c r="Y8" s="56" t="e">
        <v>#NUM!</v>
      </c>
      <c r="Z8" s="56" t="e">
        <v>#NUM!</v>
      </c>
      <c r="AA8" s="56" t="e">
        <v>#NUM!</v>
      </c>
      <c r="AB8" s="56" t="e">
        <v>#NUM!</v>
      </c>
      <c r="AC8" s="56" t="e">
        <v>#NUM!</v>
      </c>
      <c r="AD8" s="56" t="e">
        <v>#NUM!</v>
      </c>
      <c r="AE8" s="56" t="e">
        <v>#NUM!</v>
      </c>
      <c r="AF8" s="56" t="e">
        <v>#NUM!</v>
      </c>
      <c r="AG8" s="56" t="e">
        <v>#NUM!</v>
      </c>
      <c r="AH8" s="56" t="e">
        <v>#NUM!</v>
      </c>
      <c r="AI8" s="56" t="e">
        <v>#NUM!</v>
      </c>
      <c r="AJ8" s="56" t="e">
        <v>#NUM!</v>
      </c>
      <c r="AK8" s="56" t="e">
        <v>#NUM!</v>
      </c>
      <c r="AL8" s="56" t="e">
        <v>#NUM!</v>
      </c>
      <c r="AM8" s="56" t="e">
        <v>#NUM!</v>
      </c>
      <c r="AN8" s="56" t="e">
        <v>#NUM!</v>
      </c>
      <c r="AO8" s="56" t="e">
        <v>#NUM!</v>
      </c>
      <c r="AP8" s="56" t="e">
        <v>#NUM!</v>
      </c>
      <c r="AQ8" s="56" t="e">
        <v>#NUM!</v>
      </c>
      <c r="AR8" s="56" t="e">
        <v>#NUM!</v>
      </c>
      <c r="AS8" s="56" t="e">
        <v>#NUM!</v>
      </c>
      <c r="AT8" s="56" t="e">
        <v>#NUM!</v>
      </c>
      <c r="AU8" s="56" t="e">
        <v>#NUM!</v>
      </c>
      <c r="AV8" s="56" t="e">
        <v>#NUM!</v>
      </c>
      <c r="AW8" s="56" t="e">
        <v>#NUM!</v>
      </c>
      <c r="AX8" s="56" t="e">
        <v>#NUM!</v>
      </c>
      <c r="AY8" s="56" t="e">
        <v>#NUM!</v>
      </c>
      <c r="BB8" s="54" t="s">
        <v>3</v>
      </c>
      <c r="BC8" s="6" t="s">
        <v>225</v>
      </c>
      <c r="BD8" s="11" t="e">
        <f t="shared" si="0"/>
        <v>#NUM!</v>
      </c>
      <c r="BE8" s="33" t="str">
        <f t="shared" si="1"/>
        <v>-</v>
      </c>
      <c r="BF8">
        <v>0</v>
      </c>
      <c r="BG8" t="str">
        <f t="shared" si="2"/>
        <v>-</v>
      </c>
    </row>
    <row r="9" spans="1:128" x14ac:dyDescent="0.2">
      <c r="A9" s="54" t="s">
        <v>4</v>
      </c>
      <c r="B9" t="s">
        <v>97</v>
      </c>
      <c r="C9" s="56" t="e">
        <v>#NUM!</v>
      </c>
      <c r="D9" s="56" t="e">
        <v>#NUM!</v>
      </c>
      <c r="E9" s="56" t="e">
        <v>#NUM!</v>
      </c>
      <c r="F9" s="56" t="e">
        <v>#NUM!</v>
      </c>
      <c r="G9" s="56" t="e">
        <v>#NUM!</v>
      </c>
      <c r="H9" s="56" t="e">
        <v>#NUM!</v>
      </c>
      <c r="I9" s="56" t="e">
        <v>#NUM!</v>
      </c>
      <c r="J9" s="56" t="e">
        <v>#NUM!</v>
      </c>
      <c r="K9" s="56" t="e">
        <v>#NUM!</v>
      </c>
      <c r="L9" s="56" t="e">
        <v>#NUM!</v>
      </c>
      <c r="M9" s="56" t="e">
        <v>#NUM!</v>
      </c>
      <c r="N9" s="56" t="e">
        <v>#NUM!</v>
      </c>
      <c r="O9" s="56" t="e">
        <v>#NUM!</v>
      </c>
      <c r="P9" s="56" t="e">
        <v>#NUM!</v>
      </c>
      <c r="Q9" s="56" t="e">
        <v>#NUM!</v>
      </c>
      <c r="R9" s="56" t="e">
        <v>#NUM!</v>
      </c>
      <c r="S9" s="56" t="e">
        <v>#NUM!</v>
      </c>
      <c r="T9" s="56" t="e">
        <v>#NUM!</v>
      </c>
      <c r="U9" s="56" t="e">
        <v>#NUM!</v>
      </c>
      <c r="V9" s="56" t="e">
        <v>#NUM!</v>
      </c>
      <c r="W9" s="56" t="e">
        <v>#NUM!</v>
      </c>
      <c r="X9" s="56" t="e">
        <v>#NUM!</v>
      </c>
      <c r="Y9" s="56" t="e">
        <v>#NUM!</v>
      </c>
      <c r="Z9" s="56" t="e">
        <v>#NUM!</v>
      </c>
      <c r="AA9" s="56" t="e">
        <v>#NUM!</v>
      </c>
      <c r="AB9" s="56" t="e">
        <v>#NUM!</v>
      </c>
      <c r="AC9" s="56" t="e">
        <v>#NUM!</v>
      </c>
      <c r="AD9" s="56" t="e">
        <v>#NUM!</v>
      </c>
      <c r="AE9" s="56" t="e">
        <v>#NUM!</v>
      </c>
      <c r="AF9" s="56" t="e">
        <v>#NUM!</v>
      </c>
      <c r="AG9" s="56" t="e">
        <v>#NUM!</v>
      </c>
      <c r="AH9" s="56" t="e">
        <v>#NUM!</v>
      </c>
      <c r="AI9" s="56" t="e">
        <v>#NUM!</v>
      </c>
      <c r="AJ9" s="56" t="e">
        <v>#NUM!</v>
      </c>
      <c r="AK9" s="56" t="e">
        <v>#NUM!</v>
      </c>
      <c r="AL9" s="56" t="e">
        <v>#NUM!</v>
      </c>
      <c r="AM9" s="56" t="e">
        <v>#NUM!</v>
      </c>
      <c r="AN9" s="56" t="e">
        <v>#NUM!</v>
      </c>
      <c r="AO9" s="56" t="e">
        <v>#NUM!</v>
      </c>
      <c r="AP9" s="56" t="e">
        <v>#NUM!</v>
      </c>
      <c r="AQ9" s="56" t="e">
        <v>#NUM!</v>
      </c>
      <c r="AR9" s="56" t="e">
        <v>#NUM!</v>
      </c>
      <c r="AS9" s="56" t="e">
        <v>#NUM!</v>
      </c>
      <c r="AT9" s="56" t="e">
        <v>#NUM!</v>
      </c>
      <c r="AU9" s="56" t="e">
        <v>#NUM!</v>
      </c>
      <c r="AV9" s="56" t="e">
        <v>#NUM!</v>
      </c>
      <c r="AW9" s="56" t="e">
        <v>#NUM!</v>
      </c>
      <c r="AX9" s="56" t="e">
        <v>#NUM!</v>
      </c>
      <c r="AY9" s="56" t="e">
        <v>#NUM!</v>
      </c>
      <c r="BB9" s="59" t="s">
        <v>4</v>
      </c>
      <c r="BC9" t="s">
        <v>97</v>
      </c>
      <c r="BD9" s="11" t="e">
        <f>AU9</f>
        <v>#NUM!</v>
      </c>
      <c r="BE9" s="33" t="str">
        <f t="shared" ref="BE9:BE29" si="3">IFERROR(-1/BD9,"-")</f>
        <v>-</v>
      </c>
      <c r="BF9">
        <v>0.17749400000000001</v>
      </c>
      <c r="BG9" t="str">
        <f t="shared" ref="BG9:BG15" si="4">IFERROR(BF9/BE9,"-")</f>
        <v>-</v>
      </c>
    </row>
    <row r="10" spans="1:128" x14ac:dyDescent="0.2">
      <c r="A10" s="54" t="s">
        <v>16</v>
      </c>
      <c r="B10" t="s">
        <v>98</v>
      </c>
      <c r="C10" s="56" t="e">
        <v>#NUM!</v>
      </c>
      <c r="D10" s="56" t="e">
        <v>#NUM!</v>
      </c>
      <c r="E10" s="56" t="e">
        <v>#NUM!</v>
      </c>
      <c r="F10" s="56" t="e">
        <v>#NUM!</v>
      </c>
      <c r="G10" s="56" t="e">
        <v>#NUM!</v>
      </c>
      <c r="H10" s="56" t="e">
        <v>#NUM!</v>
      </c>
      <c r="I10" s="56" t="e">
        <v>#NUM!</v>
      </c>
      <c r="J10" s="56" t="e">
        <v>#NUM!</v>
      </c>
      <c r="K10" s="56" t="e">
        <v>#NUM!</v>
      </c>
      <c r="L10" s="56" t="e">
        <v>#NUM!</v>
      </c>
      <c r="M10" s="56" t="e">
        <v>#NUM!</v>
      </c>
      <c r="N10" s="56" t="e">
        <v>#NUM!</v>
      </c>
      <c r="O10" s="56" t="e">
        <v>#NUM!</v>
      </c>
      <c r="P10" s="56" t="e">
        <v>#NUM!</v>
      </c>
      <c r="Q10" s="56" t="e">
        <v>#NUM!</v>
      </c>
      <c r="R10" s="56" t="e">
        <v>#NUM!</v>
      </c>
      <c r="S10" s="56" t="e">
        <v>#NUM!</v>
      </c>
      <c r="T10" s="56" t="e">
        <v>#NUM!</v>
      </c>
      <c r="U10" s="56" t="e">
        <v>#NUM!</v>
      </c>
      <c r="V10" s="56" t="e">
        <v>#NUM!</v>
      </c>
      <c r="W10" s="56" t="e">
        <v>#NUM!</v>
      </c>
      <c r="X10" s="56" t="e">
        <v>#NUM!</v>
      </c>
      <c r="Y10" s="56" t="e">
        <v>#NUM!</v>
      </c>
      <c r="Z10" s="56" t="e">
        <v>#NUM!</v>
      </c>
      <c r="AA10" s="56" t="e">
        <v>#NUM!</v>
      </c>
      <c r="AB10" s="56" t="e">
        <v>#NUM!</v>
      </c>
      <c r="AC10" s="56" t="e">
        <v>#NUM!</v>
      </c>
      <c r="AD10" s="56" t="e">
        <v>#NUM!</v>
      </c>
      <c r="AE10" s="56" t="e">
        <v>#NUM!</v>
      </c>
      <c r="AF10" s="56" t="e">
        <v>#NUM!</v>
      </c>
      <c r="AG10" s="56" t="e">
        <v>#NUM!</v>
      </c>
      <c r="AH10" s="56" t="e">
        <v>#NUM!</v>
      </c>
      <c r="AI10" s="56" t="e">
        <v>#NUM!</v>
      </c>
      <c r="AJ10" s="56" t="e">
        <v>#NUM!</v>
      </c>
      <c r="AK10" s="56" t="e">
        <v>#NUM!</v>
      </c>
      <c r="AL10" s="56" t="e">
        <v>#NUM!</v>
      </c>
      <c r="AM10" s="56" t="e">
        <v>#NUM!</v>
      </c>
      <c r="AN10" s="56" t="e">
        <v>#NUM!</v>
      </c>
      <c r="AO10" s="56" t="e">
        <v>#NUM!</v>
      </c>
      <c r="AP10" s="56" t="e">
        <v>#NUM!</v>
      </c>
      <c r="AQ10" s="56" t="e">
        <v>#NUM!</v>
      </c>
      <c r="AR10" s="56" t="e">
        <v>#NUM!</v>
      </c>
      <c r="AS10" s="56" t="e">
        <v>#NUM!</v>
      </c>
      <c r="AT10" s="56" t="e">
        <v>#NUM!</v>
      </c>
      <c r="AU10" s="56" t="e">
        <v>#NUM!</v>
      </c>
      <c r="AV10" s="56" t="e">
        <v>#NUM!</v>
      </c>
      <c r="AW10" s="56" t="e">
        <v>#NUM!</v>
      </c>
      <c r="AX10" s="56" t="e">
        <v>#NUM!</v>
      </c>
      <c r="AY10" s="56" t="e">
        <v>#NUM!</v>
      </c>
      <c r="BB10" s="13" t="s">
        <v>5</v>
      </c>
      <c r="BC10" s="14" t="s">
        <v>118</v>
      </c>
      <c r="BD10" s="15" t="e">
        <f>-BD9</f>
        <v>#NUM!</v>
      </c>
      <c r="BE10" s="16" t="str">
        <f t="shared" si="3"/>
        <v>-</v>
      </c>
      <c r="BF10">
        <v>10.544420000000001</v>
      </c>
      <c r="BG10" t="str">
        <f t="shared" si="4"/>
        <v>-</v>
      </c>
    </row>
    <row r="11" spans="1:128" x14ac:dyDescent="0.2">
      <c r="A11" s="54" t="s">
        <v>17</v>
      </c>
      <c r="B11" t="s">
        <v>99</v>
      </c>
      <c r="C11" s="56" t="e">
        <v>#NUM!</v>
      </c>
      <c r="D11" s="56" t="e">
        <v>#NUM!</v>
      </c>
      <c r="E11" s="56" t="e">
        <v>#NUM!</v>
      </c>
      <c r="F11" s="56" t="e">
        <v>#NUM!</v>
      </c>
      <c r="G11" s="56" t="e">
        <v>#NUM!</v>
      </c>
      <c r="H11" s="56" t="e">
        <v>#NUM!</v>
      </c>
      <c r="I11" s="56" t="e">
        <v>#NUM!</v>
      </c>
      <c r="J11" s="56" t="e">
        <v>#NUM!</v>
      </c>
      <c r="K11" s="56" t="e">
        <v>#NUM!</v>
      </c>
      <c r="L11" s="56" t="e">
        <v>#NUM!</v>
      </c>
      <c r="M11" s="56" t="e">
        <v>#NUM!</v>
      </c>
      <c r="N11" s="56" t="e">
        <v>#NUM!</v>
      </c>
      <c r="O11" s="56" t="e">
        <v>#NUM!</v>
      </c>
      <c r="P11" s="56" t="e">
        <v>#NUM!</v>
      </c>
      <c r="Q11" s="56" t="e">
        <v>#NUM!</v>
      </c>
      <c r="R11" s="56" t="e">
        <v>#NUM!</v>
      </c>
      <c r="S11" s="56" t="e">
        <v>#NUM!</v>
      </c>
      <c r="T11" s="56" t="e">
        <v>#NUM!</v>
      </c>
      <c r="U11" s="56" t="e">
        <v>#NUM!</v>
      </c>
      <c r="V11" s="56" t="e">
        <v>#NUM!</v>
      </c>
      <c r="W11" s="56" t="e">
        <v>#NUM!</v>
      </c>
      <c r="X11" s="56" t="e">
        <v>#NUM!</v>
      </c>
      <c r="Y11" s="56" t="e">
        <v>#NUM!</v>
      </c>
      <c r="Z11" s="56" t="e">
        <v>#NUM!</v>
      </c>
      <c r="AA11" s="56" t="e">
        <v>#NUM!</v>
      </c>
      <c r="AB11" s="56" t="e">
        <v>#NUM!</v>
      </c>
      <c r="AC11" s="56" t="e">
        <v>#NUM!</v>
      </c>
      <c r="AD11" s="56" t="e">
        <v>#NUM!</v>
      </c>
      <c r="AE11" s="56" t="e">
        <v>#NUM!</v>
      </c>
      <c r="AF11" s="56" t="e">
        <v>#NUM!</v>
      </c>
      <c r="AG11" s="56" t="e">
        <v>#NUM!</v>
      </c>
      <c r="AH11" s="56" t="e">
        <v>#NUM!</v>
      </c>
      <c r="AI11" s="56" t="e">
        <v>#NUM!</v>
      </c>
      <c r="AJ11" s="56" t="e">
        <v>#NUM!</v>
      </c>
      <c r="AK11" s="56" t="e">
        <v>#NUM!</v>
      </c>
      <c r="AL11" s="56" t="e">
        <v>#NUM!</v>
      </c>
      <c r="AM11" s="56" t="e">
        <v>#NUM!</v>
      </c>
      <c r="AN11" s="56" t="e">
        <v>#NUM!</v>
      </c>
      <c r="AO11" s="56" t="e">
        <v>#NUM!</v>
      </c>
      <c r="AP11" s="56" t="e">
        <v>#NUM!</v>
      </c>
      <c r="AQ11" s="56" t="e">
        <v>#NUM!</v>
      </c>
      <c r="AR11" s="56" t="e">
        <v>#NUM!</v>
      </c>
      <c r="AS11" s="56" t="e">
        <v>#NUM!</v>
      </c>
      <c r="AT11" s="56" t="e">
        <v>#NUM!</v>
      </c>
      <c r="AU11" s="56" t="e">
        <v>#NUM!</v>
      </c>
      <c r="AV11" s="56" t="e">
        <v>#NUM!</v>
      </c>
      <c r="AW11" s="56" t="e">
        <v>#NUM!</v>
      </c>
      <c r="AX11" s="56" t="e">
        <v>#NUM!</v>
      </c>
      <c r="AY11" s="56" t="e">
        <v>#NUM!</v>
      </c>
      <c r="BB11" s="59" t="s">
        <v>6</v>
      </c>
      <c r="BC11" t="s">
        <v>104</v>
      </c>
      <c r="BD11" s="11" t="e">
        <f t="shared" ref="BD11:BD17" si="5">AU16</f>
        <v>#NUM!</v>
      </c>
      <c r="BE11" s="33" t="str">
        <f t="shared" si="3"/>
        <v>-</v>
      </c>
      <c r="BF11">
        <v>0</v>
      </c>
      <c r="BG11" t="str">
        <f t="shared" si="4"/>
        <v>-</v>
      </c>
    </row>
    <row r="12" spans="1:128" x14ac:dyDescent="0.2">
      <c r="A12" s="54" t="s">
        <v>19</v>
      </c>
      <c r="B12" t="s">
        <v>100</v>
      </c>
      <c r="C12" s="56" t="e">
        <v>#NUM!</v>
      </c>
      <c r="D12" s="56" t="e">
        <v>#NUM!</v>
      </c>
      <c r="E12" s="56" t="e">
        <v>#NUM!</v>
      </c>
      <c r="F12" s="56" t="e">
        <v>#NUM!</v>
      </c>
      <c r="G12" s="56" t="e">
        <v>#NUM!</v>
      </c>
      <c r="H12" s="56" t="e">
        <v>#NUM!</v>
      </c>
      <c r="I12" s="56" t="e">
        <v>#NUM!</v>
      </c>
      <c r="J12" s="56" t="e">
        <v>#NUM!</v>
      </c>
      <c r="K12" s="56" t="e">
        <v>#NUM!</v>
      </c>
      <c r="L12" s="56" t="e">
        <v>#NUM!</v>
      </c>
      <c r="M12" s="56" t="e">
        <v>#NUM!</v>
      </c>
      <c r="N12" s="56" t="e">
        <v>#NUM!</v>
      </c>
      <c r="O12" s="56" t="e">
        <v>#NUM!</v>
      </c>
      <c r="P12" s="56" t="e">
        <v>#NUM!</v>
      </c>
      <c r="Q12" s="56" t="e">
        <v>#NUM!</v>
      </c>
      <c r="R12" s="56" t="e">
        <v>#NUM!</v>
      </c>
      <c r="S12" s="56" t="e">
        <v>#NUM!</v>
      </c>
      <c r="T12" s="56" t="e">
        <v>#NUM!</v>
      </c>
      <c r="U12" s="56" t="e">
        <v>#NUM!</v>
      </c>
      <c r="V12" s="56" t="e">
        <v>#NUM!</v>
      </c>
      <c r="W12" s="56" t="e">
        <v>#NUM!</v>
      </c>
      <c r="X12" s="56" t="e">
        <v>#NUM!</v>
      </c>
      <c r="Y12" s="56" t="e">
        <v>#NUM!</v>
      </c>
      <c r="Z12" s="56" t="e">
        <v>#NUM!</v>
      </c>
      <c r="AA12" s="56" t="e">
        <v>#NUM!</v>
      </c>
      <c r="AB12" s="56" t="e">
        <v>#NUM!</v>
      </c>
      <c r="AC12" s="56" t="e">
        <v>#NUM!</v>
      </c>
      <c r="AD12" s="56" t="e">
        <v>#NUM!</v>
      </c>
      <c r="AE12" s="56" t="e">
        <v>#NUM!</v>
      </c>
      <c r="AF12" s="56" t="e">
        <v>#NUM!</v>
      </c>
      <c r="AG12" s="56" t="e">
        <v>#NUM!</v>
      </c>
      <c r="AH12" s="56" t="e">
        <v>#NUM!</v>
      </c>
      <c r="AI12" s="56" t="e">
        <v>#NUM!</v>
      </c>
      <c r="AJ12" s="56" t="e">
        <v>#NUM!</v>
      </c>
      <c r="AK12" s="56" t="e">
        <v>#NUM!</v>
      </c>
      <c r="AL12" s="56" t="e">
        <v>#NUM!</v>
      </c>
      <c r="AM12" s="56" t="e">
        <v>#NUM!</v>
      </c>
      <c r="AN12" s="56" t="e">
        <v>#NUM!</v>
      </c>
      <c r="AO12" s="56" t="e">
        <v>#NUM!</v>
      </c>
      <c r="AP12" s="56" t="e">
        <v>#NUM!</v>
      </c>
      <c r="AQ12" s="56" t="e">
        <v>#NUM!</v>
      </c>
      <c r="AR12" s="56" t="e">
        <v>#NUM!</v>
      </c>
      <c r="AS12" s="56" t="e">
        <v>#NUM!</v>
      </c>
      <c r="AT12" s="56" t="e">
        <v>#NUM!</v>
      </c>
      <c r="AU12" s="56" t="e">
        <v>#NUM!</v>
      </c>
      <c r="AV12" s="56" t="e">
        <v>#NUM!</v>
      </c>
      <c r="AW12" s="56" t="e">
        <v>#NUM!</v>
      </c>
      <c r="AX12" s="56" t="e">
        <v>#NUM!</v>
      </c>
      <c r="AY12" s="56" t="e">
        <v>#NUM!</v>
      </c>
      <c r="BB12" s="59" t="s">
        <v>8</v>
      </c>
      <c r="BC12" t="s">
        <v>105</v>
      </c>
      <c r="BD12" s="11" t="e">
        <f t="shared" si="5"/>
        <v>#NUM!</v>
      </c>
      <c r="BE12" s="33" t="str">
        <f t="shared" si="3"/>
        <v>-</v>
      </c>
      <c r="BF12">
        <v>0</v>
      </c>
      <c r="BG12" t="str">
        <f t="shared" si="4"/>
        <v>-</v>
      </c>
    </row>
    <row r="13" spans="1:128" x14ac:dyDescent="0.2">
      <c r="A13" s="54" t="s">
        <v>20</v>
      </c>
      <c r="B13" t="s">
        <v>101</v>
      </c>
      <c r="C13" s="56" t="e">
        <v>#NUM!</v>
      </c>
      <c r="D13" s="56" t="e">
        <v>#NUM!</v>
      </c>
      <c r="E13" s="56" t="e">
        <v>#NUM!</v>
      </c>
      <c r="F13" s="56" t="e">
        <v>#NUM!</v>
      </c>
      <c r="G13" s="56" t="e">
        <v>#NUM!</v>
      </c>
      <c r="H13" s="56" t="e">
        <v>#NUM!</v>
      </c>
      <c r="I13" s="56" t="e">
        <v>#NUM!</v>
      </c>
      <c r="J13" s="56" t="e">
        <v>#NUM!</v>
      </c>
      <c r="K13" s="56" t="e">
        <v>#NUM!</v>
      </c>
      <c r="L13" s="56" t="e">
        <v>#NUM!</v>
      </c>
      <c r="M13" s="56" t="e">
        <v>#NUM!</v>
      </c>
      <c r="N13" s="56" t="e">
        <v>#NUM!</v>
      </c>
      <c r="O13" s="56" t="e">
        <v>#NUM!</v>
      </c>
      <c r="P13" s="56" t="e">
        <v>#NUM!</v>
      </c>
      <c r="Q13" s="56" t="e">
        <v>#NUM!</v>
      </c>
      <c r="R13" s="56" t="e">
        <v>#NUM!</v>
      </c>
      <c r="S13" s="56" t="e">
        <v>#NUM!</v>
      </c>
      <c r="T13" s="56" t="e">
        <v>#NUM!</v>
      </c>
      <c r="U13" s="56" t="e">
        <v>#NUM!</v>
      </c>
      <c r="V13" s="56" t="e">
        <v>#NUM!</v>
      </c>
      <c r="W13" s="56" t="e">
        <v>#NUM!</v>
      </c>
      <c r="X13" s="56" t="e">
        <v>#NUM!</v>
      </c>
      <c r="Y13" s="56" t="e">
        <v>#NUM!</v>
      </c>
      <c r="Z13" s="56" t="e">
        <v>#NUM!</v>
      </c>
      <c r="AA13" s="56" t="e">
        <v>#NUM!</v>
      </c>
      <c r="AB13" s="56" t="e">
        <v>#NUM!</v>
      </c>
      <c r="AC13" s="56" t="e">
        <v>#NUM!</v>
      </c>
      <c r="AD13" s="56" t="e">
        <v>#NUM!</v>
      </c>
      <c r="AE13" s="56" t="e">
        <v>#NUM!</v>
      </c>
      <c r="AF13" s="56" t="e">
        <v>#NUM!</v>
      </c>
      <c r="AG13" s="56" t="e">
        <v>#NUM!</v>
      </c>
      <c r="AH13" s="56" t="e">
        <v>#NUM!</v>
      </c>
      <c r="AI13" s="56" t="e">
        <v>#NUM!</v>
      </c>
      <c r="AJ13" s="56" t="e">
        <v>#NUM!</v>
      </c>
      <c r="AK13" s="56" t="e">
        <v>#NUM!</v>
      </c>
      <c r="AL13" s="56" t="e">
        <v>#NUM!</v>
      </c>
      <c r="AM13" s="56" t="e">
        <v>#NUM!</v>
      </c>
      <c r="AN13" s="56" t="e">
        <v>#NUM!</v>
      </c>
      <c r="AO13" s="56" t="e">
        <v>#NUM!</v>
      </c>
      <c r="AP13" s="56" t="e">
        <v>#NUM!</v>
      </c>
      <c r="AQ13" s="56" t="e">
        <v>#NUM!</v>
      </c>
      <c r="AR13" s="56" t="e">
        <v>#NUM!</v>
      </c>
      <c r="AS13" s="56" t="e">
        <v>#NUM!</v>
      </c>
      <c r="AT13" s="56" t="e">
        <v>#NUM!</v>
      </c>
      <c r="AU13" s="56" t="e">
        <v>#NUM!</v>
      </c>
      <c r="AV13" s="56" t="e">
        <v>#NUM!</v>
      </c>
      <c r="AW13" s="56" t="e">
        <v>#NUM!</v>
      </c>
      <c r="AX13" s="56" t="e">
        <v>#NUM!</v>
      </c>
      <c r="AY13" s="56" t="e">
        <v>#NUM!</v>
      </c>
      <c r="BB13" s="59" t="s">
        <v>9</v>
      </c>
      <c r="BC13" t="s">
        <v>106</v>
      </c>
      <c r="BD13" s="11" t="e">
        <f t="shared" si="5"/>
        <v>#NUM!</v>
      </c>
      <c r="BE13" s="33" t="str">
        <f t="shared" si="3"/>
        <v>-</v>
      </c>
      <c r="BF13">
        <v>0</v>
      </c>
      <c r="BG13" t="str">
        <f t="shared" si="4"/>
        <v>-</v>
      </c>
    </row>
    <row r="14" spans="1:128" x14ac:dyDescent="0.2">
      <c r="A14" s="54" t="s">
        <v>21</v>
      </c>
      <c r="B14" t="s">
        <v>102</v>
      </c>
      <c r="C14" s="56" t="e">
        <v>#NUM!</v>
      </c>
      <c r="D14" s="56" t="e">
        <v>#NUM!</v>
      </c>
      <c r="E14" s="56" t="e">
        <v>#NUM!</v>
      </c>
      <c r="F14" s="56" t="e">
        <v>#NUM!</v>
      </c>
      <c r="G14" s="56" t="e">
        <v>#NUM!</v>
      </c>
      <c r="H14" s="56" t="e">
        <v>#NUM!</v>
      </c>
      <c r="I14" s="56" t="e">
        <v>#NUM!</v>
      </c>
      <c r="J14" s="56" t="e">
        <v>#NUM!</v>
      </c>
      <c r="K14" s="56" t="e">
        <v>#NUM!</v>
      </c>
      <c r="L14" s="56" t="e">
        <v>#NUM!</v>
      </c>
      <c r="M14" s="56" t="e">
        <v>#NUM!</v>
      </c>
      <c r="N14" s="56" t="e">
        <v>#NUM!</v>
      </c>
      <c r="O14" s="56" t="e">
        <v>#NUM!</v>
      </c>
      <c r="P14" s="56" t="e">
        <v>#NUM!</v>
      </c>
      <c r="Q14" s="56" t="e">
        <v>#NUM!</v>
      </c>
      <c r="R14" s="56" t="e">
        <v>#NUM!</v>
      </c>
      <c r="S14" s="56" t="e">
        <v>#NUM!</v>
      </c>
      <c r="T14" s="56" t="e">
        <v>#NUM!</v>
      </c>
      <c r="U14" s="56" t="e">
        <v>#NUM!</v>
      </c>
      <c r="V14" s="56" t="e">
        <v>#NUM!</v>
      </c>
      <c r="W14" s="56" t="e">
        <v>#NUM!</v>
      </c>
      <c r="X14" s="56" t="e">
        <v>#NUM!</v>
      </c>
      <c r="Y14" s="56" t="e">
        <v>#NUM!</v>
      </c>
      <c r="Z14" s="56" t="e">
        <v>#NUM!</v>
      </c>
      <c r="AA14" s="56" t="e">
        <v>#NUM!</v>
      </c>
      <c r="AB14" s="56" t="e">
        <v>#NUM!</v>
      </c>
      <c r="AC14" s="56" t="e">
        <v>#NUM!</v>
      </c>
      <c r="AD14" s="56" t="e">
        <v>#NUM!</v>
      </c>
      <c r="AE14" s="56" t="e">
        <v>#NUM!</v>
      </c>
      <c r="AF14" s="56" t="e">
        <v>#NUM!</v>
      </c>
      <c r="AG14" s="56" t="e">
        <v>#NUM!</v>
      </c>
      <c r="AH14" s="56" t="e">
        <v>#NUM!</v>
      </c>
      <c r="AI14" s="56" t="e">
        <v>#NUM!</v>
      </c>
      <c r="AJ14" s="56" t="e">
        <v>#NUM!</v>
      </c>
      <c r="AK14" s="56" t="e">
        <v>#NUM!</v>
      </c>
      <c r="AL14" s="56" t="e">
        <v>#NUM!</v>
      </c>
      <c r="AM14" s="56" t="e">
        <v>#NUM!</v>
      </c>
      <c r="AN14" s="56" t="e">
        <v>#NUM!</v>
      </c>
      <c r="AO14" s="56" t="e">
        <v>#NUM!</v>
      </c>
      <c r="AP14" s="56" t="e">
        <v>#NUM!</v>
      </c>
      <c r="AQ14" s="56" t="e">
        <v>#NUM!</v>
      </c>
      <c r="AR14" s="56" t="e">
        <v>#NUM!</v>
      </c>
      <c r="AS14" s="56" t="e">
        <v>#NUM!</v>
      </c>
      <c r="AT14" s="56" t="e">
        <v>#NUM!</v>
      </c>
      <c r="AU14" s="56" t="e">
        <v>#NUM!</v>
      </c>
      <c r="AV14" s="56" t="e">
        <v>#NUM!</v>
      </c>
      <c r="AW14" s="56" t="e">
        <v>#NUM!</v>
      </c>
      <c r="AX14" s="56" t="e">
        <v>#NUM!</v>
      </c>
      <c r="AY14" s="56" t="e">
        <v>#NUM!</v>
      </c>
      <c r="BB14" s="59" t="s">
        <v>10</v>
      </c>
      <c r="BC14" t="s">
        <v>107</v>
      </c>
      <c r="BD14" s="11" t="e">
        <f t="shared" si="5"/>
        <v>#NUM!</v>
      </c>
      <c r="BE14" s="33" t="str">
        <f t="shared" si="3"/>
        <v>-</v>
      </c>
      <c r="BF14">
        <v>0</v>
      </c>
      <c r="BG14" t="str">
        <f t="shared" si="4"/>
        <v>-</v>
      </c>
    </row>
    <row r="15" spans="1:128" x14ac:dyDescent="0.2">
      <c r="A15" s="54" t="s">
        <v>27</v>
      </c>
      <c r="B15" t="s">
        <v>103</v>
      </c>
      <c r="C15" s="56">
        <v>1.6625999999999999E-13</v>
      </c>
      <c r="D15" s="56">
        <v>-8.0756999999999996E-13</v>
      </c>
      <c r="E15" s="56">
        <v>1.6625999999999999E-13</v>
      </c>
      <c r="F15" s="56">
        <v>0</v>
      </c>
      <c r="G15" s="56">
        <v>0</v>
      </c>
      <c r="H15" s="56">
        <v>0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0</v>
      </c>
      <c r="T15" s="56">
        <v>0</v>
      </c>
      <c r="U15" s="56">
        <v>0</v>
      </c>
      <c r="V15" s="56">
        <v>0</v>
      </c>
      <c r="W15" s="56">
        <v>0</v>
      </c>
      <c r="X15" s="56">
        <v>0</v>
      </c>
      <c r="Y15" s="56">
        <v>0</v>
      </c>
      <c r="Z15" s="56">
        <v>0</v>
      </c>
      <c r="AA15" s="56">
        <v>0</v>
      </c>
      <c r="AB15" s="56">
        <v>0</v>
      </c>
      <c r="AC15" s="56">
        <v>-0.99951000000000001</v>
      </c>
      <c r="AD15" s="56">
        <v>1</v>
      </c>
      <c r="AE15" s="56">
        <v>0</v>
      </c>
      <c r="AF15" s="56">
        <v>0</v>
      </c>
      <c r="AG15" s="56">
        <v>0</v>
      </c>
      <c r="AH15" s="56">
        <v>0</v>
      </c>
      <c r="AI15" s="56">
        <v>0</v>
      </c>
      <c r="AJ15" s="56">
        <v>0</v>
      </c>
      <c r="AK15" s="56">
        <v>0</v>
      </c>
      <c r="AL15" s="56">
        <v>0</v>
      </c>
      <c r="AM15" s="56">
        <v>0</v>
      </c>
      <c r="AN15" s="56">
        <v>0</v>
      </c>
      <c r="AO15" s="56">
        <v>-2.8994000000000001E-18</v>
      </c>
      <c r="AP15" s="56">
        <v>0</v>
      </c>
      <c r="AQ15" s="56">
        <v>0</v>
      </c>
      <c r="AR15" s="56">
        <v>-2.6127000000000001E-13</v>
      </c>
      <c r="AS15" s="56">
        <v>0</v>
      </c>
      <c r="AT15" s="56">
        <v>0</v>
      </c>
      <c r="AU15" s="56">
        <v>0</v>
      </c>
      <c r="AV15" s="56">
        <v>0</v>
      </c>
      <c r="AW15" s="56">
        <v>0</v>
      </c>
      <c r="AX15" s="56">
        <v>0</v>
      </c>
      <c r="AY15" s="56">
        <v>0</v>
      </c>
      <c r="BB15" s="59" t="s">
        <v>12</v>
      </c>
      <c r="BC15" t="s">
        <v>108</v>
      </c>
      <c r="BD15" s="11" t="e">
        <f t="shared" si="5"/>
        <v>#NUM!</v>
      </c>
      <c r="BE15" s="33" t="str">
        <f t="shared" si="3"/>
        <v>-</v>
      </c>
      <c r="BF15">
        <v>0</v>
      </c>
      <c r="BG15" t="str">
        <f t="shared" si="4"/>
        <v>-</v>
      </c>
    </row>
    <row r="16" spans="1:128" x14ac:dyDescent="0.2">
      <c r="A16" s="54" t="s">
        <v>6</v>
      </c>
      <c r="B16" t="s">
        <v>104</v>
      </c>
      <c r="C16" s="56" t="e">
        <v>#NUM!</v>
      </c>
      <c r="D16" s="56" t="e">
        <v>#NUM!</v>
      </c>
      <c r="E16" s="56" t="e">
        <v>#NUM!</v>
      </c>
      <c r="F16" s="56" t="e">
        <v>#NUM!</v>
      </c>
      <c r="G16" s="56" t="e">
        <v>#NUM!</v>
      </c>
      <c r="H16" s="56" t="e">
        <v>#NUM!</v>
      </c>
      <c r="I16" s="56" t="e">
        <v>#NUM!</v>
      </c>
      <c r="J16" s="56" t="e">
        <v>#NUM!</v>
      </c>
      <c r="K16" s="56" t="e">
        <v>#NUM!</v>
      </c>
      <c r="L16" s="56" t="e">
        <v>#NUM!</v>
      </c>
      <c r="M16" s="56" t="e">
        <v>#NUM!</v>
      </c>
      <c r="N16" s="56" t="e">
        <v>#NUM!</v>
      </c>
      <c r="O16" s="56" t="e">
        <v>#NUM!</v>
      </c>
      <c r="P16" s="56" t="e">
        <v>#NUM!</v>
      </c>
      <c r="Q16" s="56" t="e">
        <v>#NUM!</v>
      </c>
      <c r="R16" s="56" t="e">
        <v>#NUM!</v>
      </c>
      <c r="S16" s="56" t="e">
        <v>#NUM!</v>
      </c>
      <c r="T16" s="56" t="e">
        <v>#NUM!</v>
      </c>
      <c r="U16" s="56" t="e">
        <v>#NUM!</v>
      </c>
      <c r="V16" s="56" t="e">
        <v>#NUM!</v>
      </c>
      <c r="W16" s="56" t="e">
        <v>#NUM!</v>
      </c>
      <c r="X16" s="56" t="e">
        <v>#NUM!</v>
      </c>
      <c r="Y16" s="56" t="e">
        <v>#NUM!</v>
      </c>
      <c r="Z16" s="56" t="e">
        <v>#NUM!</v>
      </c>
      <c r="AA16" s="56" t="e">
        <v>#NUM!</v>
      </c>
      <c r="AB16" s="56" t="e">
        <v>#NUM!</v>
      </c>
      <c r="AC16" s="56" t="e">
        <v>#NUM!</v>
      </c>
      <c r="AD16" s="56" t="e">
        <v>#NUM!</v>
      </c>
      <c r="AE16" s="56" t="e">
        <v>#NUM!</v>
      </c>
      <c r="AF16" s="56" t="e">
        <v>#NUM!</v>
      </c>
      <c r="AG16" s="56" t="e">
        <v>#NUM!</v>
      </c>
      <c r="AH16" s="56" t="e">
        <v>#NUM!</v>
      </c>
      <c r="AI16" s="56" t="e">
        <v>#NUM!</v>
      </c>
      <c r="AJ16" s="56" t="e">
        <v>#NUM!</v>
      </c>
      <c r="AK16" s="56" t="e">
        <v>#NUM!</v>
      </c>
      <c r="AL16" s="56" t="e">
        <v>#NUM!</v>
      </c>
      <c r="AM16" s="56" t="e">
        <v>#NUM!</v>
      </c>
      <c r="AN16" s="56" t="e">
        <v>#NUM!</v>
      </c>
      <c r="AO16" s="56" t="e">
        <v>#NUM!</v>
      </c>
      <c r="AP16" s="56" t="e">
        <v>#NUM!</v>
      </c>
      <c r="AQ16" s="56" t="e">
        <v>#NUM!</v>
      </c>
      <c r="AR16" s="56" t="e">
        <v>#NUM!</v>
      </c>
      <c r="AS16" s="56" t="e">
        <v>#NUM!</v>
      </c>
      <c r="AT16" s="56" t="e">
        <v>#NUM!</v>
      </c>
      <c r="AU16" s="56" t="e">
        <v>#NUM!</v>
      </c>
      <c r="AV16" s="56" t="e">
        <v>#NUM!</v>
      </c>
      <c r="AW16" s="56" t="e">
        <v>#NUM!</v>
      </c>
      <c r="AX16" s="56" t="e">
        <v>#NUM!</v>
      </c>
      <c r="AY16" s="56" t="e">
        <v>#NUM!</v>
      </c>
      <c r="BB16" s="59" t="s">
        <v>13</v>
      </c>
      <c r="BC16" t="s">
        <v>109</v>
      </c>
      <c r="BD16" s="11" t="e">
        <f t="shared" si="5"/>
        <v>#NUM!</v>
      </c>
      <c r="BE16" s="33" t="str">
        <f t="shared" si="3"/>
        <v>-</v>
      </c>
      <c r="BF16">
        <v>1.9508299999999999E-2</v>
      </c>
      <c r="BG16" s="59" t="str">
        <f>IFERROR(BF16/BE16,"-")</f>
        <v>-</v>
      </c>
    </row>
    <row r="17" spans="1:128" x14ac:dyDescent="0.2">
      <c r="A17" s="54" t="s">
        <v>8</v>
      </c>
      <c r="B17" t="s">
        <v>105</v>
      </c>
      <c r="C17" s="56" t="e">
        <v>#NUM!</v>
      </c>
      <c r="D17" s="56" t="e">
        <v>#NUM!</v>
      </c>
      <c r="E17" s="56" t="e">
        <v>#NUM!</v>
      </c>
      <c r="F17" s="56" t="e">
        <v>#NUM!</v>
      </c>
      <c r="G17" s="56" t="e">
        <v>#NUM!</v>
      </c>
      <c r="H17" s="56" t="e">
        <v>#NUM!</v>
      </c>
      <c r="I17" s="56" t="e">
        <v>#NUM!</v>
      </c>
      <c r="J17" s="56" t="e">
        <v>#NUM!</v>
      </c>
      <c r="K17" s="56" t="e">
        <v>#NUM!</v>
      </c>
      <c r="L17" s="56" t="e">
        <v>#NUM!</v>
      </c>
      <c r="M17" s="56" t="e">
        <v>#NUM!</v>
      </c>
      <c r="N17" s="56" t="e">
        <v>#NUM!</v>
      </c>
      <c r="O17" s="56" t="e">
        <v>#NUM!</v>
      </c>
      <c r="P17" s="56" t="e">
        <v>#NUM!</v>
      </c>
      <c r="Q17" s="56" t="e">
        <v>#NUM!</v>
      </c>
      <c r="R17" s="56" t="e">
        <v>#NUM!</v>
      </c>
      <c r="S17" s="56" t="e">
        <v>#NUM!</v>
      </c>
      <c r="T17" s="56" t="e">
        <v>#NUM!</v>
      </c>
      <c r="U17" s="56" t="e">
        <v>#NUM!</v>
      </c>
      <c r="V17" s="56" t="e">
        <v>#NUM!</v>
      </c>
      <c r="W17" s="56" t="e">
        <v>#NUM!</v>
      </c>
      <c r="X17" s="56" t="e">
        <v>#NUM!</v>
      </c>
      <c r="Y17" s="56" t="e">
        <v>#NUM!</v>
      </c>
      <c r="Z17" s="56" t="e">
        <v>#NUM!</v>
      </c>
      <c r="AA17" s="56" t="e">
        <v>#NUM!</v>
      </c>
      <c r="AB17" s="56" t="e">
        <v>#NUM!</v>
      </c>
      <c r="AC17" s="56" t="e">
        <v>#NUM!</v>
      </c>
      <c r="AD17" s="56" t="e">
        <v>#NUM!</v>
      </c>
      <c r="AE17" s="56" t="e">
        <v>#NUM!</v>
      </c>
      <c r="AF17" s="56" t="e">
        <v>#NUM!</v>
      </c>
      <c r="AG17" s="56" t="e">
        <v>#NUM!</v>
      </c>
      <c r="AH17" s="56" t="e">
        <v>#NUM!</v>
      </c>
      <c r="AI17" s="56" t="e">
        <v>#NUM!</v>
      </c>
      <c r="AJ17" s="56" t="e">
        <v>#NUM!</v>
      </c>
      <c r="AK17" s="56" t="e">
        <v>#NUM!</v>
      </c>
      <c r="AL17" s="56" t="e">
        <v>#NUM!</v>
      </c>
      <c r="AM17" s="56" t="e">
        <v>#NUM!</v>
      </c>
      <c r="AN17" s="56" t="e">
        <v>#NUM!</v>
      </c>
      <c r="AO17" s="56" t="e">
        <v>#NUM!</v>
      </c>
      <c r="AP17" s="56" t="e">
        <v>#NUM!</v>
      </c>
      <c r="AQ17" s="56" t="e">
        <v>#NUM!</v>
      </c>
      <c r="AR17" s="56" t="e">
        <v>#NUM!</v>
      </c>
      <c r="AS17" s="56" t="e">
        <v>#NUM!</v>
      </c>
      <c r="AT17" s="56" t="e">
        <v>#NUM!</v>
      </c>
      <c r="AU17" s="56" t="e">
        <v>#NUM!</v>
      </c>
      <c r="AV17" s="56" t="e">
        <v>#NUM!</v>
      </c>
      <c r="AW17" s="56" t="e">
        <v>#NUM!</v>
      </c>
      <c r="AX17" s="56" t="e">
        <v>#NUM!</v>
      </c>
      <c r="AY17" s="56" t="e">
        <v>#NUM!</v>
      </c>
      <c r="BB17" s="59" t="s">
        <v>15</v>
      </c>
      <c r="BC17" t="s">
        <v>110</v>
      </c>
      <c r="BD17" s="11" t="e">
        <f t="shared" si="5"/>
        <v>#NUM!</v>
      </c>
      <c r="BE17" s="33" t="str">
        <f t="shared" si="3"/>
        <v>-</v>
      </c>
      <c r="BF17">
        <v>2.3032400000000001E-2</v>
      </c>
      <c r="BG17" s="59" t="str">
        <f t="shared" ref="BG17:BG29" si="6">IFERROR(BF17/BE17,"-")</f>
        <v>-</v>
      </c>
    </row>
    <row r="18" spans="1:128" x14ac:dyDescent="0.2">
      <c r="A18" s="54" t="s">
        <v>9</v>
      </c>
      <c r="B18" t="s">
        <v>106</v>
      </c>
      <c r="C18" s="56" t="e">
        <v>#NUM!</v>
      </c>
      <c r="D18" s="56" t="e">
        <v>#NUM!</v>
      </c>
      <c r="E18" s="56" t="e">
        <v>#NUM!</v>
      </c>
      <c r="F18" s="56" t="e">
        <v>#NUM!</v>
      </c>
      <c r="G18" s="56" t="e">
        <v>#NUM!</v>
      </c>
      <c r="H18" s="56" t="e">
        <v>#NUM!</v>
      </c>
      <c r="I18" s="56" t="e">
        <v>#NUM!</v>
      </c>
      <c r="J18" s="56" t="e">
        <v>#NUM!</v>
      </c>
      <c r="K18" s="56" t="e">
        <v>#NUM!</v>
      </c>
      <c r="L18" s="56" t="e">
        <v>#NUM!</v>
      </c>
      <c r="M18" s="56" t="e">
        <v>#NUM!</v>
      </c>
      <c r="N18" s="56" t="e">
        <v>#NUM!</v>
      </c>
      <c r="O18" s="56" t="e">
        <v>#NUM!</v>
      </c>
      <c r="P18" s="56" t="e">
        <v>#NUM!</v>
      </c>
      <c r="Q18" s="56" t="e">
        <v>#NUM!</v>
      </c>
      <c r="R18" s="56" t="e">
        <v>#NUM!</v>
      </c>
      <c r="S18" s="56" t="e">
        <v>#NUM!</v>
      </c>
      <c r="T18" s="56" t="e">
        <v>#NUM!</v>
      </c>
      <c r="U18" s="56" t="e">
        <v>#NUM!</v>
      </c>
      <c r="V18" s="56" t="e">
        <v>#NUM!</v>
      </c>
      <c r="W18" s="56" t="e">
        <v>#NUM!</v>
      </c>
      <c r="X18" s="56" t="e">
        <v>#NUM!</v>
      </c>
      <c r="Y18" s="56" t="e">
        <v>#NUM!</v>
      </c>
      <c r="Z18" s="56" t="e">
        <v>#NUM!</v>
      </c>
      <c r="AA18" s="56" t="e">
        <v>#NUM!</v>
      </c>
      <c r="AB18" s="56" t="e">
        <v>#NUM!</v>
      </c>
      <c r="AC18" s="56" t="e">
        <v>#NUM!</v>
      </c>
      <c r="AD18" s="56" t="e">
        <v>#NUM!</v>
      </c>
      <c r="AE18" s="56" t="e">
        <v>#NUM!</v>
      </c>
      <c r="AF18" s="56" t="e">
        <v>#NUM!</v>
      </c>
      <c r="AG18" s="56" t="e">
        <v>#NUM!</v>
      </c>
      <c r="AH18" s="56" t="e">
        <v>#NUM!</v>
      </c>
      <c r="AI18" s="56" t="e">
        <v>#NUM!</v>
      </c>
      <c r="AJ18" s="56" t="e">
        <v>#NUM!</v>
      </c>
      <c r="AK18" s="56" t="e">
        <v>#NUM!</v>
      </c>
      <c r="AL18" s="56" t="e">
        <v>#NUM!</v>
      </c>
      <c r="AM18" s="56" t="e">
        <v>#NUM!</v>
      </c>
      <c r="AN18" s="56" t="e">
        <v>#NUM!</v>
      </c>
      <c r="AO18" s="56" t="e">
        <v>#NUM!</v>
      </c>
      <c r="AP18" s="56" t="e">
        <v>#NUM!</v>
      </c>
      <c r="AQ18" s="56" t="e">
        <v>#NUM!</v>
      </c>
      <c r="AR18" s="56" t="e">
        <v>#NUM!</v>
      </c>
      <c r="AS18" s="56" t="e">
        <v>#NUM!</v>
      </c>
      <c r="AT18" s="56" t="e">
        <v>#NUM!</v>
      </c>
      <c r="AU18" s="56" t="e">
        <v>#NUM!</v>
      </c>
      <c r="AV18" s="56" t="e">
        <v>#NUM!</v>
      </c>
      <c r="AW18" s="56" t="e">
        <v>#NUM!</v>
      </c>
      <c r="AX18" s="56" t="e">
        <v>#NUM!</v>
      </c>
      <c r="AY18" s="56" t="e">
        <v>#NUM!</v>
      </c>
      <c r="BB18" s="59" t="s">
        <v>16</v>
      </c>
      <c r="BC18" t="s">
        <v>98</v>
      </c>
      <c r="BD18" s="11" t="e">
        <f>AU10</f>
        <v>#NUM!</v>
      </c>
      <c r="BE18" s="33" t="str">
        <f t="shared" si="3"/>
        <v>-</v>
      </c>
      <c r="BF18">
        <v>0</v>
      </c>
      <c r="BG18" s="59" t="str">
        <f t="shared" si="6"/>
        <v>-</v>
      </c>
    </row>
    <row r="19" spans="1:128" x14ac:dyDescent="0.2">
      <c r="A19" s="54" t="s">
        <v>10</v>
      </c>
      <c r="B19" t="s">
        <v>107</v>
      </c>
      <c r="C19" s="56" t="e">
        <v>#NUM!</v>
      </c>
      <c r="D19" s="56" t="e">
        <v>#NUM!</v>
      </c>
      <c r="E19" s="56" t="e">
        <v>#NUM!</v>
      </c>
      <c r="F19" s="56" t="e">
        <v>#NUM!</v>
      </c>
      <c r="G19" s="56" t="e">
        <v>#NUM!</v>
      </c>
      <c r="H19" s="56" t="e">
        <v>#NUM!</v>
      </c>
      <c r="I19" s="56" t="e">
        <v>#NUM!</v>
      </c>
      <c r="J19" s="56" t="e">
        <v>#NUM!</v>
      </c>
      <c r="K19" s="56" t="e">
        <v>#NUM!</v>
      </c>
      <c r="L19" s="56" t="e">
        <v>#NUM!</v>
      </c>
      <c r="M19" s="56" t="e">
        <v>#NUM!</v>
      </c>
      <c r="N19" s="56" t="e">
        <v>#NUM!</v>
      </c>
      <c r="O19" s="56" t="e">
        <v>#NUM!</v>
      </c>
      <c r="P19" s="56" t="e">
        <v>#NUM!</v>
      </c>
      <c r="Q19" s="56" t="e">
        <v>#NUM!</v>
      </c>
      <c r="R19" s="56" t="e">
        <v>#NUM!</v>
      </c>
      <c r="S19" s="56" t="e">
        <v>#NUM!</v>
      </c>
      <c r="T19" s="56" t="e">
        <v>#NUM!</v>
      </c>
      <c r="U19" s="56" t="e">
        <v>#NUM!</v>
      </c>
      <c r="V19" s="56" t="e">
        <v>#NUM!</v>
      </c>
      <c r="W19" s="56" t="e">
        <v>#NUM!</v>
      </c>
      <c r="X19" s="56" t="e">
        <v>#NUM!</v>
      </c>
      <c r="Y19" s="56" t="e">
        <v>#NUM!</v>
      </c>
      <c r="Z19" s="56" t="e">
        <v>#NUM!</v>
      </c>
      <c r="AA19" s="56" t="e">
        <v>#NUM!</v>
      </c>
      <c r="AB19" s="56" t="e">
        <v>#NUM!</v>
      </c>
      <c r="AC19" s="56" t="e">
        <v>#NUM!</v>
      </c>
      <c r="AD19" s="56" t="e">
        <v>#NUM!</v>
      </c>
      <c r="AE19" s="56" t="e">
        <v>#NUM!</v>
      </c>
      <c r="AF19" s="56" t="e">
        <v>#NUM!</v>
      </c>
      <c r="AG19" s="56" t="e">
        <v>#NUM!</v>
      </c>
      <c r="AH19" s="56" t="e">
        <v>#NUM!</v>
      </c>
      <c r="AI19" s="56" t="e">
        <v>#NUM!</v>
      </c>
      <c r="AJ19" s="56" t="e">
        <v>#NUM!</v>
      </c>
      <c r="AK19" s="56" t="e">
        <v>#NUM!</v>
      </c>
      <c r="AL19" s="56" t="e">
        <v>#NUM!</v>
      </c>
      <c r="AM19" s="56" t="e">
        <v>#NUM!</v>
      </c>
      <c r="AN19" s="56" t="e">
        <v>#NUM!</v>
      </c>
      <c r="AO19" s="56" t="e">
        <v>#NUM!</v>
      </c>
      <c r="AP19" s="56" t="e">
        <v>#NUM!</v>
      </c>
      <c r="AQ19" s="56" t="e">
        <v>#NUM!</v>
      </c>
      <c r="AR19" s="56" t="e">
        <v>#NUM!</v>
      </c>
      <c r="AS19" s="56" t="e">
        <v>#NUM!</v>
      </c>
      <c r="AT19" s="56" t="e">
        <v>#NUM!</v>
      </c>
      <c r="AU19" s="56" t="e">
        <v>#NUM!</v>
      </c>
      <c r="AV19" s="56" t="e">
        <v>#NUM!</v>
      </c>
      <c r="AW19" s="56" t="e">
        <v>#NUM!</v>
      </c>
      <c r="AX19" s="56" t="e">
        <v>#NUM!</v>
      </c>
      <c r="AY19" s="56" t="e">
        <v>#NUM!</v>
      </c>
      <c r="BB19" s="59" t="s">
        <v>17</v>
      </c>
      <c r="BC19" t="s">
        <v>99</v>
      </c>
      <c r="BD19" s="11" t="e">
        <f>AU11</f>
        <v>#NUM!</v>
      </c>
      <c r="BE19" s="33" t="str">
        <f t="shared" si="3"/>
        <v>-</v>
      </c>
      <c r="BF19">
        <v>0</v>
      </c>
      <c r="BG19" s="59" t="str">
        <f t="shared" si="6"/>
        <v>-</v>
      </c>
    </row>
    <row r="20" spans="1:128" x14ac:dyDescent="0.2">
      <c r="A20" s="54" t="s">
        <v>12</v>
      </c>
      <c r="B20" t="s">
        <v>108</v>
      </c>
      <c r="C20" s="56" t="e">
        <v>#NUM!</v>
      </c>
      <c r="D20" s="56" t="e">
        <v>#NUM!</v>
      </c>
      <c r="E20" s="56" t="e">
        <v>#NUM!</v>
      </c>
      <c r="F20" s="56" t="e">
        <v>#NUM!</v>
      </c>
      <c r="G20" s="56" t="e">
        <v>#NUM!</v>
      </c>
      <c r="H20" s="56" t="e">
        <v>#NUM!</v>
      </c>
      <c r="I20" s="56" t="e">
        <v>#NUM!</v>
      </c>
      <c r="J20" s="56" t="e">
        <v>#NUM!</v>
      </c>
      <c r="K20" s="56" t="e">
        <v>#NUM!</v>
      </c>
      <c r="L20" s="56" t="e">
        <v>#NUM!</v>
      </c>
      <c r="M20" s="56" t="e">
        <v>#NUM!</v>
      </c>
      <c r="N20" s="56" t="e">
        <v>#NUM!</v>
      </c>
      <c r="O20" s="56" t="e">
        <v>#NUM!</v>
      </c>
      <c r="P20" s="56" t="e">
        <v>#NUM!</v>
      </c>
      <c r="Q20" s="56" t="e">
        <v>#NUM!</v>
      </c>
      <c r="R20" s="56" t="e">
        <v>#NUM!</v>
      </c>
      <c r="S20" s="56" t="e">
        <v>#NUM!</v>
      </c>
      <c r="T20" s="56" t="e">
        <v>#NUM!</v>
      </c>
      <c r="U20" s="56" t="e">
        <v>#NUM!</v>
      </c>
      <c r="V20" s="56" t="e">
        <v>#NUM!</v>
      </c>
      <c r="W20" s="56" t="e">
        <v>#NUM!</v>
      </c>
      <c r="X20" s="56" t="e">
        <v>#NUM!</v>
      </c>
      <c r="Y20" s="56" t="e">
        <v>#NUM!</v>
      </c>
      <c r="Z20" s="56" t="e">
        <v>#NUM!</v>
      </c>
      <c r="AA20" s="56" t="e">
        <v>#NUM!</v>
      </c>
      <c r="AB20" s="56" t="e">
        <v>#NUM!</v>
      </c>
      <c r="AC20" s="56" t="e">
        <v>#NUM!</v>
      </c>
      <c r="AD20" s="56" t="e">
        <v>#NUM!</v>
      </c>
      <c r="AE20" s="56" t="e">
        <v>#NUM!</v>
      </c>
      <c r="AF20" s="56" t="e">
        <v>#NUM!</v>
      </c>
      <c r="AG20" s="56" t="e">
        <v>#NUM!</v>
      </c>
      <c r="AH20" s="56" t="e">
        <v>#NUM!</v>
      </c>
      <c r="AI20" s="56" t="e">
        <v>#NUM!</v>
      </c>
      <c r="AJ20" s="56" t="e">
        <v>#NUM!</v>
      </c>
      <c r="AK20" s="56" t="e">
        <v>#NUM!</v>
      </c>
      <c r="AL20" s="56" t="e">
        <v>#NUM!</v>
      </c>
      <c r="AM20" s="56" t="e">
        <v>#NUM!</v>
      </c>
      <c r="AN20" s="56" t="e">
        <v>#NUM!</v>
      </c>
      <c r="AO20" s="56" t="e">
        <v>#NUM!</v>
      </c>
      <c r="AP20" s="56" t="e">
        <v>#NUM!</v>
      </c>
      <c r="AQ20" s="56" t="e">
        <v>#NUM!</v>
      </c>
      <c r="AR20" s="56" t="e">
        <v>#NUM!</v>
      </c>
      <c r="AS20" s="56" t="e">
        <v>#NUM!</v>
      </c>
      <c r="AT20" s="56" t="e">
        <v>#NUM!</v>
      </c>
      <c r="AU20" s="56" t="e">
        <v>#NUM!</v>
      </c>
      <c r="AV20" s="56" t="e">
        <v>#NUM!</v>
      </c>
      <c r="AW20" s="56" t="e">
        <v>#NUM!</v>
      </c>
      <c r="AX20" s="56" t="e">
        <v>#NUM!</v>
      </c>
      <c r="AY20" s="56" t="e">
        <v>#NUM!</v>
      </c>
      <c r="BB20" s="13" t="s">
        <v>18</v>
      </c>
      <c r="BC20" s="14" t="s">
        <v>119</v>
      </c>
      <c r="BD20" s="15" t="e">
        <f>-BD21</f>
        <v>#NUM!</v>
      </c>
      <c r="BE20" s="16" t="str">
        <f t="shared" si="3"/>
        <v>-</v>
      </c>
      <c r="BF20">
        <v>1.55789E-2</v>
      </c>
      <c r="BG20" s="59" t="str">
        <f t="shared" si="6"/>
        <v>-</v>
      </c>
    </row>
    <row r="21" spans="1:128" x14ac:dyDescent="0.2">
      <c r="A21" s="54" t="s">
        <v>13</v>
      </c>
      <c r="B21" t="s">
        <v>109</v>
      </c>
      <c r="C21" s="56" t="e">
        <v>#NUM!</v>
      </c>
      <c r="D21" s="56" t="e">
        <v>#NUM!</v>
      </c>
      <c r="E21" s="56" t="e">
        <v>#NUM!</v>
      </c>
      <c r="F21" s="56" t="e">
        <v>#NUM!</v>
      </c>
      <c r="G21" s="56" t="e">
        <v>#NUM!</v>
      </c>
      <c r="H21" s="56" t="e">
        <v>#NUM!</v>
      </c>
      <c r="I21" s="56" t="e">
        <v>#NUM!</v>
      </c>
      <c r="J21" s="56" t="e">
        <v>#NUM!</v>
      </c>
      <c r="K21" s="56" t="e">
        <v>#NUM!</v>
      </c>
      <c r="L21" s="56" t="e">
        <v>#NUM!</v>
      </c>
      <c r="M21" s="56" t="e">
        <v>#NUM!</v>
      </c>
      <c r="N21" s="56" t="e">
        <v>#NUM!</v>
      </c>
      <c r="O21" s="56" t="e">
        <v>#NUM!</v>
      </c>
      <c r="P21" s="56" t="e">
        <v>#NUM!</v>
      </c>
      <c r="Q21" s="56" t="e">
        <v>#NUM!</v>
      </c>
      <c r="R21" s="56" t="e">
        <v>#NUM!</v>
      </c>
      <c r="S21" s="56" t="e">
        <v>#NUM!</v>
      </c>
      <c r="T21" s="56" t="e">
        <v>#NUM!</v>
      </c>
      <c r="U21" s="56" t="e">
        <v>#NUM!</v>
      </c>
      <c r="V21" s="56" t="e">
        <v>#NUM!</v>
      </c>
      <c r="W21" s="56" t="e">
        <v>#NUM!</v>
      </c>
      <c r="X21" s="56" t="e">
        <v>#NUM!</v>
      </c>
      <c r="Y21" s="56" t="e">
        <v>#NUM!</v>
      </c>
      <c r="Z21" s="56" t="e">
        <v>#NUM!</v>
      </c>
      <c r="AA21" s="56" t="e">
        <v>#NUM!</v>
      </c>
      <c r="AB21" s="56" t="e">
        <v>#NUM!</v>
      </c>
      <c r="AC21" s="56" t="e">
        <v>#NUM!</v>
      </c>
      <c r="AD21" s="56" t="e">
        <v>#NUM!</v>
      </c>
      <c r="AE21" s="56" t="e">
        <v>#NUM!</v>
      </c>
      <c r="AF21" s="56" t="e">
        <v>#NUM!</v>
      </c>
      <c r="AG21" s="56" t="e">
        <v>#NUM!</v>
      </c>
      <c r="AH21" s="56" t="e">
        <v>#NUM!</v>
      </c>
      <c r="AI21" s="56" t="e">
        <v>#NUM!</v>
      </c>
      <c r="AJ21" s="56" t="e">
        <v>#NUM!</v>
      </c>
      <c r="AK21" s="56" t="e">
        <v>#NUM!</v>
      </c>
      <c r="AL21" s="56" t="e">
        <v>#NUM!</v>
      </c>
      <c r="AM21" s="56" t="e">
        <v>#NUM!</v>
      </c>
      <c r="AN21" s="56" t="e">
        <v>#NUM!</v>
      </c>
      <c r="AO21" s="56" t="e">
        <v>#NUM!</v>
      </c>
      <c r="AP21" s="56" t="e">
        <v>#NUM!</v>
      </c>
      <c r="AQ21" s="56" t="e">
        <v>#NUM!</v>
      </c>
      <c r="AR21" s="56" t="e">
        <v>#NUM!</v>
      </c>
      <c r="AS21" s="56" t="e">
        <v>#NUM!</v>
      </c>
      <c r="AT21" s="56" t="e">
        <v>#NUM!</v>
      </c>
      <c r="AU21" s="56" t="e">
        <v>#NUM!</v>
      </c>
      <c r="AV21" s="56" t="e">
        <v>#NUM!</v>
      </c>
      <c r="AW21" s="56" t="e">
        <v>#NUM!</v>
      </c>
      <c r="AX21" s="56" t="e">
        <v>#NUM!</v>
      </c>
      <c r="AY21" s="56" t="e">
        <v>#NUM!</v>
      </c>
      <c r="BB21" s="59" t="s">
        <v>19</v>
      </c>
      <c r="BC21" t="s">
        <v>100</v>
      </c>
      <c r="BD21" s="11" t="e">
        <f>AU12</f>
        <v>#NUM!</v>
      </c>
      <c r="BE21" s="33" t="str">
        <f t="shared" si="3"/>
        <v>-</v>
      </c>
      <c r="BF21">
        <v>3.8923999999999999E-3</v>
      </c>
      <c r="BG21" s="59" t="str">
        <f t="shared" si="6"/>
        <v>-</v>
      </c>
    </row>
    <row r="22" spans="1:128" x14ac:dyDescent="0.2">
      <c r="A22" s="54" t="s">
        <v>15</v>
      </c>
      <c r="B22" t="s">
        <v>110</v>
      </c>
      <c r="C22" s="56" t="e">
        <v>#NUM!</v>
      </c>
      <c r="D22" s="56" t="e">
        <v>#NUM!</v>
      </c>
      <c r="E22" s="56" t="e">
        <v>#NUM!</v>
      </c>
      <c r="F22" s="56" t="e">
        <v>#NUM!</v>
      </c>
      <c r="G22" s="56" t="e">
        <v>#NUM!</v>
      </c>
      <c r="H22" s="56" t="e">
        <v>#NUM!</v>
      </c>
      <c r="I22" s="56" t="e">
        <v>#NUM!</v>
      </c>
      <c r="J22" s="56" t="e">
        <v>#NUM!</v>
      </c>
      <c r="K22" s="56" t="e">
        <v>#NUM!</v>
      </c>
      <c r="L22" s="56" t="e">
        <v>#NUM!</v>
      </c>
      <c r="M22" s="56" t="e">
        <v>#NUM!</v>
      </c>
      <c r="N22" s="56" t="e">
        <v>#NUM!</v>
      </c>
      <c r="O22" s="56" t="e">
        <v>#NUM!</v>
      </c>
      <c r="P22" s="56" t="e">
        <v>#NUM!</v>
      </c>
      <c r="Q22" s="56" t="e">
        <v>#NUM!</v>
      </c>
      <c r="R22" s="56" t="e">
        <v>#NUM!</v>
      </c>
      <c r="S22" s="56" t="e">
        <v>#NUM!</v>
      </c>
      <c r="T22" s="56" t="e">
        <v>#NUM!</v>
      </c>
      <c r="U22" s="56" t="e">
        <v>#NUM!</v>
      </c>
      <c r="V22" s="56" t="e">
        <v>#NUM!</v>
      </c>
      <c r="W22" s="56" t="e">
        <v>#NUM!</v>
      </c>
      <c r="X22" s="56" t="e">
        <v>#NUM!</v>
      </c>
      <c r="Y22" s="56" t="e">
        <v>#NUM!</v>
      </c>
      <c r="Z22" s="56" t="e">
        <v>#NUM!</v>
      </c>
      <c r="AA22" s="56" t="e">
        <v>#NUM!</v>
      </c>
      <c r="AB22" s="56" t="e">
        <v>#NUM!</v>
      </c>
      <c r="AC22" s="56" t="e">
        <v>#NUM!</v>
      </c>
      <c r="AD22" s="56" t="e">
        <v>#NUM!</v>
      </c>
      <c r="AE22" s="56" t="e">
        <v>#NUM!</v>
      </c>
      <c r="AF22" s="56" t="e">
        <v>#NUM!</v>
      </c>
      <c r="AG22" s="56" t="e">
        <v>#NUM!</v>
      </c>
      <c r="AH22" s="56" t="e">
        <v>#NUM!</v>
      </c>
      <c r="AI22" s="56" t="e">
        <v>#NUM!</v>
      </c>
      <c r="AJ22" s="56" t="e">
        <v>#NUM!</v>
      </c>
      <c r="AK22" s="56" t="e">
        <v>#NUM!</v>
      </c>
      <c r="AL22" s="56" t="e">
        <v>#NUM!</v>
      </c>
      <c r="AM22" s="56" t="e">
        <v>#NUM!</v>
      </c>
      <c r="AN22" s="56" t="e">
        <v>#NUM!</v>
      </c>
      <c r="AO22" s="56" t="e">
        <v>#NUM!</v>
      </c>
      <c r="AP22" s="56" t="e">
        <v>#NUM!</v>
      </c>
      <c r="AQ22" s="56" t="e">
        <v>#NUM!</v>
      </c>
      <c r="AR22" s="56" t="e">
        <v>#NUM!</v>
      </c>
      <c r="AS22" s="56" t="e">
        <v>#NUM!</v>
      </c>
      <c r="AT22" s="56" t="e">
        <v>#NUM!</v>
      </c>
      <c r="AU22" s="56" t="e">
        <v>#NUM!</v>
      </c>
      <c r="AV22" s="56" t="e">
        <v>#NUM!</v>
      </c>
      <c r="AW22" s="56" t="e">
        <v>#NUM!</v>
      </c>
      <c r="AX22" s="56" t="e">
        <v>#NUM!</v>
      </c>
      <c r="AY22" s="56" t="e">
        <v>#NUM!</v>
      </c>
      <c r="BB22" s="13" t="s">
        <v>48</v>
      </c>
      <c r="BC22" s="14" t="s">
        <v>120</v>
      </c>
      <c r="BD22" s="15" t="e">
        <f>-BD23</f>
        <v>#NUM!</v>
      </c>
      <c r="BE22" s="16" t="str">
        <f t="shared" si="3"/>
        <v>-</v>
      </c>
      <c r="BF22">
        <v>0.107637</v>
      </c>
      <c r="BG22" s="59" t="str">
        <f t="shared" si="6"/>
        <v>-</v>
      </c>
    </row>
    <row r="23" spans="1:128" x14ac:dyDescent="0.2">
      <c r="A23" s="54" t="s">
        <v>23</v>
      </c>
      <c r="B23" t="s">
        <v>111</v>
      </c>
      <c r="C23" s="56" t="e">
        <v>#NUM!</v>
      </c>
      <c r="D23" s="56" t="e">
        <v>#NUM!</v>
      </c>
      <c r="E23" s="56" t="e">
        <v>#NUM!</v>
      </c>
      <c r="F23" s="56" t="e">
        <v>#NUM!</v>
      </c>
      <c r="G23" s="56" t="e">
        <v>#NUM!</v>
      </c>
      <c r="H23" s="56" t="e">
        <v>#NUM!</v>
      </c>
      <c r="I23" s="56" t="e">
        <v>#NUM!</v>
      </c>
      <c r="J23" s="56" t="e">
        <v>#NUM!</v>
      </c>
      <c r="K23" s="56" t="e">
        <v>#NUM!</v>
      </c>
      <c r="L23" s="56" t="e">
        <v>#NUM!</v>
      </c>
      <c r="M23" s="56" t="e">
        <v>#NUM!</v>
      </c>
      <c r="N23" s="56" t="e">
        <v>#NUM!</v>
      </c>
      <c r="O23" s="56" t="e">
        <v>#NUM!</v>
      </c>
      <c r="P23" s="56" t="e">
        <v>#NUM!</v>
      </c>
      <c r="Q23" s="56" t="e">
        <v>#NUM!</v>
      </c>
      <c r="R23" s="56" t="e">
        <v>#NUM!</v>
      </c>
      <c r="S23" s="56" t="e">
        <v>#NUM!</v>
      </c>
      <c r="T23" s="56" t="e">
        <v>#NUM!</v>
      </c>
      <c r="U23" s="56" t="e">
        <v>#NUM!</v>
      </c>
      <c r="V23" s="56" t="e">
        <v>#NUM!</v>
      </c>
      <c r="W23" s="56" t="e">
        <v>#NUM!</v>
      </c>
      <c r="X23" s="56" t="e">
        <v>#NUM!</v>
      </c>
      <c r="Y23" s="56" t="e">
        <v>#NUM!</v>
      </c>
      <c r="Z23" s="56" t="e">
        <v>#NUM!</v>
      </c>
      <c r="AA23" s="56" t="e">
        <v>#NUM!</v>
      </c>
      <c r="AB23" s="56" t="e">
        <v>#NUM!</v>
      </c>
      <c r="AC23" s="56" t="e">
        <v>#NUM!</v>
      </c>
      <c r="AD23" s="56" t="e">
        <v>#NUM!</v>
      </c>
      <c r="AE23" s="56" t="e">
        <v>#NUM!</v>
      </c>
      <c r="AF23" s="56" t="e">
        <v>#NUM!</v>
      </c>
      <c r="AG23" s="56" t="e">
        <v>#NUM!</v>
      </c>
      <c r="AH23" s="56" t="e">
        <v>#NUM!</v>
      </c>
      <c r="AI23" s="56" t="e">
        <v>#NUM!</v>
      </c>
      <c r="AJ23" s="56" t="e">
        <v>#NUM!</v>
      </c>
      <c r="AK23" s="56" t="e">
        <v>#NUM!</v>
      </c>
      <c r="AL23" s="56" t="e">
        <v>#NUM!</v>
      </c>
      <c r="AM23" s="56" t="e">
        <v>#NUM!</v>
      </c>
      <c r="AN23" s="56" t="e">
        <v>#NUM!</v>
      </c>
      <c r="AO23" s="56" t="e">
        <v>#NUM!</v>
      </c>
      <c r="AP23" s="56" t="e">
        <v>#NUM!</v>
      </c>
      <c r="AQ23" s="56" t="e">
        <v>#NUM!</v>
      </c>
      <c r="AR23" s="56" t="e">
        <v>#NUM!</v>
      </c>
      <c r="AS23" s="56" t="e">
        <v>#NUM!</v>
      </c>
      <c r="AT23" s="56" t="e">
        <v>#NUM!</v>
      </c>
      <c r="AU23" s="56" t="e">
        <v>#NUM!</v>
      </c>
      <c r="AV23" s="56" t="e">
        <v>#NUM!</v>
      </c>
      <c r="AW23" s="56" t="e">
        <v>#NUM!</v>
      </c>
      <c r="AX23" s="56" t="e">
        <v>#NUM!</v>
      </c>
      <c r="AY23" s="56" t="e">
        <v>#NUM!</v>
      </c>
      <c r="BB23" s="59" t="s">
        <v>20</v>
      </c>
      <c r="BC23" t="s">
        <v>101</v>
      </c>
      <c r="BD23" s="11" t="e">
        <f>AU13</f>
        <v>#NUM!</v>
      </c>
      <c r="BE23" s="33" t="str">
        <f t="shared" si="3"/>
        <v>-</v>
      </c>
      <c r="BF23">
        <v>2.6897999999999998E-2</v>
      </c>
      <c r="BG23" s="59" t="str">
        <f t="shared" si="6"/>
        <v>-</v>
      </c>
    </row>
    <row r="24" spans="1:128" x14ac:dyDescent="0.2">
      <c r="A24" s="54" t="s">
        <v>24</v>
      </c>
      <c r="B24" t="s">
        <v>112</v>
      </c>
      <c r="C24" s="56">
        <v>-4.7087000000000002E-14</v>
      </c>
      <c r="D24" s="56">
        <v>-1.1772E-13</v>
      </c>
      <c r="E24" s="56">
        <v>-4.7087000000000002E-14</v>
      </c>
      <c r="F24" s="56">
        <v>0</v>
      </c>
      <c r="G24" s="56">
        <v>0</v>
      </c>
      <c r="H24" s="56">
        <v>0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56">
        <v>0</v>
      </c>
      <c r="P24" s="56">
        <v>0</v>
      </c>
      <c r="Q24" s="56">
        <v>0</v>
      </c>
      <c r="R24" s="56">
        <v>0</v>
      </c>
      <c r="S24" s="56">
        <v>0</v>
      </c>
      <c r="T24" s="56">
        <v>0</v>
      </c>
      <c r="U24" s="56">
        <v>0</v>
      </c>
      <c r="V24" s="56">
        <v>0</v>
      </c>
      <c r="W24" s="56">
        <v>0</v>
      </c>
      <c r="X24" s="56">
        <v>0</v>
      </c>
      <c r="Y24" s="56">
        <v>0</v>
      </c>
      <c r="Z24" s="56">
        <v>0</v>
      </c>
      <c r="AA24" s="56">
        <v>1</v>
      </c>
      <c r="AB24" s="56">
        <v>-0.98667000000000005</v>
      </c>
      <c r="AC24" s="56">
        <v>0</v>
      </c>
      <c r="AD24" s="56">
        <v>0.87922999999999996</v>
      </c>
      <c r="AE24" s="56">
        <v>0</v>
      </c>
      <c r="AF24" s="56">
        <v>0</v>
      </c>
      <c r="AG24" s="56">
        <v>0</v>
      </c>
      <c r="AH24" s="56">
        <v>-4.9319000000000002E-2</v>
      </c>
      <c r="AI24" s="56">
        <v>-0.32084000000000001</v>
      </c>
      <c r="AJ24" s="56">
        <v>0</v>
      </c>
      <c r="AK24" s="56">
        <v>-4.2872E-2</v>
      </c>
      <c r="AL24" s="56">
        <v>0</v>
      </c>
      <c r="AM24" s="56">
        <v>-0.56223999999999996</v>
      </c>
      <c r="AN24" s="56">
        <v>-5.3989000000000002E-2</v>
      </c>
      <c r="AO24" s="56">
        <v>-3.5924999999999999E-19</v>
      </c>
      <c r="AP24" s="56">
        <v>0</v>
      </c>
      <c r="AQ24" s="56">
        <v>0</v>
      </c>
      <c r="AR24" s="56">
        <v>-8.2402999999999997E-13</v>
      </c>
      <c r="AS24" s="56">
        <v>0</v>
      </c>
      <c r="AT24" s="56">
        <v>0</v>
      </c>
      <c r="AU24" s="56">
        <v>-9.6474000000000004E-2</v>
      </c>
      <c r="AV24" s="56">
        <v>-0.54342000000000001</v>
      </c>
      <c r="AW24" s="56">
        <v>0</v>
      </c>
      <c r="AX24" s="56">
        <v>0</v>
      </c>
      <c r="AY24" s="56">
        <v>0</v>
      </c>
      <c r="BB24" s="59" t="s">
        <v>21</v>
      </c>
      <c r="BC24" t="s">
        <v>102</v>
      </c>
      <c r="BD24" s="11" t="e">
        <f>AU14</f>
        <v>#NUM!</v>
      </c>
      <c r="BE24" s="33" t="str">
        <f t="shared" si="3"/>
        <v>-</v>
      </c>
      <c r="BF24">
        <v>0</v>
      </c>
      <c r="BG24" s="59" t="str">
        <f t="shared" si="6"/>
        <v>-</v>
      </c>
    </row>
    <row r="25" spans="1:128" x14ac:dyDescent="0.2">
      <c r="C25" s="6"/>
      <c r="D25" s="1"/>
      <c r="E25" s="1"/>
      <c r="F25" s="1"/>
      <c r="I25" s="1"/>
      <c r="J25" s="1"/>
      <c r="L25" s="1"/>
      <c r="S25" s="1"/>
      <c r="T25" s="1"/>
      <c r="V25" s="1"/>
      <c r="AE25" s="1"/>
      <c r="AF25" s="1"/>
      <c r="AG25" s="1"/>
      <c r="AJ25" s="1"/>
      <c r="AO25" s="1"/>
      <c r="AR25" s="1"/>
      <c r="AS25" s="1"/>
      <c r="BB25" s="59" t="s">
        <v>23</v>
      </c>
      <c r="BC25" t="s">
        <v>111</v>
      </c>
      <c r="BD25" s="11" t="e">
        <f>AU23</f>
        <v>#NUM!</v>
      </c>
      <c r="BE25" s="33" t="str">
        <f t="shared" si="3"/>
        <v>-</v>
      </c>
      <c r="BF25">
        <v>0</v>
      </c>
      <c r="BG25" s="59" t="str">
        <f t="shared" si="6"/>
        <v>-</v>
      </c>
    </row>
    <row r="26" spans="1:128" x14ac:dyDescent="0.2">
      <c r="C26" s="1"/>
      <c r="D26" s="1"/>
      <c r="E26" s="1"/>
      <c r="F26" s="1"/>
      <c r="S26" s="1"/>
      <c r="AO26" s="1"/>
      <c r="AR26" s="1"/>
      <c r="AS26" s="1"/>
      <c r="BB26" s="59" t="s">
        <v>24</v>
      </c>
      <c r="BC26" t="s">
        <v>121</v>
      </c>
      <c r="BD26" s="11">
        <f>AU24</f>
        <v>-9.6474000000000004E-2</v>
      </c>
      <c r="BE26" s="33">
        <f t="shared" si="3"/>
        <v>10.365487074237619</v>
      </c>
      <c r="BF26">
        <v>0.17524100000000001</v>
      </c>
      <c r="BG26" s="59">
        <f t="shared" si="6"/>
        <v>1.6906200234E-2</v>
      </c>
    </row>
    <row r="27" spans="1:128" x14ac:dyDescent="0.2">
      <c r="G27" s="10"/>
      <c r="BB27" s="13" t="s">
        <v>25</v>
      </c>
      <c r="BC27" s="14" t="s">
        <v>122</v>
      </c>
      <c r="BD27" s="15">
        <f>-BD26</f>
        <v>9.6474000000000004E-2</v>
      </c>
      <c r="BE27" s="16">
        <f t="shared" si="3"/>
        <v>-10.365487074237619</v>
      </c>
      <c r="BF27">
        <v>10.412879999999999</v>
      </c>
      <c r="BG27" s="59">
        <f t="shared" si="6"/>
        <v>-1.00457218512</v>
      </c>
    </row>
    <row r="28" spans="1:128" x14ac:dyDescent="0.2">
      <c r="BB28" s="13" t="s">
        <v>26</v>
      </c>
      <c r="BC28" s="14" t="s">
        <v>123</v>
      </c>
      <c r="BD28" s="15">
        <f>-BD29</f>
        <v>0</v>
      </c>
      <c r="BE28" s="16" t="str">
        <f t="shared" si="3"/>
        <v>-</v>
      </c>
      <c r="BF28">
        <v>0</v>
      </c>
      <c r="BG28" s="59" t="str">
        <f t="shared" si="6"/>
        <v>-</v>
      </c>
    </row>
    <row r="29" spans="1:128" x14ac:dyDescent="0.2">
      <c r="E29" s="12"/>
      <c r="G29" s="33"/>
      <c r="S29" s="1"/>
      <c r="AE29" s="1"/>
      <c r="AF29" s="1"/>
      <c r="AG29" s="1"/>
      <c r="AJ29" s="1"/>
      <c r="AO29" s="1"/>
      <c r="AR29" s="1"/>
      <c r="AS29" s="1"/>
      <c r="BB29" s="59" t="s">
        <v>27</v>
      </c>
      <c r="BC29" t="s">
        <v>103</v>
      </c>
      <c r="BD29" s="11">
        <f>AU15</f>
        <v>0</v>
      </c>
      <c r="BE29" s="33" t="str">
        <f t="shared" si="3"/>
        <v>-</v>
      </c>
      <c r="BF29">
        <v>0.175178</v>
      </c>
      <c r="BG29" s="59" t="str">
        <f t="shared" si="6"/>
        <v>-</v>
      </c>
    </row>
    <row r="31" spans="1:128" x14ac:dyDescent="0.2">
      <c r="A31" s="3" t="s">
        <v>124</v>
      </c>
      <c r="B31" s="4"/>
      <c r="C31" s="4"/>
      <c r="D31" s="4"/>
      <c r="E31" s="4"/>
      <c r="F31" s="4"/>
      <c r="G31" s="4"/>
      <c r="H31" s="4"/>
      <c r="I31" s="5"/>
      <c r="J31" s="5"/>
      <c r="K31" s="4"/>
      <c r="L31" s="5"/>
      <c r="M31" s="5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5"/>
      <c r="Z31" s="5"/>
      <c r="AA31" s="4"/>
      <c r="AB31" s="4"/>
      <c r="AC31" s="4"/>
      <c r="AD31" s="4"/>
      <c r="AE31" s="5"/>
      <c r="AF31" s="5"/>
      <c r="AG31" s="5"/>
      <c r="AH31" s="4"/>
      <c r="AI31" s="4"/>
      <c r="AJ31" s="5"/>
      <c r="AK31" s="4"/>
      <c r="AL31" s="4"/>
      <c r="AM31" s="4"/>
      <c r="AN31" s="4"/>
      <c r="AO31" s="5"/>
      <c r="AP31" s="4"/>
      <c r="AQ31" s="4"/>
      <c r="AR31" s="5"/>
      <c r="AS31" s="5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</row>
    <row r="32" spans="1:128" x14ac:dyDescent="0.2">
      <c r="X32" t="s">
        <v>125</v>
      </c>
      <c r="Y32" t="s">
        <v>125</v>
      </c>
      <c r="Z32" t="s">
        <v>125</v>
      </c>
      <c r="AA32" t="s">
        <v>125</v>
      </c>
      <c r="AB32" t="s">
        <v>125</v>
      </c>
      <c r="AC32" t="s">
        <v>125</v>
      </c>
      <c r="AD32" t="s">
        <v>125</v>
      </c>
      <c r="AE32" t="s">
        <v>125</v>
      </c>
      <c r="AF32" t="s">
        <v>125</v>
      </c>
      <c r="AG32" t="s">
        <v>125</v>
      </c>
      <c r="AH32" t="s">
        <v>125</v>
      </c>
      <c r="AI32" t="s">
        <v>125</v>
      </c>
      <c r="AJ32" t="s">
        <v>125</v>
      </c>
      <c r="AK32" t="s">
        <v>125</v>
      </c>
      <c r="AL32" t="s">
        <v>125</v>
      </c>
      <c r="AM32" t="s">
        <v>125</v>
      </c>
      <c r="AN32" t="s">
        <v>125</v>
      </c>
      <c r="AO32" t="s">
        <v>125</v>
      </c>
      <c r="AP32" t="s">
        <v>125</v>
      </c>
      <c r="AQ32" t="s">
        <v>125</v>
      </c>
      <c r="AR32" t="s">
        <v>125</v>
      </c>
      <c r="AS32" t="s">
        <v>126</v>
      </c>
      <c r="AT32" t="s">
        <v>126</v>
      </c>
      <c r="AU32" t="s">
        <v>126</v>
      </c>
      <c r="AV32" t="s">
        <v>126</v>
      </c>
      <c r="AW32" t="s">
        <v>126</v>
      </c>
      <c r="AX32" t="s">
        <v>126</v>
      </c>
      <c r="AY32" t="s">
        <v>126</v>
      </c>
      <c r="AZ32" t="s">
        <v>126</v>
      </c>
      <c r="BA32" t="s">
        <v>126</v>
      </c>
      <c r="BB32" t="s">
        <v>126</v>
      </c>
      <c r="BC32" t="s">
        <v>126</v>
      </c>
      <c r="BD32" t="s">
        <v>126</v>
      </c>
      <c r="BE32" t="s">
        <v>126</v>
      </c>
      <c r="BF32" t="s">
        <v>126</v>
      </c>
      <c r="BG32" t="s">
        <v>126</v>
      </c>
      <c r="BH32" t="s">
        <v>126</v>
      </c>
      <c r="BI32" t="s">
        <v>126</v>
      </c>
      <c r="BJ32" t="s">
        <v>127</v>
      </c>
      <c r="BK32" t="s">
        <v>127</v>
      </c>
      <c r="BL32" t="s">
        <v>127</v>
      </c>
      <c r="BM32" t="s">
        <v>127</v>
      </c>
      <c r="BN32" t="s">
        <v>127</v>
      </c>
      <c r="BP32" t="s">
        <v>128</v>
      </c>
      <c r="BQ32" t="s">
        <v>128</v>
      </c>
      <c r="BR32" t="s">
        <v>128</v>
      </c>
      <c r="BS32" t="s">
        <v>128</v>
      </c>
      <c r="BT32" t="s">
        <v>128</v>
      </c>
      <c r="BU32" t="s">
        <v>129</v>
      </c>
      <c r="BV32" t="s">
        <v>129</v>
      </c>
      <c r="BW32" t="s">
        <v>129</v>
      </c>
      <c r="BX32" t="s">
        <v>129</v>
      </c>
      <c r="BY32" t="s">
        <v>129</v>
      </c>
      <c r="BZ32" t="s">
        <v>129</v>
      </c>
      <c r="CA32" t="s">
        <v>129</v>
      </c>
      <c r="CB32" t="s">
        <v>129</v>
      </c>
      <c r="CC32" t="s">
        <v>129</v>
      </c>
      <c r="CD32" t="s">
        <v>129</v>
      </c>
      <c r="CE32" t="s">
        <v>129</v>
      </c>
      <c r="CF32" t="s">
        <v>129</v>
      </c>
      <c r="CG32" t="s">
        <v>129</v>
      </c>
      <c r="CH32" t="s">
        <v>129</v>
      </c>
      <c r="CI32" t="s">
        <v>129</v>
      </c>
      <c r="CJ32" t="s">
        <v>129</v>
      </c>
      <c r="CK32" t="s">
        <v>129</v>
      </c>
      <c r="CL32" s="17" t="s">
        <v>130</v>
      </c>
      <c r="CM32" s="17" t="s">
        <v>130</v>
      </c>
      <c r="CN32" s="17" t="s">
        <v>130</v>
      </c>
      <c r="CO32" s="17" t="s">
        <v>130</v>
      </c>
      <c r="CP32" s="17" t="s">
        <v>130</v>
      </c>
      <c r="CQ32" s="17" t="s">
        <v>130</v>
      </c>
      <c r="CR32" s="17" t="s">
        <v>130</v>
      </c>
      <c r="CS32" s="17" t="s">
        <v>130</v>
      </c>
      <c r="CT32" s="17" t="s">
        <v>130</v>
      </c>
      <c r="CU32" s="17" t="s">
        <v>130</v>
      </c>
      <c r="CV32" s="17" t="s">
        <v>130</v>
      </c>
      <c r="CW32" s="17" t="s">
        <v>130</v>
      </c>
      <c r="CX32" s="17" t="s">
        <v>130</v>
      </c>
      <c r="CY32" s="17" t="s">
        <v>130</v>
      </c>
      <c r="CZ32" s="17" t="s">
        <v>130</v>
      </c>
      <c r="DA32" s="17" t="s">
        <v>130</v>
      </c>
      <c r="DB32" s="17" t="s">
        <v>130</v>
      </c>
      <c r="DC32" s="18" t="s">
        <v>131</v>
      </c>
      <c r="DD32" s="18" t="s">
        <v>131</v>
      </c>
      <c r="DE32" s="18" t="s">
        <v>131</v>
      </c>
      <c r="DF32" s="18" t="s">
        <v>131</v>
      </c>
      <c r="DG32" s="18" t="s">
        <v>131</v>
      </c>
      <c r="DH32" s="18" t="s">
        <v>131</v>
      </c>
      <c r="DI32" s="18" t="s">
        <v>131</v>
      </c>
      <c r="DJ32" s="18" t="s">
        <v>131</v>
      </c>
      <c r="DK32" s="18" t="s">
        <v>131</v>
      </c>
      <c r="DL32" s="18" t="s">
        <v>131</v>
      </c>
      <c r="DM32" s="18" t="s">
        <v>131</v>
      </c>
      <c r="DN32" s="18" t="s">
        <v>131</v>
      </c>
      <c r="DO32" s="18" t="s">
        <v>131</v>
      </c>
      <c r="DP32" s="18" t="s">
        <v>131</v>
      </c>
      <c r="DQ32" s="18" t="s">
        <v>131</v>
      </c>
      <c r="DR32" s="18" t="s">
        <v>131</v>
      </c>
      <c r="DS32" s="18" t="s">
        <v>131</v>
      </c>
      <c r="DT32" s="19" t="s">
        <v>132</v>
      </c>
      <c r="DU32" s="20" t="s">
        <v>133</v>
      </c>
      <c r="DV32" s="21" t="s">
        <v>134</v>
      </c>
      <c r="DW32" s="17" t="s">
        <v>135</v>
      </c>
      <c r="DX32" s="22" t="s">
        <v>136</v>
      </c>
    </row>
    <row r="33" spans="1:128" x14ac:dyDescent="0.2">
      <c r="C33" t="s">
        <v>137</v>
      </c>
      <c r="D33" t="s">
        <v>138</v>
      </c>
      <c r="E33" t="s">
        <v>139</v>
      </c>
      <c r="F33" t="s">
        <v>140</v>
      </c>
      <c r="G33" t="s">
        <v>45</v>
      </c>
      <c r="H33" t="s">
        <v>141</v>
      </c>
      <c r="I33" t="s">
        <v>142</v>
      </c>
      <c r="J33" t="s">
        <v>143</v>
      </c>
      <c r="K33" t="s">
        <v>144</v>
      </c>
      <c r="L33" t="s">
        <v>145</v>
      </c>
      <c r="M33" t="s">
        <v>146</v>
      </c>
      <c r="N33" t="s">
        <v>147</v>
      </c>
      <c r="O33" t="s">
        <v>148</v>
      </c>
      <c r="P33" t="s">
        <v>149</v>
      </c>
      <c r="Q33" t="s">
        <v>150</v>
      </c>
      <c r="R33" t="s">
        <v>151</v>
      </c>
      <c r="S33" t="s">
        <v>152</v>
      </c>
      <c r="T33" t="s">
        <v>153</v>
      </c>
      <c r="U33" t="s">
        <v>154</v>
      </c>
      <c r="V33" t="s">
        <v>155</v>
      </c>
      <c r="W33" t="s">
        <v>44</v>
      </c>
      <c r="X33" t="s">
        <v>137</v>
      </c>
      <c r="Y33" t="s">
        <v>138</v>
      </c>
      <c r="Z33" t="s">
        <v>139</v>
      </c>
      <c r="AA33" t="s">
        <v>140</v>
      </c>
      <c r="AB33" t="s">
        <v>45</v>
      </c>
      <c r="AC33" t="s">
        <v>141</v>
      </c>
      <c r="AD33" t="s">
        <v>142</v>
      </c>
      <c r="AE33" t="s">
        <v>143</v>
      </c>
      <c r="AF33" t="s">
        <v>144</v>
      </c>
      <c r="AG33" t="s">
        <v>145</v>
      </c>
      <c r="AH33" t="s">
        <v>146</v>
      </c>
      <c r="AI33" t="s">
        <v>147</v>
      </c>
      <c r="AJ33" t="s">
        <v>148</v>
      </c>
      <c r="AK33" t="s">
        <v>149</v>
      </c>
      <c r="AL33" t="s">
        <v>150</v>
      </c>
      <c r="AM33" t="s">
        <v>156</v>
      </c>
      <c r="AN33" t="s">
        <v>157</v>
      </c>
      <c r="AO33" t="s">
        <v>158</v>
      </c>
      <c r="AP33" t="s">
        <v>159</v>
      </c>
      <c r="AQ33" t="s">
        <v>160</v>
      </c>
      <c r="AR33" t="s">
        <v>161</v>
      </c>
      <c r="AS33" t="s">
        <v>137</v>
      </c>
      <c r="AT33" t="s">
        <v>138</v>
      </c>
      <c r="AU33" t="s">
        <v>139</v>
      </c>
      <c r="AV33" t="s">
        <v>140</v>
      </c>
      <c r="AW33" t="s">
        <v>45</v>
      </c>
      <c r="AX33" t="s">
        <v>141</v>
      </c>
      <c r="AY33" t="s">
        <v>142</v>
      </c>
      <c r="AZ33" t="s">
        <v>143</v>
      </c>
      <c r="BA33" t="s">
        <v>144</v>
      </c>
      <c r="BB33" t="s">
        <v>145</v>
      </c>
      <c r="BC33" t="s">
        <v>146</v>
      </c>
      <c r="BD33" t="s">
        <v>148</v>
      </c>
      <c r="BE33" t="s">
        <v>149</v>
      </c>
      <c r="BF33" t="s">
        <v>150</v>
      </c>
      <c r="BG33" t="s">
        <v>151</v>
      </c>
      <c r="BH33" t="s">
        <v>152</v>
      </c>
      <c r="BI33" t="s">
        <v>153</v>
      </c>
      <c r="BJ33" t="s">
        <v>141</v>
      </c>
      <c r="BK33" t="s">
        <v>142</v>
      </c>
      <c r="BL33" t="s">
        <v>162</v>
      </c>
      <c r="BM33" t="s">
        <v>163</v>
      </c>
      <c r="BN33" t="s">
        <v>164</v>
      </c>
      <c r="BP33" t="s">
        <v>141</v>
      </c>
      <c r="BQ33" t="s">
        <v>142</v>
      </c>
      <c r="BR33" t="s">
        <v>162</v>
      </c>
      <c r="BS33" t="s">
        <v>163</v>
      </c>
      <c r="BT33" t="s">
        <v>164</v>
      </c>
      <c r="BU33" t="s">
        <v>137</v>
      </c>
      <c r="BV33" t="s">
        <v>138</v>
      </c>
      <c r="BW33" t="s">
        <v>139</v>
      </c>
      <c r="BX33" t="s">
        <v>140</v>
      </c>
      <c r="BY33" t="s">
        <v>45</v>
      </c>
      <c r="BZ33" t="s">
        <v>141</v>
      </c>
      <c r="CA33" t="s">
        <v>142</v>
      </c>
      <c r="CB33" t="s">
        <v>143</v>
      </c>
      <c r="CC33" t="s">
        <v>144</v>
      </c>
      <c r="CD33" t="s">
        <v>145</v>
      </c>
      <c r="CE33" t="s">
        <v>146</v>
      </c>
      <c r="CF33" t="s">
        <v>148</v>
      </c>
      <c r="CG33" t="s">
        <v>149</v>
      </c>
      <c r="CH33" t="s">
        <v>150</v>
      </c>
      <c r="CI33" t="s">
        <v>151</v>
      </c>
      <c r="CJ33" t="s">
        <v>152</v>
      </c>
      <c r="CK33" t="s">
        <v>153</v>
      </c>
      <c r="CL33" t="s">
        <v>137</v>
      </c>
      <c r="CM33" t="s">
        <v>138</v>
      </c>
      <c r="CN33" t="s">
        <v>139</v>
      </c>
      <c r="CO33" t="s">
        <v>45</v>
      </c>
      <c r="CP33" t="s">
        <v>141</v>
      </c>
      <c r="CQ33" t="s">
        <v>142</v>
      </c>
      <c r="CR33" t="s">
        <v>143</v>
      </c>
      <c r="CS33" t="s">
        <v>144</v>
      </c>
      <c r="CT33" t="s">
        <v>165</v>
      </c>
      <c r="CU33" t="s">
        <v>146</v>
      </c>
      <c r="CV33" t="s">
        <v>44</v>
      </c>
      <c r="CW33" t="s">
        <v>148</v>
      </c>
      <c r="CX33" t="s">
        <v>149</v>
      </c>
      <c r="CY33" t="s">
        <v>150</v>
      </c>
      <c r="CZ33" t="s">
        <v>151</v>
      </c>
      <c r="DA33" t="s">
        <v>152</v>
      </c>
      <c r="DB33" t="s">
        <v>153</v>
      </c>
      <c r="DC33" t="s">
        <v>137</v>
      </c>
      <c r="DD33" t="s">
        <v>138</v>
      </c>
      <c r="DE33" t="s">
        <v>139</v>
      </c>
      <c r="DF33" t="s">
        <v>140</v>
      </c>
      <c r="DG33" t="s">
        <v>166</v>
      </c>
      <c r="DH33" t="s">
        <v>141</v>
      </c>
      <c r="DI33" t="s">
        <v>142</v>
      </c>
      <c r="DJ33" t="s">
        <v>143</v>
      </c>
      <c r="DK33" t="s">
        <v>144</v>
      </c>
      <c r="DL33" t="s">
        <v>145</v>
      </c>
      <c r="DM33" t="s">
        <v>146</v>
      </c>
      <c r="DN33" t="s">
        <v>148</v>
      </c>
      <c r="DO33" t="s">
        <v>149</v>
      </c>
      <c r="DP33" t="s">
        <v>150</v>
      </c>
      <c r="DQ33" t="s">
        <v>151</v>
      </c>
      <c r="DR33" t="s">
        <v>152</v>
      </c>
      <c r="DS33" t="s">
        <v>153</v>
      </c>
    </row>
    <row r="34" spans="1:128" x14ac:dyDescent="0.2">
      <c r="B34" s="6"/>
      <c r="C34">
        <v>1</v>
      </c>
      <c r="D34">
        <v>2</v>
      </c>
      <c r="E34">
        <v>3</v>
      </c>
      <c r="F34">
        <v>4</v>
      </c>
      <c r="G34">
        <v>5</v>
      </c>
      <c r="H34">
        <v>6</v>
      </c>
      <c r="I34">
        <v>7</v>
      </c>
      <c r="J34">
        <v>8</v>
      </c>
      <c r="K34">
        <v>9</v>
      </c>
      <c r="L34">
        <v>10</v>
      </c>
      <c r="M34">
        <v>11</v>
      </c>
      <c r="N34">
        <v>12</v>
      </c>
      <c r="O34">
        <v>13</v>
      </c>
      <c r="P34">
        <v>14</v>
      </c>
      <c r="Q34">
        <v>15</v>
      </c>
      <c r="R34">
        <v>16</v>
      </c>
      <c r="S34">
        <v>17</v>
      </c>
      <c r="T34">
        <v>18</v>
      </c>
      <c r="U34">
        <v>19</v>
      </c>
      <c r="V34">
        <v>20</v>
      </c>
      <c r="W34">
        <v>21</v>
      </c>
      <c r="X34">
        <v>22</v>
      </c>
      <c r="Y34">
        <v>23</v>
      </c>
      <c r="Z34">
        <v>24</v>
      </c>
      <c r="AA34">
        <v>25</v>
      </c>
      <c r="AB34">
        <v>26</v>
      </c>
      <c r="AC34">
        <v>27</v>
      </c>
      <c r="AD34">
        <v>28</v>
      </c>
      <c r="AE34">
        <v>29</v>
      </c>
      <c r="AF34">
        <v>30</v>
      </c>
      <c r="AG34">
        <v>31</v>
      </c>
      <c r="AH34">
        <v>32</v>
      </c>
      <c r="AI34">
        <v>33</v>
      </c>
      <c r="AJ34">
        <v>34</v>
      </c>
      <c r="AK34">
        <v>35</v>
      </c>
      <c r="AL34">
        <v>36</v>
      </c>
      <c r="AM34">
        <v>37</v>
      </c>
      <c r="AN34">
        <v>38</v>
      </c>
      <c r="AO34">
        <v>39</v>
      </c>
      <c r="AP34">
        <v>40</v>
      </c>
      <c r="AQ34">
        <v>41</v>
      </c>
      <c r="AR34">
        <v>42</v>
      </c>
      <c r="AS34">
        <v>43</v>
      </c>
      <c r="AT34">
        <v>44</v>
      </c>
      <c r="AU34">
        <v>45</v>
      </c>
      <c r="AV34">
        <v>46</v>
      </c>
      <c r="AW34">
        <v>47</v>
      </c>
      <c r="AX34">
        <v>48</v>
      </c>
      <c r="AY34">
        <v>49</v>
      </c>
      <c r="AZ34">
        <v>50</v>
      </c>
      <c r="BA34">
        <v>51</v>
      </c>
      <c r="BB34">
        <v>52</v>
      </c>
      <c r="BC34">
        <v>53</v>
      </c>
      <c r="BD34">
        <v>54</v>
      </c>
      <c r="BE34">
        <v>55</v>
      </c>
      <c r="BF34">
        <v>56</v>
      </c>
      <c r="BG34">
        <v>57</v>
      </c>
      <c r="BH34">
        <v>58</v>
      </c>
      <c r="BI34">
        <v>59</v>
      </c>
      <c r="BJ34">
        <v>60</v>
      </c>
      <c r="BK34">
        <v>61</v>
      </c>
      <c r="BL34">
        <v>62</v>
      </c>
      <c r="BM34">
        <v>63</v>
      </c>
      <c r="BN34">
        <v>64</v>
      </c>
      <c r="BO34">
        <v>65</v>
      </c>
      <c r="BP34">
        <v>66</v>
      </c>
      <c r="BQ34">
        <v>67</v>
      </c>
      <c r="BR34">
        <v>68</v>
      </c>
      <c r="BS34">
        <v>69</v>
      </c>
      <c r="BT34">
        <v>70</v>
      </c>
      <c r="BU34">
        <v>71</v>
      </c>
      <c r="BV34">
        <v>72</v>
      </c>
      <c r="BW34">
        <v>73</v>
      </c>
      <c r="BX34">
        <v>74</v>
      </c>
      <c r="BY34">
        <v>75</v>
      </c>
      <c r="BZ34">
        <v>76</v>
      </c>
      <c r="CA34">
        <v>77</v>
      </c>
      <c r="CB34">
        <v>78</v>
      </c>
      <c r="CC34">
        <v>79</v>
      </c>
      <c r="CD34">
        <v>80</v>
      </c>
      <c r="CE34">
        <v>81</v>
      </c>
      <c r="CF34">
        <v>82</v>
      </c>
      <c r="CG34">
        <v>83</v>
      </c>
      <c r="CH34">
        <v>84</v>
      </c>
      <c r="CI34">
        <v>85</v>
      </c>
      <c r="CJ34">
        <v>86</v>
      </c>
      <c r="CK34">
        <v>87</v>
      </c>
      <c r="CL34">
        <v>88</v>
      </c>
      <c r="CM34">
        <v>89</v>
      </c>
      <c r="CN34">
        <v>90</v>
      </c>
      <c r="CO34">
        <v>91</v>
      </c>
      <c r="CP34">
        <v>92</v>
      </c>
      <c r="CQ34">
        <v>93</v>
      </c>
      <c r="CR34">
        <v>94</v>
      </c>
      <c r="CS34">
        <v>95</v>
      </c>
      <c r="CT34">
        <v>96</v>
      </c>
      <c r="CU34">
        <v>97</v>
      </c>
      <c r="CV34">
        <v>98</v>
      </c>
      <c r="CW34">
        <v>99</v>
      </c>
      <c r="CX34">
        <v>100</v>
      </c>
      <c r="CY34">
        <v>101</v>
      </c>
      <c r="CZ34">
        <v>102</v>
      </c>
      <c r="DA34">
        <v>103</v>
      </c>
      <c r="DB34">
        <v>104</v>
      </c>
      <c r="DC34">
        <v>105</v>
      </c>
      <c r="DD34">
        <v>106</v>
      </c>
      <c r="DE34">
        <v>107</v>
      </c>
      <c r="DF34">
        <v>108</v>
      </c>
      <c r="DG34">
        <v>109</v>
      </c>
      <c r="DH34">
        <v>110</v>
      </c>
      <c r="DI34">
        <v>111</v>
      </c>
      <c r="DJ34">
        <v>112</v>
      </c>
      <c r="DK34">
        <v>113</v>
      </c>
      <c r="DL34">
        <v>114</v>
      </c>
      <c r="DM34">
        <v>115</v>
      </c>
      <c r="DN34">
        <v>116</v>
      </c>
      <c r="DO34">
        <v>117</v>
      </c>
      <c r="DP34">
        <v>118</v>
      </c>
      <c r="DQ34">
        <v>119</v>
      </c>
      <c r="DR34">
        <v>120</v>
      </c>
      <c r="DS34">
        <v>121</v>
      </c>
      <c r="DT34">
        <v>122</v>
      </c>
      <c r="DU34">
        <v>123</v>
      </c>
      <c r="DV34">
        <v>124</v>
      </c>
    </row>
    <row r="35" spans="1:128" x14ac:dyDescent="0.2">
      <c r="B35" s="6" t="s">
        <v>52</v>
      </c>
      <c r="C35" s="7" t="s">
        <v>113</v>
      </c>
    </row>
    <row r="36" spans="1:128" x14ac:dyDescent="0.2">
      <c r="A36" s="54" t="s">
        <v>0</v>
      </c>
      <c r="B36" s="6" t="s">
        <v>222</v>
      </c>
      <c r="C36" s="2">
        <v>-2.0128E-13</v>
      </c>
      <c r="D36" s="2">
        <v>-2.0128E-13</v>
      </c>
      <c r="E36" s="2">
        <v>1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1.4543E-2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-4.0856999999999997E-2</v>
      </c>
      <c r="X36" s="2">
        <v>-2.0372E-10</v>
      </c>
      <c r="Y36" s="2">
        <v>-1.3514999999999999E-10</v>
      </c>
      <c r="Z36" s="2">
        <v>79.200999999999993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7.2715000000000002E-2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-6.6378999999999999E-11</v>
      </c>
      <c r="AT36" s="2">
        <v>-4.3455E-11</v>
      </c>
      <c r="AU36" s="2">
        <v>33.942999999999998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0.21815000000000001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6.6534999999999999E-19</v>
      </c>
      <c r="BK36" s="2">
        <v>1.2357000000000001E-18</v>
      </c>
      <c r="BL36" s="2">
        <v>5.2277999999999996E-19</v>
      </c>
      <c r="BM36" s="2">
        <v>6.1782999999999999E-19</v>
      </c>
      <c r="BN36" s="2">
        <v>4.6040000000000001E-20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7.6041000000000004E-19</v>
      </c>
      <c r="BV36" s="2">
        <v>2.8514999999999998E-19</v>
      </c>
      <c r="BW36" s="2">
        <v>0</v>
      </c>
      <c r="BX36" s="2">
        <v>0</v>
      </c>
      <c r="BY36" s="2">
        <v>0</v>
      </c>
      <c r="BZ36" s="2">
        <v>0</v>
      </c>
      <c r="CA36" s="2">
        <v>-1.1523E-9</v>
      </c>
      <c r="CB36" s="2">
        <v>2.3762999999999998E-19</v>
      </c>
      <c r="CC36" s="2">
        <v>2.3762999999999998E-19</v>
      </c>
      <c r="CD36" s="2">
        <v>3.3268000000000001E-19</v>
      </c>
      <c r="CE36" s="2">
        <v>0</v>
      </c>
      <c r="CF36" s="2">
        <v>0</v>
      </c>
      <c r="CG36" s="2">
        <v>0</v>
      </c>
      <c r="CH36" s="2">
        <v>0</v>
      </c>
      <c r="CI36" s="2">
        <v>-1.901E-19</v>
      </c>
      <c r="CJ36" s="2">
        <v>-1.901E-19</v>
      </c>
      <c r="CK36" s="2">
        <v>-2.6614E-18</v>
      </c>
      <c r="CL36" s="2">
        <v>-5.1236000000000005E-13</v>
      </c>
      <c r="CM36" s="2">
        <v>-2.5696E-13</v>
      </c>
      <c r="CN36" s="2">
        <v>1.736E-2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7.2714999999999998E-5</v>
      </c>
      <c r="CV36" s="2">
        <v>-0.11824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-1.5451E-15</v>
      </c>
      <c r="DD36" s="2">
        <v>-9.7332000000000001E-16</v>
      </c>
      <c r="DE36" s="2">
        <v>6.0288E-3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1.4543E-6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34.161000000000001</v>
      </c>
      <c r="DU36" s="2">
        <v>79.274000000000001</v>
      </c>
      <c r="DV36" s="2">
        <v>0</v>
      </c>
      <c r="DW36" s="24">
        <f t="shared" ref="DW36:DW39" si="7">SUM(CL36:DB36)</f>
        <v>-0.10080728500076931</v>
      </c>
      <c r="DX36">
        <f t="shared" ref="DX36:DX39" si="8">SUM(DC36:DS36)</f>
        <v>6.0302542999974814E-3</v>
      </c>
    </row>
    <row r="37" spans="1:128" x14ac:dyDescent="0.2">
      <c r="A37" s="54" t="s">
        <v>1</v>
      </c>
      <c r="B37" s="6" t="s">
        <v>223</v>
      </c>
      <c r="C37" s="2">
        <v>0</v>
      </c>
      <c r="D37" s="2">
        <v>0</v>
      </c>
      <c r="E37" s="2">
        <v>-1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-1.1338000000000001E-2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3.9602999999999999E-2</v>
      </c>
      <c r="X37" s="2">
        <v>0</v>
      </c>
      <c r="Y37" s="2">
        <v>0</v>
      </c>
      <c r="Z37" s="2">
        <v>-79.216999999999999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-5.6689000000000003E-2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-33.950000000000003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-0.17007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-6.9815999999999995E-20</v>
      </c>
      <c r="BK37" s="2">
        <v>3.0254E-19</v>
      </c>
      <c r="BL37" s="2">
        <v>2.7926000000000001E-19</v>
      </c>
      <c r="BM37" s="2">
        <v>3.2581000000000001E-19</v>
      </c>
      <c r="BN37" s="2">
        <v>1.0181E-20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1.4893999999999999E-18</v>
      </c>
      <c r="BV37" s="2">
        <v>-6.5160999999999999E-19</v>
      </c>
      <c r="BW37" s="2">
        <v>2.7663000000000001E-6</v>
      </c>
      <c r="BX37" s="2">
        <v>0</v>
      </c>
      <c r="BY37" s="2">
        <v>-5.5280999999999999E-7</v>
      </c>
      <c r="BZ37" s="2">
        <v>-8.6827999999999999E-7</v>
      </c>
      <c r="CA37" s="2">
        <v>-5.6492999999999996E-7</v>
      </c>
      <c r="CB37" s="2">
        <v>3.4908000000000002E-19</v>
      </c>
      <c r="CC37" s="2">
        <v>3.4908000000000002E-19</v>
      </c>
      <c r="CD37" s="2">
        <v>1.9781E-19</v>
      </c>
      <c r="CE37" s="2">
        <v>-2.3635999999999999E-21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5.3991E-18</v>
      </c>
      <c r="CL37" s="2">
        <v>0</v>
      </c>
      <c r="CM37" s="2">
        <v>0</v>
      </c>
      <c r="CN37" s="2">
        <v>-1.736E-2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-5.6688999999999999E-5</v>
      </c>
      <c r="CV37" s="2">
        <v>0.11461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-6.0288E-3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-1.1338000000000001E-6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-34.119999999999997</v>
      </c>
      <c r="DU37" s="2">
        <v>-79.274000000000001</v>
      </c>
      <c r="DV37" s="2">
        <v>7.8023000000000005E-7</v>
      </c>
      <c r="DW37" s="24">
        <f t="shared" si="7"/>
        <v>9.7193311000000004E-2</v>
      </c>
      <c r="DX37">
        <f t="shared" si="8"/>
        <v>-6.0299337999999997E-3</v>
      </c>
    </row>
    <row r="38" spans="1:128" x14ac:dyDescent="0.2">
      <c r="A38" s="54" t="s">
        <v>2</v>
      </c>
      <c r="B38" s="6" t="s">
        <v>224</v>
      </c>
      <c r="C38" s="2">
        <v>4.6405000000000002E-2</v>
      </c>
      <c r="D38" s="2">
        <v>8.5651999999999996E-15</v>
      </c>
      <c r="E38" s="2">
        <v>1</v>
      </c>
      <c r="F38" s="2">
        <v>-1</v>
      </c>
      <c r="G38" s="2">
        <v>0</v>
      </c>
      <c r="H38" s="2">
        <v>-6.3587000000000005E-2</v>
      </c>
      <c r="I38" s="2">
        <v>-0.41125</v>
      </c>
      <c r="J38" s="2">
        <v>0</v>
      </c>
      <c r="K38" s="2">
        <v>0</v>
      </c>
      <c r="L38" s="2">
        <v>0</v>
      </c>
      <c r="M38" s="2">
        <v>1.1453E-2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-4.6405000000000002E-2</v>
      </c>
      <c r="V38" s="2">
        <v>-0.30012</v>
      </c>
      <c r="W38" s="2">
        <v>0.46287</v>
      </c>
      <c r="X38" s="2">
        <v>46.984999999999999</v>
      </c>
      <c r="Y38" s="2">
        <v>5.9801000000000003E-12</v>
      </c>
      <c r="Z38" s="2">
        <v>80.641999999999996</v>
      </c>
      <c r="AA38" s="2">
        <v>-314.7</v>
      </c>
      <c r="AB38" s="2">
        <v>0</v>
      </c>
      <c r="AC38" s="2">
        <v>-18.908000000000001</v>
      </c>
      <c r="AD38" s="2">
        <v>-81.525000000000006</v>
      </c>
      <c r="AE38" s="2">
        <v>0</v>
      </c>
      <c r="AF38" s="2">
        <v>0</v>
      </c>
      <c r="AG38" s="2">
        <v>0</v>
      </c>
      <c r="AH38" s="2">
        <v>5.7266999999999998E-2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15.662000000000001</v>
      </c>
      <c r="AT38" s="2">
        <v>3.9867000000000001E-13</v>
      </c>
      <c r="AU38" s="2">
        <v>34.561</v>
      </c>
      <c r="AV38" s="2">
        <v>0</v>
      </c>
      <c r="AW38" s="2">
        <v>0</v>
      </c>
      <c r="AX38" s="2">
        <v>-7.2481999999999998</v>
      </c>
      <c r="AY38" s="2">
        <v>-30.571999999999999</v>
      </c>
      <c r="AZ38" s="2">
        <v>0</v>
      </c>
      <c r="BA38" s="2">
        <v>0</v>
      </c>
      <c r="BB38" s="2">
        <v>0</v>
      </c>
      <c r="BC38" s="2">
        <v>0.17180000000000001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6.6534999999999999E-19</v>
      </c>
      <c r="BK38" s="2">
        <v>1.2357000000000001E-18</v>
      </c>
      <c r="BL38" s="2">
        <v>5.2277999999999996E-19</v>
      </c>
      <c r="BM38" s="2">
        <v>6.1782999999999999E-19</v>
      </c>
      <c r="BN38" s="2">
        <v>4.6040000000000001E-20</v>
      </c>
      <c r="BO38" s="2">
        <v>0</v>
      </c>
      <c r="BP38" s="2">
        <v>-50.86</v>
      </c>
      <c r="BQ38" s="2">
        <v>-243.1</v>
      </c>
      <c r="BR38" s="2">
        <v>0</v>
      </c>
      <c r="BS38" s="2">
        <v>0</v>
      </c>
      <c r="BT38" s="2">
        <v>0</v>
      </c>
      <c r="BU38" s="2">
        <v>7.6041000000000004E-19</v>
      </c>
      <c r="BV38" s="2">
        <v>2.8514999999999998E-19</v>
      </c>
      <c r="BW38" s="2">
        <v>0</v>
      </c>
      <c r="BX38" s="2">
        <v>0</v>
      </c>
      <c r="BY38" s="2">
        <v>0</v>
      </c>
      <c r="BZ38" s="2">
        <v>-3.6455E-4</v>
      </c>
      <c r="CA38" s="2">
        <v>-2.1546E-4</v>
      </c>
      <c r="CB38" s="2">
        <v>2.3762999999999998E-19</v>
      </c>
      <c r="CC38" s="2">
        <v>2.3762999999999998E-19</v>
      </c>
      <c r="CD38" s="2">
        <v>3.3268000000000001E-19</v>
      </c>
      <c r="CE38" s="2">
        <v>0</v>
      </c>
      <c r="CF38" s="2">
        <v>0</v>
      </c>
      <c r="CG38" s="2">
        <v>0</v>
      </c>
      <c r="CH38" s="2">
        <v>0</v>
      </c>
      <c r="CI38" s="2">
        <v>-1.901E-19</v>
      </c>
      <c r="CJ38" s="2">
        <v>-1.901E-19</v>
      </c>
      <c r="CK38" s="2">
        <v>-2.6614E-18</v>
      </c>
      <c r="CL38" s="2">
        <v>0.12367</v>
      </c>
      <c r="CM38" s="2">
        <v>9.3438999999999994E-15</v>
      </c>
      <c r="CN38" s="2">
        <v>1.736E-2</v>
      </c>
      <c r="CO38" s="2">
        <v>0</v>
      </c>
      <c r="CP38" s="2">
        <v>-3.7250999999999999E-2</v>
      </c>
      <c r="CQ38" s="2">
        <v>-0.24092</v>
      </c>
      <c r="CR38" s="2">
        <v>0</v>
      </c>
      <c r="CS38" s="2">
        <v>0</v>
      </c>
      <c r="CT38" s="2">
        <v>0</v>
      </c>
      <c r="CU38" s="2">
        <v>5.7266999999999999E-5</v>
      </c>
      <c r="CV38" s="2">
        <v>1.3394999999999999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3.7124E-4</v>
      </c>
      <c r="DD38" s="2">
        <v>3.0416000000000002E-17</v>
      </c>
      <c r="DE38" s="2">
        <v>6.0288E-3</v>
      </c>
      <c r="DF38" s="2">
        <v>-0.111</v>
      </c>
      <c r="DG38" s="2">
        <v>0</v>
      </c>
      <c r="DH38" s="2">
        <v>-1.3922000000000001E-4</v>
      </c>
      <c r="DI38" s="2">
        <v>-9.0036999999999995E-4</v>
      </c>
      <c r="DJ38" s="2">
        <v>0</v>
      </c>
      <c r="DK38" s="2">
        <v>0</v>
      </c>
      <c r="DL38" s="2">
        <v>0</v>
      </c>
      <c r="DM38" s="2">
        <v>1.1453000000000001E-6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-334.44</v>
      </c>
      <c r="DV38" s="2">
        <v>0</v>
      </c>
      <c r="DW38" s="24">
        <f t="shared" si="7"/>
        <v>1.2024162670000091</v>
      </c>
      <c r="DX38">
        <f t="shared" si="8"/>
        <v>-0.10563840469999995</v>
      </c>
    </row>
    <row r="39" spans="1:128" x14ac:dyDescent="0.2">
      <c r="A39" s="54" t="s">
        <v>3</v>
      </c>
      <c r="B39" s="6" t="s">
        <v>225</v>
      </c>
      <c r="C39" s="2" t="e">
        <v>#NUM!</v>
      </c>
      <c r="D39" s="2" t="e">
        <v>#NUM!</v>
      </c>
      <c r="E39" s="2" t="e">
        <v>#NUM!</v>
      </c>
      <c r="F39" s="2" t="e">
        <v>#NUM!</v>
      </c>
      <c r="G39" s="2" t="e">
        <v>#NUM!</v>
      </c>
      <c r="H39" s="2" t="e">
        <v>#NUM!</v>
      </c>
      <c r="I39" s="2" t="e">
        <v>#NUM!</v>
      </c>
      <c r="J39" s="2" t="e">
        <v>#NUM!</v>
      </c>
      <c r="K39" s="2" t="e">
        <v>#NUM!</v>
      </c>
      <c r="L39" s="2" t="e">
        <v>#NUM!</v>
      </c>
      <c r="M39" s="2" t="e">
        <v>#NUM!</v>
      </c>
      <c r="N39" s="2" t="e">
        <v>#NUM!</v>
      </c>
      <c r="O39" s="2" t="e">
        <v>#NUM!</v>
      </c>
      <c r="P39" s="2" t="e">
        <v>#NUM!</v>
      </c>
      <c r="Q39" s="2" t="e">
        <v>#NUM!</v>
      </c>
      <c r="R39" s="2" t="e">
        <v>#NUM!</v>
      </c>
      <c r="S39" s="2" t="e">
        <v>#NUM!</v>
      </c>
      <c r="T39" s="2" t="e">
        <v>#NUM!</v>
      </c>
      <c r="U39" s="2" t="e">
        <v>#NUM!</v>
      </c>
      <c r="V39" s="2" t="e">
        <v>#NUM!</v>
      </c>
      <c r="W39" s="2" t="e">
        <v>#NUM!</v>
      </c>
      <c r="X39" s="2" t="e">
        <v>#NUM!</v>
      </c>
      <c r="Y39" s="2" t="e">
        <v>#NUM!</v>
      </c>
      <c r="Z39" s="2" t="e">
        <v>#NUM!</v>
      </c>
      <c r="AA39" s="2" t="e">
        <v>#NUM!</v>
      </c>
      <c r="AB39" s="2" t="e">
        <v>#NUM!</v>
      </c>
      <c r="AC39" s="2" t="e">
        <v>#NUM!</v>
      </c>
      <c r="AD39" s="2" t="e">
        <v>#NUM!</v>
      </c>
      <c r="AE39" s="2" t="e">
        <v>#NUM!</v>
      </c>
      <c r="AF39" s="2" t="e">
        <v>#NUM!</v>
      </c>
      <c r="AG39" s="2" t="e">
        <v>#NUM!</v>
      </c>
      <c r="AH39" s="2" t="e">
        <v>#NUM!</v>
      </c>
      <c r="AI39" s="2" t="e">
        <v>#NUM!</v>
      </c>
      <c r="AJ39" s="2" t="e">
        <v>#NUM!</v>
      </c>
      <c r="AK39" s="2" t="e">
        <v>#NUM!</v>
      </c>
      <c r="AL39" s="2" t="e">
        <v>#NUM!</v>
      </c>
      <c r="AM39" s="2" t="e">
        <v>#NUM!</v>
      </c>
      <c r="AN39" s="2" t="e">
        <v>#NUM!</v>
      </c>
      <c r="AO39" s="2" t="e">
        <v>#NUM!</v>
      </c>
      <c r="AP39" s="2" t="e">
        <v>#NUM!</v>
      </c>
      <c r="AQ39" s="2" t="e">
        <v>#NUM!</v>
      </c>
      <c r="AR39" s="2" t="e">
        <v>#NUM!</v>
      </c>
      <c r="AS39" s="2" t="e">
        <v>#NUM!</v>
      </c>
      <c r="AT39" s="2" t="e">
        <v>#NUM!</v>
      </c>
      <c r="AU39" s="2" t="e">
        <v>#NUM!</v>
      </c>
      <c r="AV39" s="2" t="e">
        <v>#NUM!</v>
      </c>
      <c r="AW39" s="2" t="e">
        <v>#NUM!</v>
      </c>
      <c r="AX39" s="2" t="e">
        <v>#NUM!</v>
      </c>
      <c r="AY39" s="2" t="e">
        <v>#NUM!</v>
      </c>
      <c r="AZ39" s="2" t="e">
        <v>#NUM!</v>
      </c>
      <c r="BA39" s="2" t="e">
        <v>#NUM!</v>
      </c>
      <c r="BB39" s="2" t="e">
        <v>#NUM!</v>
      </c>
      <c r="BC39" s="2" t="e">
        <v>#NUM!</v>
      </c>
      <c r="BD39" s="2" t="e">
        <v>#NUM!</v>
      </c>
      <c r="BE39" s="2" t="e">
        <v>#NUM!</v>
      </c>
      <c r="BF39" s="2" t="e">
        <v>#NUM!</v>
      </c>
      <c r="BG39" s="2" t="e">
        <v>#NUM!</v>
      </c>
      <c r="BH39" s="2" t="e">
        <v>#NUM!</v>
      </c>
      <c r="BI39" s="2" t="e">
        <v>#NUM!</v>
      </c>
      <c r="BJ39" s="2" t="e">
        <v>#NUM!</v>
      </c>
      <c r="BK39" s="2" t="e">
        <v>#NUM!</v>
      </c>
      <c r="BL39" s="2" t="e">
        <v>#NUM!</v>
      </c>
      <c r="BM39" s="2" t="e">
        <v>#NUM!</v>
      </c>
      <c r="BN39" s="2" t="e">
        <v>#NUM!</v>
      </c>
      <c r="BO39" s="2" t="e">
        <v>#NUM!</v>
      </c>
      <c r="BP39" s="2" t="e">
        <v>#NUM!</v>
      </c>
      <c r="BQ39" s="2" t="e">
        <v>#NUM!</v>
      </c>
      <c r="BR39" s="2" t="e">
        <v>#NUM!</v>
      </c>
      <c r="BS39" s="2" t="e">
        <v>#NUM!</v>
      </c>
      <c r="BT39" s="2" t="e">
        <v>#NUM!</v>
      </c>
      <c r="BU39" s="2" t="e">
        <v>#NUM!</v>
      </c>
      <c r="BV39" s="2" t="e">
        <v>#NUM!</v>
      </c>
      <c r="BW39" s="2" t="e">
        <v>#NUM!</v>
      </c>
      <c r="BX39" s="2" t="e">
        <v>#NUM!</v>
      </c>
      <c r="BY39" s="2" t="e">
        <v>#NUM!</v>
      </c>
      <c r="BZ39" s="2" t="e">
        <v>#NUM!</v>
      </c>
      <c r="CA39" s="2" t="e">
        <v>#NUM!</v>
      </c>
      <c r="CB39" s="2" t="e">
        <v>#NUM!</v>
      </c>
      <c r="CC39" s="2" t="e">
        <v>#NUM!</v>
      </c>
      <c r="CD39" s="2" t="e">
        <v>#NUM!</v>
      </c>
      <c r="CE39" s="2" t="e">
        <v>#NUM!</v>
      </c>
      <c r="CF39" s="2" t="e">
        <v>#NUM!</v>
      </c>
      <c r="CG39" s="2" t="e">
        <v>#NUM!</v>
      </c>
      <c r="CH39" s="2" t="e">
        <v>#NUM!</v>
      </c>
      <c r="CI39" s="2" t="e">
        <v>#NUM!</v>
      </c>
      <c r="CJ39" s="2" t="e">
        <v>#NUM!</v>
      </c>
      <c r="CK39" s="2" t="e">
        <v>#NUM!</v>
      </c>
      <c r="CL39" s="2" t="e">
        <v>#NUM!</v>
      </c>
      <c r="CM39" s="2" t="e">
        <v>#NUM!</v>
      </c>
      <c r="CN39" s="2" t="e">
        <v>#NUM!</v>
      </c>
      <c r="CO39" s="2" t="e">
        <v>#NUM!</v>
      </c>
      <c r="CP39" s="2" t="e">
        <v>#NUM!</v>
      </c>
      <c r="CQ39" s="2" t="e">
        <v>#NUM!</v>
      </c>
      <c r="CR39" s="2" t="e">
        <v>#NUM!</v>
      </c>
      <c r="CS39" s="2" t="e">
        <v>#NUM!</v>
      </c>
      <c r="CT39" s="2" t="e">
        <v>#NUM!</v>
      </c>
      <c r="CU39" s="2" t="e">
        <v>#NUM!</v>
      </c>
      <c r="CV39" s="2" t="e">
        <v>#NUM!</v>
      </c>
      <c r="CW39" s="2" t="e">
        <v>#NUM!</v>
      </c>
      <c r="CX39" s="2" t="e">
        <v>#NUM!</v>
      </c>
      <c r="CY39" s="2" t="e">
        <v>#NUM!</v>
      </c>
      <c r="CZ39" s="2" t="e">
        <v>#NUM!</v>
      </c>
      <c r="DA39" s="2" t="e">
        <v>#NUM!</v>
      </c>
      <c r="DB39" s="2" t="e">
        <v>#NUM!</v>
      </c>
      <c r="DC39" s="2" t="e">
        <v>#NUM!</v>
      </c>
      <c r="DD39" s="2" t="e">
        <v>#NUM!</v>
      </c>
      <c r="DE39" s="2" t="e">
        <v>#NUM!</v>
      </c>
      <c r="DF39" s="2" t="e">
        <v>#NUM!</v>
      </c>
      <c r="DG39" s="2" t="e">
        <v>#NUM!</v>
      </c>
      <c r="DH39" s="2" t="e">
        <v>#NUM!</v>
      </c>
      <c r="DI39" s="2" t="e">
        <v>#NUM!</v>
      </c>
      <c r="DJ39" s="2" t="e">
        <v>#NUM!</v>
      </c>
      <c r="DK39" s="2" t="e">
        <v>#NUM!</v>
      </c>
      <c r="DL39" s="2" t="e">
        <v>#NUM!</v>
      </c>
      <c r="DM39" s="2" t="e">
        <v>#NUM!</v>
      </c>
      <c r="DN39" s="2" t="e">
        <v>#NUM!</v>
      </c>
      <c r="DO39" s="2" t="e">
        <v>#NUM!</v>
      </c>
      <c r="DP39" s="2" t="e">
        <v>#NUM!</v>
      </c>
      <c r="DQ39" s="2" t="e">
        <v>#NUM!</v>
      </c>
      <c r="DR39" s="2" t="e">
        <v>#NUM!</v>
      </c>
      <c r="DS39" s="2" t="e">
        <v>#NUM!</v>
      </c>
      <c r="DT39" s="2" t="e">
        <v>#NUM!</v>
      </c>
      <c r="DU39" s="2" t="e">
        <v>#NUM!</v>
      </c>
      <c r="DV39" s="2" t="e">
        <v>#NUM!</v>
      </c>
      <c r="DW39" s="24" t="e">
        <f t="shared" si="7"/>
        <v>#NUM!</v>
      </c>
      <c r="DX39" t="e">
        <f t="shared" si="8"/>
        <v>#NUM!</v>
      </c>
    </row>
    <row r="40" spans="1:128" x14ac:dyDescent="0.2">
      <c r="B40" t="s">
        <v>97</v>
      </c>
      <c r="C40" s="2" t="e">
        <v>#NUM!</v>
      </c>
      <c r="D40" s="2" t="e">
        <v>#NUM!</v>
      </c>
      <c r="E40" s="2" t="e">
        <v>#NUM!</v>
      </c>
      <c r="F40" s="2" t="e">
        <v>#NUM!</v>
      </c>
      <c r="G40" s="2" t="e">
        <v>#NUM!</v>
      </c>
      <c r="H40" s="2" t="e">
        <v>#NUM!</v>
      </c>
      <c r="I40" s="2" t="e">
        <v>#NUM!</v>
      </c>
      <c r="J40" s="2" t="e">
        <v>#NUM!</v>
      </c>
      <c r="K40" s="2" t="e">
        <v>#NUM!</v>
      </c>
      <c r="L40" s="2" t="e">
        <v>#NUM!</v>
      </c>
      <c r="M40" s="2" t="e">
        <v>#NUM!</v>
      </c>
      <c r="N40" s="2" t="e">
        <v>#NUM!</v>
      </c>
      <c r="O40" s="2" t="e">
        <v>#NUM!</v>
      </c>
      <c r="P40" s="2" t="e">
        <v>#NUM!</v>
      </c>
      <c r="Q40" s="2" t="e">
        <v>#NUM!</v>
      </c>
      <c r="R40" s="2" t="e">
        <v>#NUM!</v>
      </c>
      <c r="S40" s="2" t="e">
        <v>#NUM!</v>
      </c>
      <c r="T40" s="2" t="e">
        <v>#NUM!</v>
      </c>
      <c r="U40" s="2" t="e">
        <v>#NUM!</v>
      </c>
      <c r="V40" s="2" t="e">
        <v>#NUM!</v>
      </c>
      <c r="W40" s="2" t="e">
        <v>#NUM!</v>
      </c>
      <c r="X40" s="2" t="e">
        <v>#NUM!</v>
      </c>
      <c r="Y40" s="2" t="e">
        <v>#NUM!</v>
      </c>
      <c r="Z40" s="2" t="e">
        <v>#NUM!</v>
      </c>
      <c r="AA40" s="2" t="e">
        <v>#NUM!</v>
      </c>
      <c r="AB40" s="2" t="e">
        <v>#NUM!</v>
      </c>
      <c r="AC40" s="2" t="e">
        <v>#NUM!</v>
      </c>
      <c r="AD40" s="2" t="e">
        <v>#NUM!</v>
      </c>
      <c r="AE40" s="2" t="e">
        <v>#NUM!</v>
      </c>
      <c r="AF40" s="2" t="e">
        <v>#NUM!</v>
      </c>
      <c r="AG40" s="2" t="e">
        <v>#NUM!</v>
      </c>
      <c r="AH40" s="2" t="e">
        <v>#NUM!</v>
      </c>
      <c r="AI40" s="2" t="e">
        <v>#NUM!</v>
      </c>
      <c r="AJ40" s="2" t="e">
        <v>#NUM!</v>
      </c>
      <c r="AK40" s="2" t="e">
        <v>#NUM!</v>
      </c>
      <c r="AL40" s="2" t="e">
        <v>#NUM!</v>
      </c>
      <c r="AM40" s="2" t="e">
        <v>#NUM!</v>
      </c>
      <c r="AN40" s="2" t="e">
        <v>#NUM!</v>
      </c>
      <c r="AO40" s="2" t="e">
        <v>#NUM!</v>
      </c>
      <c r="AP40" s="2" t="e">
        <v>#NUM!</v>
      </c>
      <c r="AQ40" s="2" t="e">
        <v>#NUM!</v>
      </c>
      <c r="AR40" s="2" t="e">
        <v>#NUM!</v>
      </c>
      <c r="AS40" s="2" t="e">
        <v>#NUM!</v>
      </c>
      <c r="AT40" s="2" t="e">
        <v>#NUM!</v>
      </c>
      <c r="AU40" s="2" t="e">
        <v>#NUM!</v>
      </c>
      <c r="AV40" s="2" t="e">
        <v>#NUM!</v>
      </c>
      <c r="AW40" s="2" t="e">
        <v>#NUM!</v>
      </c>
      <c r="AX40" s="2" t="e">
        <v>#NUM!</v>
      </c>
      <c r="AY40" s="2" t="e">
        <v>#NUM!</v>
      </c>
      <c r="AZ40" s="2" t="e">
        <v>#NUM!</v>
      </c>
      <c r="BA40" s="2" t="e">
        <v>#NUM!</v>
      </c>
      <c r="BB40" s="2" t="e">
        <v>#NUM!</v>
      </c>
      <c r="BC40" s="2" t="e">
        <v>#NUM!</v>
      </c>
      <c r="BD40" s="2" t="e">
        <v>#NUM!</v>
      </c>
      <c r="BE40" s="2" t="e">
        <v>#NUM!</v>
      </c>
      <c r="BF40" s="2" t="e">
        <v>#NUM!</v>
      </c>
      <c r="BG40" s="2" t="e">
        <v>#NUM!</v>
      </c>
      <c r="BH40" s="2" t="e">
        <v>#NUM!</v>
      </c>
      <c r="BI40" s="2" t="e">
        <v>#NUM!</v>
      </c>
      <c r="BJ40" s="2" t="e">
        <v>#NUM!</v>
      </c>
      <c r="BK40" s="2" t="e">
        <v>#NUM!</v>
      </c>
      <c r="BL40" s="2" t="e">
        <v>#NUM!</v>
      </c>
      <c r="BM40" s="2" t="e">
        <v>#NUM!</v>
      </c>
      <c r="BN40" s="2" t="e">
        <v>#NUM!</v>
      </c>
      <c r="BO40" s="2" t="e">
        <v>#NUM!</v>
      </c>
      <c r="BP40" s="2" t="e">
        <v>#NUM!</v>
      </c>
      <c r="BQ40" s="2" t="e">
        <v>#NUM!</v>
      </c>
      <c r="BR40" s="2" t="e">
        <v>#NUM!</v>
      </c>
      <c r="BS40" s="2" t="e">
        <v>#NUM!</v>
      </c>
      <c r="BT40" s="2" t="e">
        <v>#NUM!</v>
      </c>
      <c r="BU40" s="2" t="e">
        <v>#NUM!</v>
      </c>
      <c r="BV40" s="2" t="e">
        <v>#NUM!</v>
      </c>
      <c r="BW40" s="2" t="e">
        <v>#NUM!</v>
      </c>
      <c r="BX40" s="2" t="e">
        <v>#NUM!</v>
      </c>
      <c r="BY40" s="2">
        <v>0</v>
      </c>
      <c r="BZ40" s="2">
        <v>0</v>
      </c>
      <c r="CA40" s="2">
        <v>0</v>
      </c>
      <c r="CB40" s="2" t="e">
        <v>#NUM!</v>
      </c>
      <c r="CC40" s="2" t="e">
        <v>#NUM!</v>
      </c>
      <c r="CD40" s="2" t="e">
        <v>#NUM!</v>
      </c>
      <c r="CE40" s="2" t="e">
        <v>#NUM!</v>
      </c>
      <c r="CF40" s="2" t="e">
        <v>#NUM!</v>
      </c>
      <c r="CG40" s="2" t="e">
        <v>#NUM!</v>
      </c>
      <c r="CH40" s="2" t="e">
        <v>#NUM!</v>
      </c>
      <c r="CI40" s="2" t="e">
        <v>#NUM!</v>
      </c>
      <c r="CJ40" s="2" t="e">
        <v>#NUM!</v>
      </c>
      <c r="CK40" s="2" t="e">
        <v>#NUM!</v>
      </c>
      <c r="CL40" s="2" t="e">
        <v>#NUM!</v>
      </c>
      <c r="CM40" s="2" t="e">
        <v>#NUM!</v>
      </c>
      <c r="CN40" s="2" t="e">
        <v>#NUM!</v>
      </c>
      <c r="CO40" s="2" t="e">
        <v>#NUM!</v>
      </c>
      <c r="CP40" s="2" t="e">
        <v>#NUM!</v>
      </c>
      <c r="CQ40" s="2" t="e">
        <v>#NUM!</v>
      </c>
      <c r="CR40" s="2" t="e">
        <v>#NUM!</v>
      </c>
      <c r="CS40" s="2" t="e">
        <v>#NUM!</v>
      </c>
      <c r="CT40" s="2" t="e">
        <v>#NUM!</v>
      </c>
      <c r="CU40" s="2" t="e">
        <v>#NUM!</v>
      </c>
      <c r="CV40" s="2" t="e">
        <v>#NUM!</v>
      </c>
      <c r="CW40" s="2" t="e">
        <v>#NUM!</v>
      </c>
      <c r="CX40" s="2" t="e">
        <v>#NUM!</v>
      </c>
      <c r="CY40" s="2" t="e">
        <v>#NUM!</v>
      </c>
      <c r="CZ40" s="2" t="e">
        <v>#NUM!</v>
      </c>
      <c r="DA40" s="2" t="e">
        <v>#NUM!</v>
      </c>
      <c r="DB40" s="2" t="e">
        <v>#NUM!</v>
      </c>
      <c r="DC40" s="2" t="e">
        <v>#NUM!</v>
      </c>
      <c r="DD40" s="2" t="e">
        <v>#NUM!</v>
      </c>
      <c r="DE40" s="2" t="e">
        <v>#NUM!</v>
      </c>
      <c r="DF40" s="2" t="e">
        <v>#NUM!</v>
      </c>
      <c r="DG40" s="2" t="e">
        <v>#NUM!</v>
      </c>
      <c r="DH40" s="2" t="e">
        <v>#NUM!</v>
      </c>
      <c r="DI40" s="2" t="e">
        <v>#NUM!</v>
      </c>
      <c r="DJ40" s="2" t="e">
        <v>#NUM!</v>
      </c>
      <c r="DK40" s="2" t="e">
        <v>#NUM!</v>
      </c>
      <c r="DL40" s="2" t="e">
        <v>#NUM!</v>
      </c>
      <c r="DM40" s="2" t="e">
        <v>#NUM!</v>
      </c>
      <c r="DN40" s="2" t="e">
        <v>#NUM!</v>
      </c>
      <c r="DO40" s="2" t="e">
        <v>#NUM!</v>
      </c>
      <c r="DP40" s="2" t="e">
        <v>#NUM!</v>
      </c>
      <c r="DQ40" s="2" t="e">
        <v>#NUM!</v>
      </c>
      <c r="DR40" s="2" t="e">
        <v>#NUM!</v>
      </c>
      <c r="DS40" s="2" t="e">
        <v>#NUM!</v>
      </c>
      <c r="DT40" s="2" t="e">
        <v>#NUM!</v>
      </c>
      <c r="DU40" s="2" t="e">
        <v>#NUM!</v>
      </c>
      <c r="DV40" s="2">
        <v>0</v>
      </c>
      <c r="DW40" s="24" t="e">
        <f>SUM(CL40:DB40)</f>
        <v>#NUM!</v>
      </c>
      <c r="DX40" t="e">
        <f>SUM(DC40:DS40)</f>
        <v>#NUM!</v>
      </c>
    </row>
    <row r="41" spans="1:128" x14ac:dyDescent="0.2">
      <c r="B41" t="s">
        <v>98</v>
      </c>
      <c r="C41" s="2" t="e">
        <v>#NUM!</v>
      </c>
      <c r="D41" s="2" t="e">
        <v>#NUM!</v>
      </c>
      <c r="E41" s="2" t="e">
        <v>#NUM!</v>
      </c>
      <c r="F41" s="2" t="e">
        <v>#NUM!</v>
      </c>
      <c r="G41" s="2" t="e">
        <v>#NUM!</v>
      </c>
      <c r="H41" s="2" t="e">
        <v>#NUM!</v>
      </c>
      <c r="I41" s="2" t="e">
        <v>#NUM!</v>
      </c>
      <c r="J41" s="2" t="e">
        <v>#NUM!</v>
      </c>
      <c r="K41" s="2" t="e">
        <v>#NUM!</v>
      </c>
      <c r="L41" s="2" t="e">
        <v>#NUM!</v>
      </c>
      <c r="M41" s="2" t="e">
        <v>#NUM!</v>
      </c>
      <c r="N41" s="2" t="e">
        <v>#NUM!</v>
      </c>
      <c r="O41" s="2" t="e">
        <v>#NUM!</v>
      </c>
      <c r="P41" s="2" t="e">
        <v>#NUM!</v>
      </c>
      <c r="Q41" s="2" t="e">
        <v>#NUM!</v>
      </c>
      <c r="R41" s="2" t="e">
        <v>#NUM!</v>
      </c>
      <c r="S41" s="2" t="e">
        <v>#NUM!</v>
      </c>
      <c r="T41" s="2" t="e">
        <v>#NUM!</v>
      </c>
      <c r="U41" s="2" t="e">
        <v>#NUM!</v>
      </c>
      <c r="V41" s="2" t="e">
        <v>#NUM!</v>
      </c>
      <c r="W41" s="2" t="e">
        <v>#NUM!</v>
      </c>
      <c r="X41" s="2" t="e">
        <v>#NUM!</v>
      </c>
      <c r="Y41" s="2" t="e">
        <v>#NUM!</v>
      </c>
      <c r="Z41" s="2" t="e">
        <v>#NUM!</v>
      </c>
      <c r="AA41" s="2" t="e">
        <v>#NUM!</v>
      </c>
      <c r="AB41" s="2" t="e">
        <v>#NUM!</v>
      </c>
      <c r="AC41" s="2" t="e">
        <v>#NUM!</v>
      </c>
      <c r="AD41" s="2" t="e">
        <v>#NUM!</v>
      </c>
      <c r="AE41" s="2" t="e">
        <v>#NUM!</v>
      </c>
      <c r="AF41" s="2" t="e">
        <v>#NUM!</v>
      </c>
      <c r="AG41" s="2" t="e">
        <v>#NUM!</v>
      </c>
      <c r="AH41" s="2" t="e">
        <v>#NUM!</v>
      </c>
      <c r="AI41" s="2" t="e">
        <v>#NUM!</v>
      </c>
      <c r="AJ41" s="2" t="e">
        <v>#NUM!</v>
      </c>
      <c r="AK41" s="2" t="e">
        <v>#NUM!</v>
      </c>
      <c r="AL41" s="2" t="e">
        <v>#NUM!</v>
      </c>
      <c r="AM41" s="2" t="e">
        <v>#NUM!</v>
      </c>
      <c r="AN41" s="2" t="e">
        <v>#NUM!</v>
      </c>
      <c r="AO41" s="2" t="e">
        <v>#NUM!</v>
      </c>
      <c r="AP41" s="2" t="e">
        <v>#NUM!</v>
      </c>
      <c r="AQ41" s="2" t="e">
        <v>#NUM!</v>
      </c>
      <c r="AR41" s="2" t="e">
        <v>#NUM!</v>
      </c>
      <c r="AS41" s="2" t="e">
        <v>#NUM!</v>
      </c>
      <c r="AT41" s="2" t="e">
        <v>#NUM!</v>
      </c>
      <c r="AU41" s="2" t="e">
        <v>#NUM!</v>
      </c>
      <c r="AV41" s="2" t="e">
        <v>#NUM!</v>
      </c>
      <c r="AW41" s="2" t="e">
        <v>#NUM!</v>
      </c>
      <c r="AX41" s="2" t="e">
        <v>#NUM!</v>
      </c>
      <c r="AY41" s="2" t="e">
        <v>#NUM!</v>
      </c>
      <c r="AZ41" s="2" t="e">
        <v>#NUM!</v>
      </c>
      <c r="BA41" s="2" t="e">
        <v>#NUM!</v>
      </c>
      <c r="BB41" s="2" t="e">
        <v>#NUM!</v>
      </c>
      <c r="BC41" s="2" t="e">
        <v>#NUM!</v>
      </c>
      <c r="BD41" s="2" t="e">
        <v>#NUM!</v>
      </c>
      <c r="BE41" s="2" t="e">
        <v>#NUM!</v>
      </c>
      <c r="BF41" s="2" t="e">
        <v>#NUM!</v>
      </c>
      <c r="BG41" s="2" t="e">
        <v>#NUM!</v>
      </c>
      <c r="BH41" s="2" t="e">
        <v>#NUM!</v>
      </c>
      <c r="BI41" s="2" t="e">
        <v>#NUM!</v>
      </c>
      <c r="BJ41" s="2" t="e">
        <v>#NUM!</v>
      </c>
      <c r="BK41" s="2" t="e">
        <v>#NUM!</v>
      </c>
      <c r="BL41" s="2" t="e">
        <v>#NUM!</v>
      </c>
      <c r="BM41" s="2" t="e">
        <v>#NUM!</v>
      </c>
      <c r="BN41" s="2" t="e">
        <v>#NUM!</v>
      </c>
      <c r="BO41" s="2" t="e">
        <v>#NUM!</v>
      </c>
      <c r="BP41" s="2" t="e">
        <v>#NUM!</v>
      </c>
      <c r="BQ41" s="2" t="e">
        <v>#NUM!</v>
      </c>
      <c r="BR41" s="2" t="e">
        <v>#NUM!</v>
      </c>
      <c r="BS41" s="2" t="e">
        <v>#NUM!</v>
      </c>
      <c r="BT41" s="2" t="e">
        <v>#NUM!</v>
      </c>
      <c r="BU41" s="2" t="e">
        <v>#NUM!</v>
      </c>
      <c r="BV41" s="2" t="e">
        <v>#NUM!</v>
      </c>
      <c r="BW41" s="2" t="e">
        <v>#NUM!</v>
      </c>
      <c r="BX41" s="2" t="e">
        <v>#NUM!</v>
      </c>
      <c r="BY41" s="2" t="e">
        <v>#NUM!</v>
      </c>
      <c r="BZ41" s="2" t="e">
        <v>#NUM!</v>
      </c>
      <c r="CA41" s="2" t="e">
        <v>#NUM!</v>
      </c>
      <c r="CB41" s="2" t="e">
        <v>#NUM!</v>
      </c>
      <c r="CC41" s="2" t="e">
        <v>#NUM!</v>
      </c>
      <c r="CD41" s="2" t="e">
        <v>#NUM!</v>
      </c>
      <c r="CE41" s="2" t="e">
        <v>#NUM!</v>
      </c>
      <c r="CF41" s="2" t="e">
        <v>#NUM!</v>
      </c>
      <c r="CG41" s="2" t="e">
        <v>#NUM!</v>
      </c>
      <c r="CH41" s="2" t="e">
        <v>#NUM!</v>
      </c>
      <c r="CI41" s="2" t="e">
        <v>#NUM!</v>
      </c>
      <c r="CJ41" s="2" t="e">
        <v>#NUM!</v>
      </c>
      <c r="CK41" s="2" t="e">
        <v>#NUM!</v>
      </c>
      <c r="CL41" s="2" t="e">
        <v>#NUM!</v>
      </c>
      <c r="CM41" s="2" t="e">
        <v>#NUM!</v>
      </c>
      <c r="CN41" s="2" t="e">
        <v>#NUM!</v>
      </c>
      <c r="CO41" s="2" t="e">
        <v>#NUM!</v>
      </c>
      <c r="CP41" s="2" t="e">
        <v>#NUM!</v>
      </c>
      <c r="CQ41" s="2" t="e">
        <v>#NUM!</v>
      </c>
      <c r="CR41" s="2" t="e">
        <v>#NUM!</v>
      </c>
      <c r="CS41" s="2" t="e">
        <v>#NUM!</v>
      </c>
      <c r="CT41" s="2" t="e">
        <v>#NUM!</v>
      </c>
      <c r="CU41" s="2" t="e">
        <v>#NUM!</v>
      </c>
      <c r="CV41" s="2" t="e">
        <v>#NUM!</v>
      </c>
      <c r="CW41" s="2" t="e">
        <v>#NUM!</v>
      </c>
      <c r="CX41" s="2" t="e">
        <v>#NUM!</v>
      </c>
      <c r="CY41" s="2" t="e">
        <v>#NUM!</v>
      </c>
      <c r="CZ41" s="2" t="e">
        <v>#NUM!</v>
      </c>
      <c r="DA41" s="2" t="e">
        <v>#NUM!</v>
      </c>
      <c r="DB41" s="2" t="e">
        <v>#NUM!</v>
      </c>
      <c r="DC41" s="2" t="e">
        <v>#NUM!</v>
      </c>
      <c r="DD41" s="2" t="e">
        <v>#NUM!</v>
      </c>
      <c r="DE41" s="2" t="e">
        <v>#NUM!</v>
      </c>
      <c r="DF41" s="2" t="e">
        <v>#NUM!</v>
      </c>
      <c r="DG41" s="2" t="e">
        <v>#NUM!</v>
      </c>
      <c r="DH41" s="2" t="e">
        <v>#NUM!</v>
      </c>
      <c r="DI41" s="2" t="e">
        <v>#NUM!</v>
      </c>
      <c r="DJ41" s="2" t="e">
        <v>#NUM!</v>
      </c>
      <c r="DK41" s="2" t="e">
        <v>#NUM!</v>
      </c>
      <c r="DL41" s="2" t="e">
        <v>#NUM!</v>
      </c>
      <c r="DM41" s="2" t="e">
        <v>#NUM!</v>
      </c>
      <c r="DN41" s="2" t="e">
        <v>#NUM!</v>
      </c>
      <c r="DO41" s="2" t="e">
        <v>#NUM!</v>
      </c>
      <c r="DP41" s="2" t="e">
        <v>#NUM!</v>
      </c>
      <c r="DQ41" s="2" t="e">
        <v>#NUM!</v>
      </c>
      <c r="DR41" s="2" t="e">
        <v>#NUM!</v>
      </c>
      <c r="DS41" s="2" t="e">
        <v>#NUM!</v>
      </c>
      <c r="DT41" s="2" t="e">
        <v>#NUM!</v>
      </c>
      <c r="DU41" s="2" t="e">
        <v>#NUM!</v>
      </c>
      <c r="DV41" s="2" t="e">
        <v>#NUM!</v>
      </c>
      <c r="DW41" s="24" t="e">
        <f t="shared" ref="DW41:DW55" si="9">SUM(CL41:DB41)</f>
        <v>#NUM!</v>
      </c>
      <c r="DX41" t="e">
        <f t="shared" ref="DX41:DX55" si="10">SUM(DC41:DS41)</f>
        <v>#NUM!</v>
      </c>
    </row>
    <row r="42" spans="1:128" x14ac:dyDescent="0.2">
      <c r="B42" t="s">
        <v>99</v>
      </c>
      <c r="C42" s="2" t="e">
        <v>#NUM!</v>
      </c>
      <c r="D42" s="2" t="e">
        <v>#NUM!</v>
      </c>
      <c r="E42" s="2" t="e">
        <v>#NUM!</v>
      </c>
      <c r="F42" s="2" t="e">
        <v>#NUM!</v>
      </c>
      <c r="G42" s="2" t="e">
        <v>#NUM!</v>
      </c>
      <c r="H42" s="2" t="e">
        <v>#NUM!</v>
      </c>
      <c r="I42" s="2" t="e">
        <v>#NUM!</v>
      </c>
      <c r="J42" s="2" t="e">
        <v>#NUM!</v>
      </c>
      <c r="K42" s="2" t="e">
        <v>#NUM!</v>
      </c>
      <c r="L42" s="2" t="e">
        <v>#NUM!</v>
      </c>
      <c r="M42" s="2" t="e">
        <v>#NUM!</v>
      </c>
      <c r="N42" s="2" t="e">
        <v>#NUM!</v>
      </c>
      <c r="O42" s="2" t="e">
        <v>#NUM!</v>
      </c>
      <c r="P42" s="2" t="e">
        <v>#NUM!</v>
      </c>
      <c r="Q42" s="2" t="e">
        <v>#NUM!</v>
      </c>
      <c r="R42" s="2" t="e">
        <v>#NUM!</v>
      </c>
      <c r="S42" s="2" t="e">
        <v>#NUM!</v>
      </c>
      <c r="T42" s="2" t="e">
        <v>#NUM!</v>
      </c>
      <c r="U42" s="2" t="e">
        <v>#NUM!</v>
      </c>
      <c r="V42" s="2" t="e">
        <v>#NUM!</v>
      </c>
      <c r="W42" s="2" t="e">
        <v>#NUM!</v>
      </c>
      <c r="X42" s="2" t="e">
        <v>#NUM!</v>
      </c>
      <c r="Y42" s="2" t="e">
        <v>#NUM!</v>
      </c>
      <c r="Z42" s="2" t="e">
        <v>#NUM!</v>
      </c>
      <c r="AA42" s="2" t="e">
        <v>#NUM!</v>
      </c>
      <c r="AB42" s="2" t="e">
        <v>#NUM!</v>
      </c>
      <c r="AC42" s="2" t="e">
        <v>#NUM!</v>
      </c>
      <c r="AD42" s="2" t="e">
        <v>#NUM!</v>
      </c>
      <c r="AE42" s="2" t="e">
        <v>#NUM!</v>
      </c>
      <c r="AF42" s="2" t="e">
        <v>#NUM!</v>
      </c>
      <c r="AG42" s="2" t="e">
        <v>#NUM!</v>
      </c>
      <c r="AH42" s="2" t="e">
        <v>#NUM!</v>
      </c>
      <c r="AI42" s="2" t="e">
        <v>#NUM!</v>
      </c>
      <c r="AJ42" s="2" t="e">
        <v>#NUM!</v>
      </c>
      <c r="AK42" s="2" t="e">
        <v>#NUM!</v>
      </c>
      <c r="AL42" s="2" t="e">
        <v>#NUM!</v>
      </c>
      <c r="AM42" s="2" t="e">
        <v>#NUM!</v>
      </c>
      <c r="AN42" s="2" t="e">
        <v>#NUM!</v>
      </c>
      <c r="AO42" s="2" t="e">
        <v>#NUM!</v>
      </c>
      <c r="AP42" s="2" t="e">
        <v>#NUM!</v>
      </c>
      <c r="AQ42" s="2" t="e">
        <v>#NUM!</v>
      </c>
      <c r="AR42" s="2" t="e">
        <v>#NUM!</v>
      </c>
      <c r="AS42" s="2" t="e">
        <v>#NUM!</v>
      </c>
      <c r="AT42" s="2" t="e">
        <v>#NUM!</v>
      </c>
      <c r="AU42" s="2" t="e">
        <v>#NUM!</v>
      </c>
      <c r="AV42" s="2" t="e">
        <v>#NUM!</v>
      </c>
      <c r="AW42" s="2" t="e">
        <v>#NUM!</v>
      </c>
      <c r="AX42" s="2" t="e">
        <v>#NUM!</v>
      </c>
      <c r="AY42" s="2" t="e">
        <v>#NUM!</v>
      </c>
      <c r="AZ42" s="2" t="e">
        <v>#NUM!</v>
      </c>
      <c r="BA42" s="2" t="e">
        <v>#NUM!</v>
      </c>
      <c r="BB42" s="2" t="e">
        <v>#NUM!</v>
      </c>
      <c r="BC42" s="2" t="e">
        <v>#NUM!</v>
      </c>
      <c r="BD42" s="2" t="e">
        <v>#NUM!</v>
      </c>
      <c r="BE42" s="2" t="e">
        <v>#NUM!</v>
      </c>
      <c r="BF42" s="2" t="e">
        <v>#NUM!</v>
      </c>
      <c r="BG42" s="2" t="e">
        <v>#NUM!</v>
      </c>
      <c r="BH42" s="2" t="e">
        <v>#NUM!</v>
      </c>
      <c r="BI42" s="2" t="e">
        <v>#NUM!</v>
      </c>
      <c r="BJ42" s="2" t="e">
        <v>#NUM!</v>
      </c>
      <c r="BK42" s="2" t="e">
        <v>#NUM!</v>
      </c>
      <c r="BL42" s="2" t="e">
        <v>#NUM!</v>
      </c>
      <c r="BM42" s="2" t="e">
        <v>#NUM!</v>
      </c>
      <c r="BN42" s="2" t="e">
        <v>#NUM!</v>
      </c>
      <c r="BO42" s="2" t="e">
        <v>#NUM!</v>
      </c>
      <c r="BP42" s="2" t="e">
        <v>#NUM!</v>
      </c>
      <c r="BQ42" s="2" t="e">
        <v>#NUM!</v>
      </c>
      <c r="BR42" s="2" t="e">
        <v>#NUM!</v>
      </c>
      <c r="BS42" s="2" t="e">
        <v>#NUM!</v>
      </c>
      <c r="BT42" s="2" t="e">
        <v>#NUM!</v>
      </c>
      <c r="BU42" s="2" t="e">
        <v>#NUM!</v>
      </c>
      <c r="BV42" s="2" t="e">
        <v>#NUM!</v>
      </c>
      <c r="BW42" s="2" t="e">
        <v>#NUM!</v>
      </c>
      <c r="BX42" s="2" t="e">
        <v>#NUM!</v>
      </c>
      <c r="BY42" s="2" t="e">
        <v>#NUM!</v>
      </c>
      <c r="BZ42" s="2" t="e">
        <v>#NUM!</v>
      </c>
      <c r="CA42" s="2" t="e">
        <v>#NUM!</v>
      </c>
      <c r="CB42" s="2" t="e">
        <v>#NUM!</v>
      </c>
      <c r="CC42" s="2" t="e">
        <v>#NUM!</v>
      </c>
      <c r="CD42" s="2" t="e">
        <v>#NUM!</v>
      </c>
      <c r="CE42" s="2" t="e">
        <v>#NUM!</v>
      </c>
      <c r="CF42" s="2" t="e">
        <v>#NUM!</v>
      </c>
      <c r="CG42" s="2" t="e">
        <v>#NUM!</v>
      </c>
      <c r="CH42" s="2" t="e">
        <v>#NUM!</v>
      </c>
      <c r="CI42" s="2" t="e">
        <v>#NUM!</v>
      </c>
      <c r="CJ42" s="2" t="e">
        <v>#NUM!</v>
      </c>
      <c r="CK42" s="2" t="e">
        <v>#NUM!</v>
      </c>
      <c r="CL42" s="2" t="e">
        <v>#NUM!</v>
      </c>
      <c r="CM42" s="2" t="e">
        <v>#NUM!</v>
      </c>
      <c r="CN42" s="2" t="e">
        <v>#NUM!</v>
      </c>
      <c r="CO42" s="2" t="e">
        <v>#NUM!</v>
      </c>
      <c r="CP42" s="2" t="e">
        <v>#NUM!</v>
      </c>
      <c r="CQ42" s="2" t="e">
        <v>#NUM!</v>
      </c>
      <c r="CR42" s="2" t="e">
        <v>#NUM!</v>
      </c>
      <c r="CS42" s="2" t="e">
        <v>#NUM!</v>
      </c>
      <c r="CT42" s="2" t="e">
        <v>#NUM!</v>
      </c>
      <c r="CU42" s="2" t="e">
        <v>#NUM!</v>
      </c>
      <c r="CV42" s="2" t="e">
        <v>#NUM!</v>
      </c>
      <c r="CW42" s="2" t="e">
        <v>#NUM!</v>
      </c>
      <c r="CX42" s="2" t="e">
        <v>#NUM!</v>
      </c>
      <c r="CY42" s="2" t="e">
        <v>#NUM!</v>
      </c>
      <c r="CZ42" s="2" t="e">
        <v>#NUM!</v>
      </c>
      <c r="DA42" s="2" t="e">
        <v>#NUM!</v>
      </c>
      <c r="DB42" s="2" t="e">
        <v>#NUM!</v>
      </c>
      <c r="DC42" s="2" t="e">
        <v>#NUM!</v>
      </c>
      <c r="DD42" s="2" t="e">
        <v>#NUM!</v>
      </c>
      <c r="DE42" s="2" t="e">
        <v>#NUM!</v>
      </c>
      <c r="DF42" s="2" t="e">
        <v>#NUM!</v>
      </c>
      <c r="DG42" s="2" t="e">
        <v>#NUM!</v>
      </c>
      <c r="DH42" s="2" t="e">
        <v>#NUM!</v>
      </c>
      <c r="DI42" s="2" t="e">
        <v>#NUM!</v>
      </c>
      <c r="DJ42" s="2" t="e">
        <v>#NUM!</v>
      </c>
      <c r="DK42" s="2" t="e">
        <v>#NUM!</v>
      </c>
      <c r="DL42" s="2" t="e">
        <v>#NUM!</v>
      </c>
      <c r="DM42" s="2" t="e">
        <v>#NUM!</v>
      </c>
      <c r="DN42" s="2" t="e">
        <v>#NUM!</v>
      </c>
      <c r="DO42" s="2" t="e">
        <v>#NUM!</v>
      </c>
      <c r="DP42" s="2" t="e">
        <v>#NUM!</v>
      </c>
      <c r="DQ42" s="2" t="e">
        <v>#NUM!</v>
      </c>
      <c r="DR42" s="2" t="e">
        <v>#NUM!</v>
      </c>
      <c r="DS42" s="2" t="e">
        <v>#NUM!</v>
      </c>
      <c r="DT42" s="2" t="e">
        <v>#NUM!</v>
      </c>
      <c r="DU42" s="2" t="e">
        <v>#NUM!</v>
      </c>
      <c r="DV42" s="2" t="e">
        <v>#NUM!</v>
      </c>
      <c r="DW42" s="24" t="e">
        <f t="shared" si="9"/>
        <v>#NUM!</v>
      </c>
      <c r="DX42" t="e">
        <f t="shared" si="10"/>
        <v>#NUM!</v>
      </c>
    </row>
    <row r="43" spans="1:128" x14ac:dyDescent="0.2">
      <c r="B43" t="s">
        <v>100</v>
      </c>
      <c r="C43" s="2" t="e">
        <v>#NUM!</v>
      </c>
      <c r="D43" s="2" t="e">
        <v>#NUM!</v>
      </c>
      <c r="E43" s="2" t="e">
        <v>#NUM!</v>
      </c>
      <c r="F43" s="2" t="e">
        <v>#NUM!</v>
      </c>
      <c r="G43" s="2" t="e">
        <v>#NUM!</v>
      </c>
      <c r="H43" s="2" t="e">
        <v>#NUM!</v>
      </c>
      <c r="I43" s="2" t="e">
        <v>#NUM!</v>
      </c>
      <c r="J43" s="2" t="e">
        <v>#NUM!</v>
      </c>
      <c r="K43" s="2" t="e">
        <v>#NUM!</v>
      </c>
      <c r="L43" s="2" t="e">
        <v>#NUM!</v>
      </c>
      <c r="M43" s="2" t="e">
        <v>#NUM!</v>
      </c>
      <c r="N43" s="2" t="e">
        <v>#NUM!</v>
      </c>
      <c r="O43" s="2" t="e">
        <v>#NUM!</v>
      </c>
      <c r="P43" s="2" t="e">
        <v>#NUM!</v>
      </c>
      <c r="Q43" s="2" t="e">
        <v>#NUM!</v>
      </c>
      <c r="R43" s="2" t="e">
        <v>#NUM!</v>
      </c>
      <c r="S43" s="2" t="e">
        <v>#NUM!</v>
      </c>
      <c r="T43" s="2" t="e">
        <v>#NUM!</v>
      </c>
      <c r="U43" s="2" t="e">
        <v>#NUM!</v>
      </c>
      <c r="V43" s="2" t="e">
        <v>#NUM!</v>
      </c>
      <c r="W43" s="2" t="e">
        <v>#NUM!</v>
      </c>
      <c r="X43" s="2" t="e">
        <v>#NUM!</v>
      </c>
      <c r="Y43" s="2" t="e">
        <v>#NUM!</v>
      </c>
      <c r="Z43" s="2" t="e">
        <v>#NUM!</v>
      </c>
      <c r="AA43" s="2" t="e">
        <v>#NUM!</v>
      </c>
      <c r="AB43" s="2" t="e">
        <v>#NUM!</v>
      </c>
      <c r="AC43" s="2" t="e">
        <v>#NUM!</v>
      </c>
      <c r="AD43" s="2" t="e">
        <v>#NUM!</v>
      </c>
      <c r="AE43" s="2" t="e">
        <v>#NUM!</v>
      </c>
      <c r="AF43" s="2" t="e">
        <v>#NUM!</v>
      </c>
      <c r="AG43" s="2" t="e">
        <v>#NUM!</v>
      </c>
      <c r="AH43" s="2" t="e">
        <v>#NUM!</v>
      </c>
      <c r="AI43" s="2" t="e">
        <v>#NUM!</v>
      </c>
      <c r="AJ43" s="2" t="e">
        <v>#NUM!</v>
      </c>
      <c r="AK43" s="2" t="e">
        <v>#NUM!</v>
      </c>
      <c r="AL43" s="2" t="e">
        <v>#NUM!</v>
      </c>
      <c r="AM43" s="2" t="e">
        <v>#NUM!</v>
      </c>
      <c r="AN43" s="2" t="e">
        <v>#NUM!</v>
      </c>
      <c r="AO43" s="2" t="e">
        <v>#NUM!</v>
      </c>
      <c r="AP43" s="2" t="e">
        <v>#NUM!</v>
      </c>
      <c r="AQ43" s="2" t="e">
        <v>#NUM!</v>
      </c>
      <c r="AR43" s="2" t="e">
        <v>#NUM!</v>
      </c>
      <c r="AS43" s="2" t="e">
        <v>#NUM!</v>
      </c>
      <c r="AT43" s="2" t="e">
        <v>#NUM!</v>
      </c>
      <c r="AU43" s="2" t="e">
        <v>#NUM!</v>
      </c>
      <c r="AV43" s="2" t="e">
        <v>#NUM!</v>
      </c>
      <c r="AW43" s="2" t="e">
        <v>#NUM!</v>
      </c>
      <c r="AX43" s="2" t="e">
        <v>#NUM!</v>
      </c>
      <c r="AY43" s="2" t="e">
        <v>#NUM!</v>
      </c>
      <c r="AZ43" s="2" t="e">
        <v>#NUM!</v>
      </c>
      <c r="BA43" s="2" t="e">
        <v>#NUM!</v>
      </c>
      <c r="BB43" s="2" t="e">
        <v>#NUM!</v>
      </c>
      <c r="BC43" s="2" t="e">
        <v>#NUM!</v>
      </c>
      <c r="BD43" s="2" t="e">
        <v>#NUM!</v>
      </c>
      <c r="BE43" s="2" t="e">
        <v>#NUM!</v>
      </c>
      <c r="BF43" s="2" t="e">
        <v>#NUM!</v>
      </c>
      <c r="BG43" s="2" t="e">
        <v>#NUM!</v>
      </c>
      <c r="BH43" s="2" t="e">
        <v>#NUM!</v>
      </c>
      <c r="BI43" s="2" t="e">
        <v>#NUM!</v>
      </c>
      <c r="BJ43" s="2" t="e">
        <v>#NUM!</v>
      </c>
      <c r="BK43" s="2" t="e">
        <v>#NUM!</v>
      </c>
      <c r="BL43" s="2" t="e">
        <v>#NUM!</v>
      </c>
      <c r="BM43" s="2" t="e">
        <v>#NUM!</v>
      </c>
      <c r="BN43" s="2" t="e">
        <v>#NUM!</v>
      </c>
      <c r="BO43" s="2" t="e">
        <v>#NUM!</v>
      </c>
      <c r="BP43" s="2" t="e">
        <v>#NUM!</v>
      </c>
      <c r="BQ43" s="2" t="e">
        <v>#NUM!</v>
      </c>
      <c r="BR43" s="2" t="e">
        <v>#NUM!</v>
      </c>
      <c r="BS43" s="2" t="e">
        <v>#NUM!</v>
      </c>
      <c r="BT43" s="2" t="e">
        <v>#NUM!</v>
      </c>
      <c r="BU43" s="2" t="e">
        <v>#NUM!</v>
      </c>
      <c r="BV43" s="2" t="e">
        <v>#NUM!</v>
      </c>
      <c r="BW43" s="2" t="e">
        <v>#NUM!</v>
      </c>
      <c r="BX43" s="2" t="e">
        <v>#NUM!</v>
      </c>
      <c r="BY43" s="2">
        <v>0</v>
      </c>
      <c r="BZ43" s="2">
        <v>0</v>
      </c>
      <c r="CA43" s="2">
        <v>0</v>
      </c>
      <c r="CB43" s="2" t="e">
        <v>#NUM!</v>
      </c>
      <c r="CC43" s="2" t="e">
        <v>#NUM!</v>
      </c>
      <c r="CD43" s="2" t="e">
        <v>#NUM!</v>
      </c>
      <c r="CE43" s="2" t="e">
        <v>#NUM!</v>
      </c>
      <c r="CF43" s="2" t="e">
        <v>#NUM!</v>
      </c>
      <c r="CG43" s="2" t="e">
        <v>#NUM!</v>
      </c>
      <c r="CH43" s="2" t="e">
        <v>#NUM!</v>
      </c>
      <c r="CI43" s="2" t="e">
        <v>#NUM!</v>
      </c>
      <c r="CJ43" s="2" t="e">
        <v>#NUM!</v>
      </c>
      <c r="CK43" s="2" t="e">
        <v>#NUM!</v>
      </c>
      <c r="CL43" s="2" t="e">
        <v>#NUM!</v>
      </c>
      <c r="CM43" s="2" t="e">
        <v>#NUM!</v>
      </c>
      <c r="CN43" s="2" t="e">
        <v>#NUM!</v>
      </c>
      <c r="CO43" s="2" t="e">
        <v>#NUM!</v>
      </c>
      <c r="CP43" s="2" t="e">
        <v>#NUM!</v>
      </c>
      <c r="CQ43" s="2" t="e">
        <v>#NUM!</v>
      </c>
      <c r="CR43" s="2" t="e">
        <v>#NUM!</v>
      </c>
      <c r="CS43" s="2" t="e">
        <v>#NUM!</v>
      </c>
      <c r="CT43" s="2" t="e">
        <v>#NUM!</v>
      </c>
      <c r="CU43" s="2" t="e">
        <v>#NUM!</v>
      </c>
      <c r="CV43" s="2" t="e">
        <v>#NUM!</v>
      </c>
      <c r="CW43" s="2" t="e">
        <v>#NUM!</v>
      </c>
      <c r="CX43" s="2" t="e">
        <v>#NUM!</v>
      </c>
      <c r="CY43" s="2" t="e">
        <v>#NUM!</v>
      </c>
      <c r="CZ43" s="2" t="e">
        <v>#NUM!</v>
      </c>
      <c r="DA43" s="2" t="e">
        <v>#NUM!</v>
      </c>
      <c r="DB43" s="2" t="e">
        <v>#NUM!</v>
      </c>
      <c r="DC43" s="2" t="e">
        <v>#NUM!</v>
      </c>
      <c r="DD43" s="2" t="e">
        <v>#NUM!</v>
      </c>
      <c r="DE43" s="2" t="e">
        <v>#NUM!</v>
      </c>
      <c r="DF43" s="2" t="e">
        <v>#NUM!</v>
      </c>
      <c r="DG43" s="2" t="e">
        <v>#NUM!</v>
      </c>
      <c r="DH43" s="2" t="e">
        <v>#NUM!</v>
      </c>
      <c r="DI43" s="2" t="e">
        <v>#NUM!</v>
      </c>
      <c r="DJ43" s="2" t="e">
        <v>#NUM!</v>
      </c>
      <c r="DK43" s="2" t="e">
        <v>#NUM!</v>
      </c>
      <c r="DL43" s="2" t="e">
        <v>#NUM!</v>
      </c>
      <c r="DM43" s="2" t="e">
        <v>#NUM!</v>
      </c>
      <c r="DN43" s="2" t="e">
        <v>#NUM!</v>
      </c>
      <c r="DO43" s="2" t="e">
        <v>#NUM!</v>
      </c>
      <c r="DP43" s="2" t="e">
        <v>#NUM!</v>
      </c>
      <c r="DQ43" s="2" t="e">
        <v>#NUM!</v>
      </c>
      <c r="DR43" s="2" t="e">
        <v>#NUM!</v>
      </c>
      <c r="DS43" s="2" t="e">
        <v>#NUM!</v>
      </c>
      <c r="DT43" s="2" t="e">
        <v>#NUM!</v>
      </c>
      <c r="DU43" s="2" t="e">
        <v>#NUM!</v>
      </c>
      <c r="DV43" s="2">
        <v>0</v>
      </c>
      <c r="DW43" s="24" t="e">
        <f t="shared" si="9"/>
        <v>#NUM!</v>
      </c>
      <c r="DX43" t="e">
        <f t="shared" si="10"/>
        <v>#NUM!</v>
      </c>
    </row>
    <row r="44" spans="1:128" x14ac:dyDescent="0.2">
      <c r="B44" t="s">
        <v>101</v>
      </c>
      <c r="C44" s="2" t="e">
        <v>#NUM!</v>
      </c>
      <c r="D44" s="2" t="e">
        <v>#NUM!</v>
      </c>
      <c r="E44" s="2" t="e">
        <v>#NUM!</v>
      </c>
      <c r="F44" s="2" t="e">
        <v>#NUM!</v>
      </c>
      <c r="G44" s="2" t="e">
        <v>#NUM!</v>
      </c>
      <c r="H44" s="2" t="e">
        <v>#NUM!</v>
      </c>
      <c r="I44" s="2" t="e">
        <v>#NUM!</v>
      </c>
      <c r="J44" s="2" t="e">
        <v>#NUM!</v>
      </c>
      <c r="K44" s="2" t="e">
        <v>#NUM!</v>
      </c>
      <c r="L44" s="2" t="e">
        <v>#NUM!</v>
      </c>
      <c r="M44" s="2" t="e">
        <v>#NUM!</v>
      </c>
      <c r="N44" s="2" t="e">
        <v>#NUM!</v>
      </c>
      <c r="O44" s="2" t="e">
        <v>#NUM!</v>
      </c>
      <c r="P44" s="2" t="e">
        <v>#NUM!</v>
      </c>
      <c r="Q44" s="2" t="e">
        <v>#NUM!</v>
      </c>
      <c r="R44" s="2" t="e">
        <v>#NUM!</v>
      </c>
      <c r="S44" s="2" t="e">
        <v>#NUM!</v>
      </c>
      <c r="T44" s="2" t="e">
        <v>#NUM!</v>
      </c>
      <c r="U44" s="2" t="e">
        <v>#NUM!</v>
      </c>
      <c r="V44" s="2" t="e">
        <v>#NUM!</v>
      </c>
      <c r="W44" s="2" t="e">
        <v>#NUM!</v>
      </c>
      <c r="X44" s="2" t="e">
        <v>#NUM!</v>
      </c>
      <c r="Y44" s="2" t="e">
        <v>#NUM!</v>
      </c>
      <c r="Z44" s="2" t="e">
        <v>#NUM!</v>
      </c>
      <c r="AA44" s="2" t="e">
        <v>#NUM!</v>
      </c>
      <c r="AB44" s="2" t="e">
        <v>#NUM!</v>
      </c>
      <c r="AC44" s="2" t="e">
        <v>#NUM!</v>
      </c>
      <c r="AD44" s="2" t="e">
        <v>#NUM!</v>
      </c>
      <c r="AE44" s="2" t="e">
        <v>#NUM!</v>
      </c>
      <c r="AF44" s="2" t="e">
        <v>#NUM!</v>
      </c>
      <c r="AG44" s="2" t="e">
        <v>#NUM!</v>
      </c>
      <c r="AH44" s="2" t="e">
        <v>#NUM!</v>
      </c>
      <c r="AI44" s="2" t="e">
        <v>#NUM!</v>
      </c>
      <c r="AJ44" s="2" t="e">
        <v>#NUM!</v>
      </c>
      <c r="AK44" s="2" t="e">
        <v>#NUM!</v>
      </c>
      <c r="AL44" s="2" t="e">
        <v>#NUM!</v>
      </c>
      <c r="AM44" s="2" t="e">
        <v>#NUM!</v>
      </c>
      <c r="AN44" s="2" t="e">
        <v>#NUM!</v>
      </c>
      <c r="AO44" s="2" t="e">
        <v>#NUM!</v>
      </c>
      <c r="AP44" s="2" t="e">
        <v>#NUM!</v>
      </c>
      <c r="AQ44" s="2" t="e">
        <v>#NUM!</v>
      </c>
      <c r="AR44" s="2" t="e">
        <v>#NUM!</v>
      </c>
      <c r="AS44" s="2" t="e">
        <v>#NUM!</v>
      </c>
      <c r="AT44" s="2" t="e">
        <v>#NUM!</v>
      </c>
      <c r="AU44" s="2" t="e">
        <v>#NUM!</v>
      </c>
      <c r="AV44" s="2" t="e">
        <v>#NUM!</v>
      </c>
      <c r="AW44" s="2" t="e">
        <v>#NUM!</v>
      </c>
      <c r="AX44" s="2" t="e">
        <v>#NUM!</v>
      </c>
      <c r="AY44" s="2" t="e">
        <v>#NUM!</v>
      </c>
      <c r="AZ44" s="2" t="e">
        <v>#NUM!</v>
      </c>
      <c r="BA44" s="2" t="e">
        <v>#NUM!</v>
      </c>
      <c r="BB44" s="2" t="e">
        <v>#NUM!</v>
      </c>
      <c r="BC44" s="2" t="e">
        <v>#NUM!</v>
      </c>
      <c r="BD44" s="2" t="e">
        <v>#NUM!</v>
      </c>
      <c r="BE44" s="2" t="e">
        <v>#NUM!</v>
      </c>
      <c r="BF44" s="2" t="e">
        <v>#NUM!</v>
      </c>
      <c r="BG44" s="2" t="e">
        <v>#NUM!</v>
      </c>
      <c r="BH44" s="2" t="e">
        <v>#NUM!</v>
      </c>
      <c r="BI44" s="2" t="e">
        <v>#NUM!</v>
      </c>
      <c r="BJ44" s="2" t="e">
        <v>#NUM!</v>
      </c>
      <c r="BK44" s="2" t="e">
        <v>#NUM!</v>
      </c>
      <c r="BL44" s="2" t="e">
        <v>#NUM!</v>
      </c>
      <c r="BM44" s="2" t="e">
        <v>#NUM!</v>
      </c>
      <c r="BN44" s="2" t="e">
        <v>#NUM!</v>
      </c>
      <c r="BO44" s="2" t="e">
        <v>#NUM!</v>
      </c>
      <c r="BP44" s="2" t="e">
        <v>#NUM!</v>
      </c>
      <c r="BQ44" s="2" t="e">
        <v>#NUM!</v>
      </c>
      <c r="BR44" s="2" t="e">
        <v>#NUM!</v>
      </c>
      <c r="BS44" s="2" t="e">
        <v>#NUM!</v>
      </c>
      <c r="BT44" s="2" t="e">
        <v>#NUM!</v>
      </c>
      <c r="BU44" s="2" t="e">
        <v>#NUM!</v>
      </c>
      <c r="BV44" s="2" t="e">
        <v>#NUM!</v>
      </c>
      <c r="BW44" s="2" t="e">
        <v>#NUM!</v>
      </c>
      <c r="BX44" s="2" t="e">
        <v>#NUM!</v>
      </c>
      <c r="BY44" s="2" t="e">
        <v>#NUM!</v>
      </c>
      <c r="BZ44" s="2" t="e">
        <v>#NUM!</v>
      </c>
      <c r="CA44" s="2" t="e">
        <v>#NUM!</v>
      </c>
      <c r="CB44" s="2" t="e">
        <v>#NUM!</v>
      </c>
      <c r="CC44" s="2" t="e">
        <v>#NUM!</v>
      </c>
      <c r="CD44" s="2" t="e">
        <v>#NUM!</v>
      </c>
      <c r="CE44" s="2" t="e">
        <v>#NUM!</v>
      </c>
      <c r="CF44" s="2" t="e">
        <v>#NUM!</v>
      </c>
      <c r="CG44" s="2" t="e">
        <v>#NUM!</v>
      </c>
      <c r="CH44" s="2" t="e">
        <v>#NUM!</v>
      </c>
      <c r="CI44" s="2" t="e">
        <v>#NUM!</v>
      </c>
      <c r="CJ44" s="2" t="e">
        <v>#NUM!</v>
      </c>
      <c r="CK44" s="2" t="e">
        <v>#NUM!</v>
      </c>
      <c r="CL44" s="2" t="e">
        <v>#NUM!</v>
      </c>
      <c r="CM44" s="2" t="e">
        <v>#NUM!</v>
      </c>
      <c r="CN44" s="2" t="e">
        <v>#NUM!</v>
      </c>
      <c r="CO44" s="2" t="e">
        <v>#NUM!</v>
      </c>
      <c r="CP44" s="2" t="e">
        <v>#NUM!</v>
      </c>
      <c r="CQ44" s="2" t="e">
        <v>#NUM!</v>
      </c>
      <c r="CR44" s="2" t="e">
        <v>#NUM!</v>
      </c>
      <c r="CS44" s="2" t="e">
        <v>#NUM!</v>
      </c>
      <c r="CT44" s="2" t="e">
        <v>#NUM!</v>
      </c>
      <c r="CU44" s="2" t="e">
        <v>#NUM!</v>
      </c>
      <c r="CV44" s="2" t="e">
        <v>#NUM!</v>
      </c>
      <c r="CW44" s="2" t="e">
        <v>#NUM!</v>
      </c>
      <c r="CX44" s="2" t="e">
        <v>#NUM!</v>
      </c>
      <c r="CY44" s="2" t="e">
        <v>#NUM!</v>
      </c>
      <c r="CZ44" s="2" t="e">
        <v>#NUM!</v>
      </c>
      <c r="DA44" s="2" t="e">
        <v>#NUM!</v>
      </c>
      <c r="DB44" s="2" t="e">
        <v>#NUM!</v>
      </c>
      <c r="DC44" s="2" t="e">
        <v>#NUM!</v>
      </c>
      <c r="DD44" s="2" t="e">
        <v>#NUM!</v>
      </c>
      <c r="DE44" s="2" t="e">
        <v>#NUM!</v>
      </c>
      <c r="DF44" s="2" t="e">
        <v>#NUM!</v>
      </c>
      <c r="DG44" s="2" t="e">
        <v>#NUM!</v>
      </c>
      <c r="DH44" s="2" t="e">
        <v>#NUM!</v>
      </c>
      <c r="DI44" s="2" t="e">
        <v>#NUM!</v>
      </c>
      <c r="DJ44" s="2" t="e">
        <v>#NUM!</v>
      </c>
      <c r="DK44" s="2" t="e">
        <v>#NUM!</v>
      </c>
      <c r="DL44" s="2" t="e">
        <v>#NUM!</v>
      </c>
      <c r="DM44" s="2" t="e">
        <v>#NUM!</v>
      </c>
      <c r="DN44" s="2" t="e">
        <v>#NUM!</v>
      </c>
      <c r="DO44" s="2" t="e">
        <v>#NUM!</v>
      </c>
      <c r="DP44" s="2" t="e">
        <v>#NUM!</v>
      </c>
      <c r="DQ44" s="2" t="e">
        <v>#NUM!</v>
      </c>
      <c r="DR44" s="2" t="e">
        <v>#NUM!</v>
      </c>
      <c r="DS44" s="2" t="e">
        <v>#NUM!</v>
      </c>
      <c r="DT44" s="2" t="e">
        <v>#NUM!</v>
      </c>
      <c r="DU44" s="2" t="e">
        <v>#NUM!</v>
      </c>
      <c r="DV44" s="2" t="e">
        <v>#NUM!</v>
      </c>
      <c r="DW44" s="24" t="e">
        <f t="shared" si="9"/>
        <v>#NUM!</v>
      </c>
      <c r="DX44" t="e">
        <f t="shared" si="10"/>
        <v>#NUM!</v>
      </c>
    </row>
    <row r="45" spans="1:128" x14ac:dyDescent="0.2">
      <c r="B45" t="s">
        <v>102</v>
      </c>
      <c r="C45" s="2" t="e">
        <v>#NUM!</v>
      </c>
      <c r="D45" s="2" t="e">
        <v>#NUM!</v>
      </c>
      <c r="E45" s="2" t="e">
        <v>#NUM!</v>
      </c>
      <c r="F45" s="2" t="e">
        <v>#NUM!</v>
      </c>
      <c r="G45" s="2" t="e">
        <v>#NUM!</v>
      </c>
      <c r="H45" s="2" t="e">
        <v>#NUM!</v>
      </c>
      <c r="I45" s="2" t="e">
        <v>#NUM!</v>
      </c>
      <c r="J45" s="2" t="e">
        <v>#NUM!</v>
      </c>
      <c r="K45" s="2" t="e">
        <v>#NUM!</v>
      </c>
      <c r="L45" s="2" t="e">
        <v>#NUM!</v>
      </c>
      <c r="M45" s="2" t="e">
        <v>#NUM!</v>
      </c>
      <c r="N45" s="2" t="e">
        <v>#NUM!</v>
      </c>
      <c r="O45" s="2" t="e">
        <v>#NUM!</v>
      </c>
      <c r="P45" s="2" t="e">
        <v>#NUM!</v>
      </c>
      <c r="Q45" s="2" t="e">
        <v>#NUM!</v>
      </c>
      <c r="R45" s="2" t="e">
        <v>#NUM!</v>
      </c>
      <c r="S45" s="2" t="e">
        <v>#NUM!</v>
      </c>
      <c r="T45" s="2" t="e">
        <v>#NUM!</v>
      </c>
      <c r="U45" s="2" t="e">
        <v>#NUM!</v>
      </c>
      <c r="V45" s="2" t="e">
        <v>#NUM!</v>
      </c>
      <c r="W45" s="2" t="e">
        <v>#NUM!</v>
      </c>
      <c r="X45" s="2" t="e">
        <v>#NUM!</v>
      </c>
      <c r="Y45" s="2" t="e">
        <v>#NUM!</v>
      </c>
      <c r="Z45" s="2" t="e">
        <v>#NUM!</v>
      </c>
      <c r="AA45" s="2" t="e">
        <v>#NUM!</v>
      </c>
      <c r="AB45" s="2" t="e">
        <v>#NUM!</v>
      </c>
      <c r="AC45" s="2" t="e">
        <v>#NUM!</v>
      </c>
      <c r="AD45" s="2" t="e">
        <v>#NUM!</v>
      </c>
      <c r="AE45" s="2" t="e">
        <v>#NUM!</v>
      </c>
      <c r="AF45" s="2" t="e">
        <v>#NUM!</v>
      </c>
      <c r="AG45" s="2" t="e">
        <v>#NUM!</v>
      </c>
      <c r="AH45" s="2" t="e">
        <v>#NUM!</v>
      </c>
      <c r="AI45" s="2" t="e">
        <v>#NUM!</v>
      </c>
      <c r="AJ45" s="2" t="e">
        <v>#NUM!</v>
      </c>
      <c r="AK45" s="2" t="e">
        <v>#NUM!</v>
      </c>
      <c r="AL45" s="2" t="e">
        <v>#NUM!</v>
      </c>
      <c r="AM45" s="2" t="e">
        <v>#NUM!</v>
      </c>
      <c r="AN45" s="2" t="e">
        <v>#NUM!</v>
      </c>
      <c r="AO45" s="2" t="e">
        <v>#NUM!</v>
      </c>
      <c r="AP45" s="2" t="e">
        <v>#NUM!</v>
      </c>
      <c r="AQ45" s="2" t="e">
        <v>#NUM!</v>
      </c>
      <c r="AR45" s="2" t="e">
        <v>#NUM!</v>
      </c>
      <c r="AS45" s="2" t="e">
        <v>#NUM!</v>
      </c>
      <c r="AT45" s="2" t="e">
        <v>#NUM!</v>
      </c>
      <c r="AU45" s="2" t="e">
        <v>#NUM!</v>
      </c>
      <c r="AV45" s="2" t="e">
        <v>#NUM!</v>
      </c>
      <c r="AW45" s="2" t="e">
        <v>#NUM!</v>
      </c>
      <c r="AX45" s="2" t="e">
        <v>#NUM!</v>
      </c>
      <c r="AY45" s="2" t="e">
        <v>#NUM!</v>
      </c>
      <c r="AZ45" s="2" t="e">
        <v>#NUM!</v>
      </c>
      <c r="BA45" s="2" t="e">
        <v>#NUM!</v>
      </c>
      <c r="BB45" s="2" t="e">
        <v>#NUM!</v>
      </c>
      <c r="BC45" s="2" t="e">
        <v>#NUM!</v>
      </c>
      <c r="BD45" s="2" t="e">
        <v>#NUM!</v>
      </c>
      <c r="BE45" s="2" t="e">
        <v>#NUM!</v>
      </c>
      <c r="BF45" s="2" t="e">
        <v>#NUM!</v>
      </c>
      <c r="BG45" s="2" t="e">
        <v>#NUM!</v>
      </c>
      <c r="BH45" s="2" t="e">
        <v>#NUM!</v>
      </c>
      <c r="BI45" s="2" t="e">
        <v>#NUM!</v>
      </c>
      <c r="BJ45" s="2" t="e">
        <v>#NUM!</v>
      </c>
      <c r="BK45" s="2" t="e">
        <v>#NUM!</v>
      </c>
      <c r="BL45" s="2" t="e">
        <v>#NUM!</v>
      </c>
      <c r="BM45" s="2" t="e">
        <v>#NUM!</v>
      </c>
      <c r="BN45" s="2" t="e">
        <v>#NUM!</v>
      </c>
      <c r="BO45" s="2" t="e">
        <v>#NUM!</v>
      </c>
      <c r="BP45" s="2" t="e">
        <v>#NUM!</v>
      </c>
      <c r="BQ45" s="2" t="e">
        <v>#NUM!</v>
      </c>
      <c r="BR45" s="2" t="e">
        <v>#NUM!</v>
      </c>
      <c r="BS45" s="2" t="e">
        <v>#NUM!</v>
      </c>
      <c r="BT45" s="2" t="e">
        <v>#NUM!</v>
      </c>
      <c r="BU45" s="2" t="e">
        <v>#NUM!</v>
      </c>
      <c r="BV45" s="2" t="e">
        <v>#NUM!</v>
      </c>
      <c r="BW45" s="2" t="e">
        <v>#NUM!</v>
      </c>
      <c r="BX45" s="2" t="e">
        <v>#NUM!</v>
      </c>
      <c r="BY45" s="2" t="e">
        <v>#NUM!</v>
      </c>
      <c r="BZ45" s="2" t="e">
        <v>#NUM!</v>
      </c>
      <c r="CA45" s="2" t="e">
        <v>#NUM!</v>
      </c>
      <c r="CB45" s="2" t="e">
        <v>#NUM!</v>
      </c>
      <c r="CC45" s="2" t="e">
        <v>#NUM!</v>
      </c>
      <c r="CD45" s="2" t="e">
        <v>#NUM!</v>
      </c>
      <c r="CE45" s="2" t="e">
        <v>#NUM!</v>
      </c>
      <c r="CF45" s="2" t="e">
        <v>#NUM!</v>
      </c>
      <c r="CG45" s="2" t="e">
        <v>#NUM!</v>
      </c>
      <c r="CH45" s="2" t="e">
        <v>#NUM!</v>
      </c>
      <c r="CI45" s="2" t="e">
        <v>#NUM!</v>
      </c>
      <c r="CJ45" s="2" t="e">
        <v>#NUM!</v>
      </c>
      <c r="CK45" s="2" t="e">
        <v>#NUM!</v>
      </c>
      <c r="CL45" s="2" t="e">
        <v>#NUM!</v>
      </c>
      <c r="CM45" s="2" t="e">
        <v>#NUM!</v>
      </c>
      <c r="CN45" s="2" t="e">
        <v>#NUM!</v>
      </c>
      <c r="CO45" s="2" t="e">
        <v>#NUM!</v>
      </c>
      <c r="CP45" s="2" t="e">
        <v>#NUM!</v>
      </c>
      <c r="CQ45" s="2" t="e">
        <v>#NUM!</v>
      </c>
      <c r="CR45" s="2" t="e">
        <v>#NUM!</v>
      </c>
      <c r="CS45" s="2" t="e">
        <v>#NUM!</v>
      </c>
      <c r="CT45" s="2" t="e">
        <v>#NUM!</v>
      </c>
      <c r="CU45" s="2" t="e">
        <v>#NUM!</v>
      </c>
      <c r="CV45" s="2" t="e">
        <v>#NUM!</v>
      </c>
      <c r="CW45" s="2" t="e">
        <v>#NUM!</v>
      </c>
      <c r="CX45" s="2" t="e">
        <v>#NUM!</v>
      </c>
      <c r="CY45" s="2" t="e">
        <v>#NUM!</v>
      </c>
      <c r="CZ45" s="2" t="e">
        <v>#NUM!</v>
      </c>
      <c r="DA45" s="2" t="e">
        <v>#NUM!</v>
      </c>
      <c r="DB45" s="2" t="e">
        <v>#NUM!</v>
      </c>
      <c r="DC45" s="2" t="e">
        <v>#NUM!</v>
      </c>
      <c r="DD45" s="2" t="e">
        <v>#NUM!</v>
      </c>
      <c r="DE45" s="2" t="e">
        <v>#NUM!</v>
      </c>
      <c r="DF45" s="2" t="e">
        <v>#NUM!</v>
      </c>
      <c r="DG45" s="2" t="e">
        <v>#NUM!</v>
      </c>
      <c r="DH45" s="2" t="e">
        <v>#NUM!</v>
      </c>
      <c r="DI45" s="2" t="e">
        <v>#NUM!</v>
      </c>
      <c r="DJ45" s="2" t="e">
        <v>#NUM!</v>
      </c>
      <c r="DK45" s="2" t="e">
        <v>#NUM!</v>
      </c>
      <c r="DL45" s="2" t="e">
        <v>#NUM!</v>
      </c>
      <c r="DM45" s="2" t="e">
        <v>#NUM!</v>
      </c>
      <c r="DN45" s="2" t="e">
        <v>#NUM!</v>
      </c>
      <c r="DO45" s="2" t="e">
        <v>#NUM!</v>
      </c>
      <c r="DP45" s="2" t="e">
        <v>#NUM!</v>
      </c>
      <c r="DQ45" s="2" t="e">
        <v>#NUM!</v>
      </c>
      <c r="DR45" s="2" t="e">
        <v>#NUM!</v>
      </c>
      <c r="DS45" s="2" t="e">
        <v>#NUM!</v>
      </c>
      <c r="DT45" s="2" t="e">
        <v>#NUM!</v>
      </c>
      <c r="DU45" s="2" t="e">
        <v>#NUM!</v>
      </c>
      <c r="DV45" s="2" t="e">
        <v>#NUM!</v>
      </c>
      <c r="DW45" s="24" t="e">
        <f t="shared" si="9"/>
        <v>#NUM!</v>
      </c>
      <c r="DX45" t="e">
        <f t="shared" si="10"/>
        <v>#NUM!</v>
      </c>
    </row>
    <row r="46" spans="1:128" x14ac:dyDescent="0.2">
      <c r="B46" t="s">
        <v>103</v>
      </c>
      <c r="C46" s="2">
        <v>-6.1755000000000003E-13</v>
      </c>
      <c r="D46" s="2">
        <v>-6.1755000000000003E-13</v>
      </c>
      <c r="E46" s="2">
        <v>1.6625999999999999E-13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-0.99951000000000001</v>
      </c>
      <c r="M46" s="2">
        <v>1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2.1889999999999999E-10</v>
      </c>
      <c r="Y46" s="2">
        <v>-9.9720000000000003E-10</v>
      </c>
      <c r="Z46" s="2">
        <v>6.8405999999999998E-12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-25.763999999999999</v>
      </c>
      <c r="AH46" s="2">
        <v>5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2.4322000000000001E-10</v>
      </c>
      <c r="AT46" s="2">
        <v>-6.6886000000000006E-11</v>
      </c>
      <c r="AU46" s="2">
        <v>-7.9806999999999997E-12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-20.902999999999999</v>
      </c>
      <c r="BC46" s="2">
        <v>15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-9.5681000000000001E-17</v>
      </c>
      <c r="BK46" s="2">
        <v>-2.8993999999999998E-17</v>
      </c>
      <c r="BL46" s="2">
        <v>-9.2781000000000006E-17</v>
      </c>
      <c r="BM46" s="2">
        <v>-4.3490999999999998E-17</v>
      </c>
      <c r="BN46" s="2">
        <v>-3.8960999999999996E-18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-35.283000000000001</v>
      </c>
      <c r="BU46" s="2">
        <v>-1.5077000000000001E-16</v>
      </c>
      <c r="BV46" s="2">
        <v>-2.3195E-16</v>
      </c>
      <c r="BW46" s="2">
        <v>-1.0873000000000001E-17</v>
      </c>
      <c r="BX46" s="2">
        <v>0</v>
      </c>
      <c r="BY46" s="2">
        <v>0</v>
      </c>
      <c r="BZ46" s="2">
        <v>0</v>
      </c>
      <c r="CA46" s="2">
        <v>0</v>
      </c>
      <c r="CB46" s="2">
        <v>-4.6390999999999999E-17</v>
      </c>
      <c r="CC46" s="2">
        <v>-4.6390999999999999E-17</v>
      </c>
      <c r="CD46" s="2">
        <v>-1.6671999999999999E-17</v>
      </c>
      <c r="CE46" s="2">
        <v>-1.1326000000000001E-19</v>
      </c>
      <c r="CF46" s="2">
        <v>0</v>
      </c>
      <c r="CG46" s="2">
        <v>0</v>
      </c>
      <c r="CH46" s="2">
        <v>0</v>
      </c>
      <c r="CI46" s="2">
        <v>4.6390999999999999E-17</v>
      </c>
      <c r="CJ46" s="2">
        <v>4.6390999999999999E-17</v>
      </c>
      <c r="CK46" s="2">
        <v>-4.6390999999999998E-16</v>
      </c>
      <c r="CL46" s="2">
        <v>1.5201E-12</v>
      </c>
      <c r="CM46" s="2">
        <v>-1.0926E-12</v>
      </c>
      <c r="CN46" s="2">
        <v>-1.4845E-15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-1.3893</v>
      </c>
      <c r="CU46" s="2">
        <v>5.0000000000000001E-3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-5.1957999999999997E-15</v>
      </c>
      <c r="DD46" s="2">
        <v>-3.5257000000000001E-15</v>
      </c>
      <c r="DE46" s="2">
        <v>-1.067E-15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-9.9951000000000006E-5</v>
      </c>
      <c r="DM46" s="2">
        <v>1E-4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4">
        <f t="shared" si="9"/>
        <v>-1.384299999999574</v>
      </c>
      <c r="DX46">
        <f t="shared" si="10"/>
        <v>4.8999990211496549E-8</v>
      </c>
    </row>
    <row r="47" spans="1:128" x14ac:dyDescent="0.2">
      <c r="B47" t="s">
        <v>104</v>
      </c>
      <c r="C47" s="2" t="e">
        <v>#NUM!</v>
      </c>
      <c r="D47" s="2" t="e">
        <v>#NUM!</v>
      </c>
      <c r="E47" s="2" t="e">
        <v>#NUM!</v>
      </c>
      <c r="F47" s="2" t="e">
        <v>#NUM!</v>
      </c>
      <c r="G47" s="2" t="e">
        <v>#NUM!</v>
      </c>
      <c r="H47" s="2" t="e">
        <v>#NUM!</v>
      </c>
      <c r="I47" s="2" t="e">
        <v>#NUM!</v>
      </c>
      <c r="J47" s="2" t="e">
        <v>#NUM!</v>
      </c>
      <c r="K47" s="2" t="e">
        <v>#NUM!</v>
      </c>
      <c r="L47" s="2" t="e">
        <v>#NUM!</v>
      </c>
      <c r="M47" s="2" t="e">
        <v>#NUM!</v>
      </c>
      <c r="N47" s="2" t="e">
        <v>#NUM!</v>
      </c>
      <c r="O47" s="2" t="e">
        <v>#NUM!</v>
      </c>
      <c r="P47" s="2" t="e">
        <v>#NUM!</v>
      </c>
      <c r="Q47" s="2" t="e">
        <v>#NUM!</v>
      </c>
      <c r="R47" s="2" t="e">
        <v>#NUM!</v>
      </c>
      <c r="S47" s="2" t="e">
        <v>#NUM!</v>
      </c>
      <c r="T47" s="2" t="e">
        <v>#NUM!</v>
      </c>
      <c r="U47" s="2" t="e">
        <v>#NUM!</v>
      </c>
      <c r="V47" s="2" t="e">
        <v>#NUM!</v>
      </c>
      <c r="W47" s="2" t="e">
        <v>#NUM!</v>
      </c>
      <c r="X47" s="2" t="e">
        <v>#NUM!</v>
      </c>
      <c r="Y47" s="2" t="e">
        <v>#NUM!</v>
      </c>
      <c r="Z47" s="2" t="e">
        <v>#NUM!</v>
      </c>
      <c r="AA47" s="2" t="e">
        <v>#NUM!</v>
      </c>
      <c r="AB47" s="2" t="e">
        <v>#NUM!</v>
      </c>
      <c r="AC47" s="2" t="e">
        <v>#NUM!</v>
      </c>
      <c r="AD47" s="2" t="e">
        <v>#NUM!</v>
      </c>
      <c r="AE47" s="2" t="e">
        <v>#NUM!</v>
      </c>
      <c r="AF47" s="2" t="e">
        <v>#NUM!</v>
      </c>
      <c r="AG47" s="2" t="e">
        <v>#NUM!</v>
      </c>
      <c r="AH47" s="2" t="e">
        <v>#NUM!</v>
      </c>
      <c r="AI47" s="2" t="e">
        <v>#NUM!</v>
      </c>
      <c r="AJ47" s="2" t="e">
        <v>#NUM!</v>
      </c>
      <c r="AK47" s="2" t="e">
        <v>#NUM!</v>
      </c>
      <c r="AL47" s="2" t="e">
        <v>#NUM!</v>
      </c>
      <c r="AM47" s="2" t="e">
        <v>#NUM!</v>
      </c>
      <c r="AN47" s="2" t="e">
        <v>#NUM!</v>
      </c>
      <c r="AO47" s="2" t="e">
        <v>#NUM!</v>
      </c>
      <c r="AP47" s="2" t="e">
        <v>#NUM!</v>
      </c>
      <c r="AQ47" s="2" t="e">
        <v>#NUM!</v>
      </c>
      <c r="AR47" s="2" t="e">
        <v>#NUM!</v>
      </c>
      <c r="AS47" s="2" t="e">
        <v>#NUM!</v>
      </c>
      <c r="AT47" s="2" t="e">
        <v>#NUM!</v>
      </c>
      <c r="AU47" s="2" t="e">
        <v>#NUM!</v>
      </c>
      <c r="AV47" s="2" t="e">
        <v>#NUM!</v>
      </c>
      <c r="AW47" s="2" t="e">
        <v>#NUM!</v>
      </c>
      <c r="AX47" s="2" t="e">
        <v>#NUM!</v>
      </c>
      <c r="AY47" s="2" t="e">
        <v>#NUM!</v>
      </c>
      <c r="AZ47" s="2" t="e">
        <v>#NUM!</v>
      </c>
      <c r="BA47" s="2" t="e">
        <v>#NUM!</v>
      </c>
      <c r="BB47" s="2" t="e">
        <v>#NUM!</v>
      </c>
      <c r="BC47" s="2" t="e">
        <v>#NUM!</v>
      </c>
      <c r="BD47" s="2" t="e">
        <v>#NUM!</v>
      </c>
      <c r="BE47" s="2" t="e">
        <v>#NUM!</v>
      </c>
      <c r="BF47" s="2" t="e">
        <v>#NUM!</v>
      </c>
      <c r="BG47" s="2" t="e">
        <v>#NUM!</v>
      </c>
      <c r="BH47" s="2" t="e">
        <v>#NUM!</v>
      </c>
      <c r="BI47" s="2" t="e">
        <v>#NUM!</v>
      </c>
      <c r="BJ47" s="2" t="e">
        <v>#NUM!</v>
      </c>
      <c r="BK47" s="2" t="e">
        <v>#NUM!</v>
      </c>
      <c r="BL47" s="2" t="e">
        <v>#NUM!</v>
      </c>
      <c r="BM47" s="2" t="e">
        <v>#NUM!</v>
      </c>
      <c r="BN47" s="2" t="e">
        <v>#NUM!</v>
      </c>
      <c r="BO47" s="2" t="e">
        <v>#NUM!</v>
      </c>
      <c r="BP47" s="2" t="e">
        <v>#NUM!</v>
      </c>
      <c r="BQ47" s="2" t="e">
        <v>#NUM!</v>
      </c>
      <c r="BR47" s="2" t="e">
        <v>#NUM!</v>
      </c>
      <c r="BS47" s="2" t="e">
        <v>#NUM!</v>
      </c>
      <c r="BT47" s="2" t="e">
        <v>#NUM!</v>
      </c>
      <c r="BU47" s="2" t="e">
        <v>#NUM!</v>
      </c>
      <c r="BV47" s="2" t="e">
        <v>#NUM!</v>
      </c>
      <c r="BW47" s="2" t="e">
        <v>#NUM!</v>
      </c>
      <c r="BX47" s="2" t="e">
        <v>#NUM!</v>
      </c>
      <c r="BY47" s="2" t="e">
        <v>#NUM!</v>
      </c>
      <c r="BZ47" s="2" t="e">
        <v>#NUM!</v>
      </c>
      <c r="CA47" s="2" t="e">
        <v>#NUM!</v>
      </c>
      <c r="CB47" s="2" t="e">
        <v>#NUM!</v>
      </c>
      <c r="CC47" s="2" t="e">
        <v>#NUM!</v>
      </c>
      <c r="CD47" s="2" t="e">
        <v>#NUM!</v>
      </c>
      <c r="CE47" s="2" t="e">
        <v>#NUM!</v>
      </c>
      <c r="CF47" s="2" t="e">
        <v>#NUM!</v>
      </c>
      <c r="CG47" s="2" t="e">
        <v>#NUM!</v>
      </c>
      <c r="CH47" s="2" t="e">
        <v>#NUM!</v>
      </c>
      <c r="CI47" s="2" t="e">
        <v>#NUM!</v>
      </c>
      <c r="CJ47" s="2" t="e">
        <v>#NUM!</v>
      </c>
      <c r="CK47" s="2" t="e">
        <v>#NUM!</v>
      </c>
      <c r="CL47" s="2" t="e">
        <v>#NUM!</v>
      </c>
      <c r="CM47" s="2" t="e">
        <v>#NUM!</v>
      </c>
      <c r="CN47" s="2" t="e">
        <v>#NUM!</v>
      </c>
      <c r="CO47" s="2" t="e">
        <v>#NUM!</v>
      </c>
      <c r="CP47" s="2" t="e">
        <v>#NUM!</v>
      </c>
      <c r="CQ47" s="2" t="e">
        <v>#NUM!</v>
      </c>
      <c r="CR47" s="2" t="e">
        <v>#NUM!</v>
      </c>
      <c r="CS47" s="2" t="e">
        <v>#NUM!</v>
      </c>
      <c r="CT47" s="2" t="e">
        <v>#NUM!</v>
      </c>
      <c r="CU47" s="2" t="e">
        <v>#NUM!</v>
      </c>
      <c r="CV47" s="2" t="e">
        <v>#NUM!</v>
      </c>
      <c r="CW47" s="2" t="e">
        <v>#NUM!</v>
      </c>
      <c r="CX47" s="2" t="e">
        <v>#NUM!</v>
      </c>
      <c r="CY47" s="2" t="e">
        <v>#NUM!</v>
      </c>
      <c r="CZ47" s="2" t="e">
        <v>#NUM!</v>
      </c>
      <c r="DA47" s="2" t="e">
        <v>#NUM!</v>
      </c>
      <c r="DB47" s="2" t="e">
        <v>#NUM!</v>
      </c>
      <c r="DC47" s="2" t="e">
        <v>#NUM!</v>
      </c>
      <c r="DD47" s="2" t="e">
        <v>#NUM!</v>
      </c>
      <c r="DE47" s="2" t="e">
        <v>#NUM!</v>
      </c>
      <c r="DF47" s="2" t="e">
        <v>#NUM!</v>
      </c>
      <c r="DG47" s="2" t="e">
        <v>#NUM!</v>
      </c>
      <c r="DH47" s="2" t="e">
        <v>#NUM!</v>
      </c>
      <c r="DI47" s="2" t="e">
        <v>#NUM!</v>
      </c>
      <c r="DJ47" s="2" t="e">
        <v>#NUM!</v>
      </c>
      <c r="DK47" s="2" t="e">
        <v>#NUM!</v>
      </c>
      <c r="DL47" s="2" t="e">
        <v>#NUM!</v>
      </c>
      <c r="DM47" s="2" t="e">
        <v>#NUM!</v>
      </c>
      <c r="DN47" s="2" t="e">
        <v>#NUM!</v>
      </c>
      <c r="DO47" s="2" t="e">
        <v>#NUM!</v>
      </c>
      <c r="DP47" s="2" t="e">
        <v>#NUM!</v>
      </c>
      <c r="DQ47" s="2" t="e">
        <v>#NUM!</v>
      </c>
      <c r="DR47" s="2" t="e">
        <v>#NUM!</v>
      </c>
      <c r="DS47" s="2" t="e">
        <v>#NUM!</v>
      </c>
      <c r="DT47" s="2" t="e">
        <v>#NUM!</v>
      </c>
      <c r="DU47" s="2" t="e">
        <v>#NUM!</v>
      </c>
      <c r="DV47" s="2" t="e">
        <v>#NUM!</v>
      </c>
      <c r="DW47" s="24" t="e">
        <f t="shared" si="9"/>
        <v>#NUM!</v>
      </c>
      <c r="DX47" t="e">
        <f t="shared" si="10"/>
        <v>#NUM!</v>
      </c>
    </row>
    <row r="48" spans="1:128" x14ac:dyDescent="0.2">
      <c r="B48" t="s">
        <v>105</v>
      </c>
      <c r="C48" s="2" t="e">
        <v>#NUM!</v>
      </c>
      <c r="D48" s="2" t="e">
        <v>#NUM!</v>
      </c>
      <c r="E48" s="2" t="e">
        <v>#NUM!</v>
      </c>
      <c r="F48" s="2" t="e">
        <v>#NUM!</v>
      </c>
      <c r="G48" s="2" t="e">
        <v>#NUM!</v>
      </c>
      <c r="H48" s="2" t="e">
        <v>#NUM!</v>
      </c>
      <c r="I48" s="2" t="e">
        <v>#NUM!</v>
      </c>
      <c r="J48" s="2" t="e">
        <v>#NUM!</v>
      </c>
      <c r="K48" s="2" t="e">
        <v>#NUM!</v>
      </c>
      <c r="L48" s="2" t="e">
        <v>#NUM!</v>
      </c>
      <c r="M48" s="2" t="e">
        <v>#NUM!</v>
      </c>
      <c r="N48" s="2" t="e">
        <v>#NUM!</v>
      </c>
      <c r="O48" s="2" t="e">
        <v>#NUM!</v>
      </c>
      <c r="P48" s="2" t="e">
        <v>#NUM!</v>
      </c>
      <c r="Q48" s="2" t="e">
        <v>#NUM!</v>
      </c>
      <c r="R48" s="2" t="e">
        <v>#NUM!</v>
      </c>
      <c r="S48" s="2" t="e">
        <v>#NUM!</v>
      </c>
      <c r="T48" s="2" t="e">
        <v>#NUM!</v>
      </c>
      <c r="U48" s="2" t="e">
        <v>#NUM!</v>
      </c>
      <c r="V48" s="2" t="e">
        <v>#NUM!</v>
      </c>
      <c r="W48" s="2" t="e">
        <v>#NUM!</v>
      </c>
      <c r="X48" s="2" t="e">
        <v>#NUM!</v>
      </c>
      <c r="Y48" s="2" t="e">
        <v>#NUM!</v>
      </c>
      <c r="Z48" s="2" t="e">
        <v>#NUM!</v>
      </c>
      <c r="AA48" s="2" t="e">
        <v>#NUM!</v>
      </c>
      <c r="AB48" s="2" t="e">
        <v>#NUM!</v>
      </c>
      <c r="AC48" s="2" t="e">
        <v>#NUM!</v>
      </c>
      <c r="AD48" s="2" t="e">
        <v>#NUM!</v>
      </c>
      <c r="AE48" s="2" t="e">
        <v>#NUM!</v>
      </c>
      <c r="AF48" s="2" t="e">
        <v>#NUM!</v>
      </c>
      <c r="AG48" s="2" t="e">
        <v>#NUM!</v>
      </c>
      <c r="AH48" s="2" t="e">
        <v>#NUM!</v>
      </c>
      <c r="AI48" s="2" t="e">
        <v>#NUM!</v>
      </c>
      <c r="AJ48" s="2" t="e">
        <v>#NUM!</v>
      </c>
      <c r="AK48" s="2" t="e">
        <v>#NUM!</v>
      </c>
      <c r="AL48" s="2" t="e">
        <v>#NUM!</v>
      </c>
      <c r="AM48" s="2" t="e">
        <v>#NUM!</v>
      </c>
      <c r="AN48" s="2" t="e">
        <v>#NUM!</v>
      </c>
      <c r="AO48" s="2" t="e">
        <v>#NUM!</v>
      </c>
      <c r="AP48" s="2" t="e">
        <v>#NUM!</v>
      </c>
      <c r="AQ48" s="2" t="e">
        <v>#NUM!</v>
      </c>
      <c r="AR48" s="2" t="e">
        <v>#NUM!</v>
      </c>
      <c r="AS48" s="2" t="e">
        <v>#NUM!</v>
      </c>
      <c r="AT48" s="2" t="e">
        <v>#NUM!</v>
      </c>
      <c r="AU48" s="2" t="e">
        <v>#NUM!</v>
      </c>
      <c r="AV48" s="2" t="e">
        <v>#NUM!</v>
      </c>
      <c r="AW48" s="2" t="e">
        <v>#NUM!</v>
      </c>
      <c r="AX48" s="2" t="e">
        <v>#NUM!</v>
      </c>
      <c r="AY48" s="2" t="e">
        <v>#NUM!</v>
      </c>
      <c r="AZ48" s="2" t="e">
        <v>#NUM!</v>
      </c>
      <c r="BA48" s="2" t="e">
        <v>#NUM!</v>
      </c>
      <c r="BB48" s="2" t="e">
        <v>#NUM!</v>
      </c>
      <c r="BC48" s="2" t="e">
        <v>#NUM!</v>
      </c>
      <c r="BD48" s="2" t="e">
        <v>#NUM!</v>
      </c>
      <c r="BE48" s="2" t="e">
        <v>#NUM!</v>
      </c>
      <c r="BF48" s="2" t="e">
        <v>#NUM!</v>
      </c>
      <c r="BG48" s="2" t="e">
        <v>#NUM!</v>
      </c>
      <c r="BH48" s="2" t="e">
        <v>#NUM!</v>
      </c>
      <c r="BI48" s="2" t="e">
        <v>#NUM!</v>
      </c>
      <c r="BJ48" s="2" t="e">
        <v>#NUM!</v>
      </c>
      <c r="BK48" s="2" t="e">
        <v>#NUM!</v>
      </c>
      <c r="BL48" s="2" t="e">
        <v>#NUM!</v>
      </c>
      <c r="BM48" s="2" t="e">
        <v>#NUM!</v>
      </c>
      <c r="BN48" s="2" t="e">
        <v>#NUM!</v>
      </c>
      <c r="BO48" s="2" t="e">
        <v>#NUM!</v>
      </c>
      <c r="BP48" s="2" t="e">
        <v>#NUM!</v>
      </c>
      <c r="BQ48" s="2" t="e">
        <v>#NUM!</v>
      </c>
      <c r="BR48" s="2" t="e">
        <v>#NUM!</v>
      </c>
      <c r="BS48" s="2" t="e">
        <v>#NUM!</v>
      </c>
      <c r="BT48" s="2" t="e">
        <v>#NUM!</v>
      </c>
      <c r="BU48" s="2" t="e">
        <v>#NUM!</v>
      </c>
      <c r="BV48" s="2" t="e">
        <v>#NUM!</v>
      </c>
      <c r="BW48" s="2" t="e">
        <v>#NUM!</v>
      </c>
      <c r="BX48" s="2" t="e">
        <v>#NUM!</v>
      </c>
      <c r="BY48" s="2" t="e">
        <v>#NUM!</v>
      </c>
      <c r="BZ48" s="2" t="e">
        <v>#NUM!</v>
      </c>
      <c r="CA48" s="2" t="e">
        <v>#NUM!</v>
      </c>
      <c r="CB48" s="2" t="e">
        <v>#NUM!</v>
      </c>
      <c r="CC48" s="2" t="e">
        <v>#NUM!</v>
      </c>
      <c r="CD48" s="2" t="e">
        <v>#NUM!</v>
      </c>
      <c r="CE48" s="2" t="e">
        <v>#NUM!</v>
      </c>
      <c r="CF48" s="2" t="e">
        <v>#NUM!</v>
      </c>
      <c r="CG48" s="2" t="e">
        <v>#NUM!</v>
      </c>
      <c r="CH48" s="2" t="e">
        <v>#NUM!</v>
      </c>
      <c r="CI48" s="2" t="e">
        <v>#NUM!</v>
      </c>
      <c r="CJ48" s="2" t="e">
        <v>#NUM!</v>
      </c>
      <c r="CK48" s="2" t="e">
        <v>#NUM!</v>
      </c>
      <c r="CL48" s="2" t="e">
        <v>#NUM!</v>
      </c>
      <c r="CM48" s="2" t="e">
        <v>#NUM!</v>
      </c>
      <c r="CN48" s="2" t="e">
        <v>#NUM!</v>
      </c>
      <c r="CO48" s="2" t="e">
        <v>#NUM!</v>
      </c>
      <c r="CP48" s="2" t="e">
        <v>#NUM!</v>
      </c>
      <c r="CQ48" s="2" t="e">
        <v>#NUM!</v>
      </c>
      <c r="CR48" s="2" t="e">
        <v>#NUM!</v>
      </c>
      <c r="CS48" s="2" t="e">
        <v>#NUM!</v>
      </c>
      <c r="CT48" s="2" t="e">
        <v>#NUM!</v>
      </c>
      <c r="CU48" s="2" t="e">
        <v>#NUM!</v>
      </c>
      <c r="CV48" s="2" t="e">
        <v>#NUM!</v>
      </c>
      <c r="CW48" s="2" t="e">
        <v>#NUM!</v>
      </c>
      <c r="CX48" s="2" t="e">
        <v>#NUM!</v>
      </c>
      <c r="CY48" s="2" t="e">
        <v>#NUM!</v>
      </c>
      <c r="CZ48" s="2" t="e">
        <v>#NUM!</v>
      </c>
      <c r="DA48" s="2" t="e">
        <v>#NUM!</v>
      </c>
      <c r="DB48" s="2" t="e">
        <v>#NUM!</v>
      </c>
      <c r="DC48" s="2" t="e">
        <v>#NUM!</v>
      </c>
      <c r="DD48" s="2" t="e">
        <v>#NUM!</v>
      </c>
      <c r="DE48" s="2" t="e">
        <v>#NUM!</v>
      </c>
      <c r="DF48" s="2" t="e">
        <v>#NUM!</v>
      </c>
      <c r="DG48" s="2" t="e">
        <v>#NUM!</v>
      </c>
      <c r="DH48" s="2" t="e">
        <v>#NUM!</v>
      </c>
      <c r="DI48" s="2" t="e">
        <v>#NUM!</v>
      </c>
      <c r="DJ48" s="2" t="e">
        <v>#NUM!</v>
      </c>
      <c r="DK48" s="2" t="e">
        <v>#NUM!</v>
      </c>
      <c r="DL48" s="2" t="e">
        <v>#NUM!</v>
      </c>
      <c r="DM48" s="2" t="e">
        <v>#NUM!</v>
      </c>
      <c r="DN48" s="2" t="e">
        <v>#NUM!</v>
      </c>
      <c r="DO48" s="2" t="e">
        <v>#NUM!</v>
      </c>
      <c r="DP48" s="2" t="e">
        <v>#NUM!</v>
      </c>
      <c r="DQ48" s="2" t="e">
        <v>#NUM!</v>
      </c>
      <c r="DR48" s="2" t="e">
        <v>#NUM!</v>
      </c>
      <c r="DS48" s="2" t="e">
        <v>#NUM!</v>
      </c>
      <c r="DT48" s="2" t="e">
        <v>#NUM!</v>
      </c>
      <c r="DU48" s="2" t="e">
        <v>#NUM!</v>
      </c>
      <c r="DV48" s="2" t="e">
        <v>#NUM!</v>
      </c>
      <c r="DW48" s="24" t="e">
        <f t="shared" si="9"/>
        <v>#NUM!</v>
      </c>
      <c r="DX48" t="e">
        <f t="shared" si="10"/>
        <v>#NUM!</v>
      </c>
    </row>
    <row r="49" spans="1:128" x14ac:dyDescent="0.2">
      <c r="B49" t="s">
        <v>106</v>
      </c>
      <c r="C49" s="2" t="e">
        <v>#NUM!</v>
      </c>
      <c r="D49" s="2" t="e">
        <v>#NUM!</v>
      </c>
      <c r="E49" s="2" t="e">
        <v>#NUM!</v>
      </c>
      <c r="F49" s="2" t="e">
        <v>#NUM!</v>
      </c>
      <c r="G49" s="2" t="e">
        <v>#NUM!</v>
      </c>
      <c r="H49" s="2" t="e">
        <v>#NUM!</v>
      </c>
      <c r="I49" s="2" t="e">
        <v>#NUM!</v>
      </c>
      <c r="J49" s="2" t="e">
        <v>#NUM!</v>
      </c>
      <c r="K49" s="2" t="e">
        <v>#NUM!</v>
      </c>
      <c r="L49" s="2" t="e">
        <v>#NUM!</v>
      </c>
      <c r="M49" s="2" t="e">
        <v>#NUM!</v>
      </c>
      <c r="N49" s="2" t="e">
        <v>#NUM!</v>
      </c>
      <c r="O49" s="2" t="e">
        <v>#NUM!</v>
      </c>
      <c r="P49" s="2" t="e">
        <v>#NUM!</v>
      </c>
      <c r="Q49" s="2" t="e">
        <v>#NUM!</v>
      </c>
      <c r="R49" s="2" t="e">
        <v>#NUM!</v>
      </c>
      <c r="S49" s="2" t="e">
        <v>#NUM!</v>
      </c>
      <c r="T49" s="2" t="e">
        <v>#NUM!</v>
      </c>
      <c r="U49" s="2" t="e">
        <v>#NUM!</v>
      </c>
      <c r="V49" s="2" t="e">
        <v>#NUM!</v>
      </c>
      <c r="W49" s="2" t="e">
        <v>#NUM!</v>
      </c>
      <c r="X49" s="2" t="e">
        <v>#NUM!</v>
      </c>
      <c r="Y49" s="2" t="e">
        <v>#NUM!</v>
      </c>
      <c r="Z49" s="2" t="e">
        <v>#NUM!</v>
      </c>
      <c r="AA49" s="2" t="e">
        <v>#NUM!</v>
      </c>
      <c r="AB49" s="2" t="e">
        <v>#NUM!</v>
      </c>
      <c r="AC49" s="2" t="e">
        <v>#NUM!</v>
      </c>
      <c r="AD49" s="2" t="e">
        <v>#NUM!</v>
      </c>
      <c r="AE49" s="2" t="e">
        <v>#NUM!</v>
      </c>
      <c r="AF49" s="2" t="e">
        <v>#NUM!</v>
      </c>
      <c r="AG49" s="2" t="e">
        <v>#NUM!</v>
      </c>
      <c r="AH49" s="2" t="e">
        <v>#NUM!</v>
      </c>
      <c r="AI49" s="2" t="e">
        <v>#NUM!</v>
      </c>
      <c r="AJ49" s="2" t="e">
        <v>#NUM!</v>
      </c>
      <c r="AK49" s="2" t="e">
        <v>#NUM!</v>
      </c>
      <c r="AL49" s="2" t="e">
        <v>#NUM!</v>
      </c>
      <c r="AM49" s="2" t="e">
        <v>#NUM!</v>
      </c>
      <c r="AN49" s="2" t="e">
        <v>#NUM!</v>
      </c>
      <c r="AO49" s="2" t="e">
        <v>#NUM!</v>
      </c>
      <c r="AP49" s="2" t="e">
        <v>#NUM!</v>
      </c>
      <c r="AQ49" s="2" t="e">
        <v>#NUM!</v>
      </c>
      <c r="AR49" s="2" t="e">
        <v>#NUM!</v>
      </c>
      <c r="AS49" s="2" t="e">
        <v>#NUM!</v>
      </c>
      <c r="AT49" s="2" t="e">
        <v>#NUM!</v>
      </c>
      <c r="AU49" s="2" t="e">
        <v>#NUM!</v>
      </c>
      <c r="AV49" s="2" t="e">
        <v>#NUM!</v>
      </c>
      <c r="AW49" s="2" t="e">
        <v>#NUM!</v>
      </c>
      <c r="AX49" s="2" t="e">
        <v>#NUM!</v>
      </c>
      <c r="AY49" s="2" t="e">
        <v>#NUM!</v>
      </c>
      <c r="AZ49" s="2" t="e">
        <v>#NUM!</v>
      </c>
      <c r="BA49" s="2" t="e">
        <v>#NUM!</v>
      </c>
      <c r="BB49" s="2" t="e">
        <v>#NUM!</v>
      </c>
      <c r="BC49" s="2" t="e">
        <v>#NUM!</v>
      </c>
      <c r="BD49" s="2" t="e">
        <v>#NUM!</v>
      </c>
      <c r="BE49" s="2" t="e">
        <v>#NUM!</v>
      </c>
      <c r="BF49" s="2" t="e">
        <v>#NUM!</v>
      </c>
      <c r="BG49" s="2" t="e">
        <v>#NUM!</v>
      </c>
      <c r="BH49" s="2" t="e">
        <v>#NUM!</v>
      </c>
      <c r="BI49" s="2" t="e">
        <v>#NUM!</v>
      </c>
      <c r="BJ49" s="2" t="e">
        <v>#NUM!</v>
      </c>
      <c r="BK49" s="2" t="e">
        <v>#NUM!</v>
      </c>
      <c r="BL49" s="2" t="e">
        <v>#NUM!</v>
      </c>
      <c r="BM49" s="2" t="e">
        <v>#NUM!</v>
      </c>
      <c r="BN49" s="2" t="e">
        <v>#NUM!</v>
      </c>
      <c r="BO49" s="2" t="e">
        <v>#NUM!</v>
      </c>
      <c r="BP49" s="2" t="e">
        <v>#NUM!</v>
      </c>
      <c r="BQ49" s="2" t="e">
        <v>#NUM!</v>
      </c>
      <c r="BR49" s="2" t="e">
        <v>#NUM!</v>
      </c>
      <c r="BS49" s="2" t="e">
        <v>#NUM!</v>
      </c>
      <c r="BT49" s="2" t="e">
        <v>#NUM!</v>
      </c>
      <c r="BU49" s="2" t="e">
        <v>#NUM!</v>
      </c>
      <c r="BV49" s="2" t="e">
        <v>#NUM!</v>
      </c>
      <c r="BW49" s="2" t="e">
        <v>#NUM!</v>
      </c>
      <c r="BX49" s="2" t="e">
        <v>#NUM!</v>
      </c>
      <c r="BY49" s="2" t="e">
        <v>#NUM!</v>
      </c>
      <c r="BZ49" s="2" t="e">
        <v>#NUM!</v>
      </c>
      <c r="CA49" s="2" t="e">
        <v>#NUM!</v>
      </c>
      <c r="CB49" s="2" t="e">
        <v>#NUM!</v>
      </c>
      <c r="CC49" s="2" t="e">
        <v>#NUM!</v>
      </c>
      <c r="CD49" s="2" t="e">
        <v>#NUM!</v>
      </c>
      <c r="CE49" s="2" t="e">
        <v>#NUM!</v>
      </c>
      <c r="CF49" s="2" t="e">
        <v>#NUM!</v>
      </c>
      <c r="CG49" s="2" t="e">
        <v>#NUM!</v>
      </c>
      <c r="CH49" s="2" t="e">
        <v>#NUM!</v>
      </c>
      <c r="CI49" s="2" t="e">
        <v>#NUM!</v>
      </c>
      <c r="CJ49" s="2" t="e">
        <v>#NUM!</v>
      </c>
      <c r="CK49" s="2" t="e">
        <v>#NUM!</v>
      </c>
      <c r="CL49" s="2" t="e">
        <v>#NUM!</v>
      </c>
      <c r="CM49" s="2" t="e">
        <v>#NUM!</v>
      </c>
      <c r="CN49" s="2" t="e">
        <v>#NUM!</v>
      </c>
      <c r="CO49" s="2" t="e">
        <v>#NUM!</v>
      </c>
      <c r="CP49" s="2" t="e">
        <v>#NUM!</v>
      </c>
      <c r="CQ49" s="2" t="e">
        <v>#NUM!</v>
      </c>
      <c r="CR49" s="2" t="e">
        <v>#NUM!</v>
      </c>
      <c r="CS49" s="2" t="e">
        <v>#NUM!</v>
      </c>
      <c r="CT49" s="2" t="e">
        <v>#NUM!</v>
      </c>
      <c r="CU49" s="2" t="e">
        <v>#NUM!</v>
      </c>
      <c r="CV49" s="2" t="e">
        <v>#NUM!</v>
      </c>
      <c r="CW49" s="2" t="e">
        <v>#NUM!</v>
      </c>
      <c r="CX49" s="2" t="e">
        <v>#NUM!</v>
      </c>
      <c r="CY49" s="2" t="e">
        <v>#NUM!</v>
      </c>
      <c r="CZ49" s="2" t="e">
        <v>#NUM!</v>
      </c>
      <c r="DA49" s="2" t="e">
        <v>#NUM!</v>
      </c>
      <c r="DB49" s="2" t="e">
        <v>#NUM!</v>
      </c>
      <c r="DC49" s="2" t="e">
        <v>#NUM!</v>
      </c>
      <c r="DD49" s="2" t="e">
        <v>#NUM!</v>
      </c>
      <c r="DE49" s="2" t="e">
        <v>#NUM!</v>
      </c>
      <c r="DF49" s="2" t="e">
        <v>#NUM!</v>
      </c>
      <c r="DG49" s="2" t="e">
        <v>#NUM!</v>
      </c>
      <c r="DH49" s="2" t="e">
        <v>#NUM!</v>
      </c>
      <c r="DI49" s="2" t="e">
        <v>#NUM!</v>
      </c>
      <c r="DJ49" s="2" t="e">
        <v>#NUM!</v>
      </c>
      <c r="DK49" s="2" t="e">
        <v>#NUM!</v>
      </c>
      <c r="DL49" s="2" t="e">
        <v>#NUM!</v>
      </c>
      <c r="DM49" s="2" t="e">
        <v>#NUM!</v>
      </c>
      <c r="DN49" s="2" t="e">
        <v>#NUM!</v>
      </c>
      <c r="DO49" s="2" t="e">
        <v>#NUM!</v>
      </c>
      <c r="DP49" s="2" t="e">
        <v>#NUM!</v>
      </c>
      <c r="DQ49" s="2" t="e">
        <v>#NUM!</v>
      </c>
      <c r="DR49" s="2" t="e">
        <v>#NUM!</v>
      </c>
      <c r="DS49" s="2" t="e">
        <v>#NUM!</v>
      </c>
      <c r="DT49" s="2" t="e">
        <v>#NUM!</v>
      </c>
      <c r="DU49" s="2" t="e">
        <v>#NUM!</v>
      </c>
      <c r="DV49" s="2" t="e">
        <v>#NUM!</v>
      </c>
      <c r="DW49" s="24" t="e">
        <f t="shared" si="9"/>
        <v>#NUM!</v>
      </c>
      <c r="DX49" t="e">
        <f t="shared" si="10"/>
        <v>#NUM!</v>
      </c>
    </row>
    <row r="50" spans="1:128" x14ac:dyDescent="0.2">
      <c r="B50" t="s">
        <v>107</v>
      </c>
      <c r="C50" s="2" t="e">
        <v>#NUM!</v>
      </c>
      <c r="D50" s="2" t="e">
        <v>#NUM!</v>
      </c>
      <c r="E50" s="2" t="e">
        <v>#NUM!</v>
      </c>
      <c r="F50" s="2" t="e">
        <v>#NUM!</v>
      </c>
      <c r="G50" s="2" t="e">
        <v>#NUM!</v>
      </c>
      <c r="H50" s="2" t="e">
        <v>#NUM!</v>
      </c>
      <c r="I50" s="2" t="e">
        <v>#NUM!</v>
      </c>
      <c r="J50" s="2" t="e">
        <v>#NUM!</v>
      </c>
      <c r="K50" s="2" t="e">
        <v>#NUM!</v>
      </c>
      <c r="L50" s="2" t="e">
        <v>#NUM!</v>
      </c>
      <c r="M50" s="2" t="e">
        <v>#NUM!</v>
      </c>
      <c r="N50" s="2" t="e">
        <v>#NUM!</v>
      </c>
      <c r="O50" s="2" t="e">
        <v>#NUM!</v>
      </c>
      <c r="P50" s="2" t="e">
        <v>#NUM!</v>
      </c>
      <c r="Q50" s="2" t="e">
        <v>#NUM!</v>
      </c>
      <c r="R50" s="2" t="e">
        <v>#NUM!</v>
      </c>
      <c r="S50" s="2" t="e">
        <v>#NUM!</v>
      </c>
      <c r="T50" s="2" t="e">
        <v>#NUM!</v>
      </c>
      <c r="U50" s="2" t="e">
        <v>#NUM!</v>
      </c>
      <c r="V50" s="2" t="e">
        <v>#NUM!</v>
      </c>
      <c r="W50" s="2" t="e">
        <v>#NUM!</v>
      </c>
      <c r="X50" s="2" t="e">
        <v>#NUM!</v>
      </c>
      <c r="Y50" s="2" t="e">
        <v>#NUM!</v>
      </c>
      <c r="Z50" s="2" t="e">
        <v>#NUM!</v>
      </c>
      <c r="AA50" s="2" t="e">
        <v>#NUM!</v>
      </c>
      <c r="AB50" s="2" t="e">
        <v>#NUM!</v>
      </c>
      <c r="AC50" s="2" t="e">
        <v>#NUM!</v>
      </c>
      <c r="AD50" s="2" t="e">
        <v>#NUM!</v>
      </c>
      <c r="AE50" s="2" t="e">
        <v>#NUM!</v>
      </c>
      <c r="AF50" s="2" t="e">
        <v>#NUM!</v>
      </c>
      <c r="AG50" s="2" t="e">
        <v>#NUM!</v>
      </c>
      <c r="AH50" s="2" t="e">
        <v>#NUM!</v>
      </c>
      <c r="AI50" s="2" t="e">
        <v>#NUM!</v>
      </c>
      <c r="AJ50" s="2" t="e">
        <v>#NUM!</v>
      </c>
      <c r="AK50" s="2" t="e">
        <v>#NUM!</v>
      </c>
      <c r="AL50" s="2" t="e">
        <v>#NUM!</v>
      </c>
      <c r="AM50" s="2" t="e">
        <v>#NUM!</v>
      </c>
      <c r="AN50" s="2" t="e">
        <v>#NUM!</v>
      </c>
      <c r="AO50" s="2" t="e">
        <v>#NUM!</v>
      </c>
      <c r="AP50" s="2" t="e">
        <v>#NUM!</v>
      </c>
      <c r="AQ50" s="2" t="e">
        <v>#NUM!</v>
      </c>
      <c r="AR50" s="2" t="e">
        <v>#NUM!</v>
      </c>
      <c r="AS50" s="2" t="e">
        <v>#NUM!</v>
      </c>
      <c r="AT50" s="2" t="e">
        <v>#NUM!</v>
      </c>
      <c r="AU50" s="2" t="e">
        <v>#NUM!</v>
      </c>
      <c r="AV50" s="2" t="e">
        <v>#NUM!</v>
      </c>
      <c r="AW50" s="2" t="e">
        <v>#NUM!</v>
      </c>
      <c r="AX50" s="2" t="e">
        <v>#NUM!</v>
      </c>
      <c r="AY50" s="2" t="e">
        <v>#NUM!</v>
      </c>
      <c r="AZ50" s="2" t="e">
        <v>#NUM!</v>
      </c>
      <c r="BA50" s="2" t="e">
        <v>#NUM!</v>
      </c>
      <c r="BB50" s="2" t="e">
        <v>#NUM!</v>
      </c>
      <c r="BC50" s="2" t="e">
        <v>#NUM!</v>
      </c>
      <c r="BD50" s="2" t="e">
        <v>#NUM!</v>
      </c>
      <c r="BE50" s="2" t="e">
        <v>#NUM!</v>
      </c>
      <c r="BF50" s="2" t="e">
        <v>#NUM!</v>
      </c>
      <c r="BG50" s="2" t="e">
        <v>#NUM!</v>
      </c>
      <c r="BH50" s="2" t="e">
        <v>#NUM!</v>
      </c>
      <c r="BI50" s="2" t="e">
        <v>#NUM!</v>
      </c>
      <c r="BJ50" s="2" t="e">
        <v>#NUM!</v>
      </c>
      <c r="BK50" s="2" t="e">
        <v>#NUM!</v>
      </c>
      <c r="BL50" s="2" t="e">
        <v>#NUM!</v>
      </c>
      <c r="BM50" s="2" t="e">
        <v>#NUM!</v>
      </c>
      <c r="BN50" s="2" t="e">
        <v>#NUM!</v>
      </c>
      <c r="BO50" s="2" t="e">
        <v>#NUM!</v>
      </c>
      <c r="BP50" s="2" t="e">
        <v>#NUM!</v>
      </c>
      <c r="BQ50" s="2" t="e">
        <v>#NUM!</v>
      </c>
      <c r="BR50" s="2" t="e">
        <v>#NUM!</v>
      </c>
      <c r="BS50" s="2" t="e">
        <v>#NUM!</v>
      </c>
      <c r="BT50" s="2" t="e">
        <v>#NUM!</v>
      </c>
      <c r="BU50" s="2" t="e">
        <v>#NUM!</v>
      </c>
      <c r="BV50" s="2" t="e">
        <v>#NUM!</v>
      </c>
      <c r="BW50" s="2" t="e">
        <v>#NUM!</v>
      </c>
      <c r="BX50" s="2" t="e">
        <v>#NUM!</v>
      </c>
      <c r="BY50" s="2" t="e">
        <v>#NUM!</v>
      </c>
      <c r="BZ50" s="2" t="e">
        <v>#NUM!</v>
      </c>
      <c r="CA50" s="2" t="e">
        <v>#NUM!</v>
      </c>
      <c r="CB50" s="2" t="e">
        <v>#NUM!</v>
      </c>
      <c r="CC50" s="2" t="e">
        <v>#NUM!</v>
      </c>
      <c r="CD50" s="2" t="e">
        <v>#NUM!</v>
      </c>
      <c r="CE50" s="2" t="e">
        <v>#NUM!</v>
      </c>
      <c r="CF50" s="2" t="e">
        <v>#NUM!</v>
      </c>
      <c r="CG50" s="2" t="e">
        <v>#NUM!</v>
      </c>
      <c r="CH50" s="2" t="e">
        <v>#NUM!</v>
      </c>
      <c r="CI50" s="2" t="e">
        <v>#NUM!</v>
      </c>
      <c r="CJ50" s="2" t="e">
        <v>#NUM!</v>
      </c>
      <c r="CK50" s="2" t="e">
        <v>#NUM!</v>
      </c>
      <c r="CL50" s="2" t="e">
        <v>#NUM!</v>
      </c>
      <c r="CM50" s="2" t="e">
        <v>#NUM!</v>
      </c>
      <c r="CN50" s="2" t="e">
        <v>#NUM!</v>
      </c>
      <c r="CO50" s="2" t="e">
        <v>#NUM!</v>
      </c>
      <c r="CP50" s="2" t="e">
        <v>#NUM!</v>
      </c>
      <c r="CQ50" s="2" t="e">
        <v>#NUM!</v>
      </c>
      <c r="CR50" s="2" t="e">
        <v>#NUM!</v>
      </c>
      <c r="CS50" s="2" t="e">
        <v>#NUM!</v>
      </c>
      <c r="CT50" s="2" t="e">
        <v>#NUM!</v>
      </c>
      <c r="CU50" s="2" t="e">
        <v>#NUM!</v>
      </c>
      <c r="CV50" s="2" t="e">
        <v>#NUM!</v>
      </c>
      <c r="CW50" s="2" t="e">
        <v>#NUM!</v>
      </c>
      <c r="CX50" s="2" t="e">
        <v>#NUM!</v>
      </c>
      <c r="CY50" s="2" t="e">
        <v>#NUM!</v>
      </c>
      <c r="CZ50" s="2" t="e">
        <v>#NUM!</v>
      </c>
      <c r="DA50" s="2" t="e">
        <v>#NUM!</v>
      </c>
      <c r="DB50" s="2" t="e">
        <v>#NUM!</v>
      </c>
      <c r="DC50" s="2" t="e">
        <v>#NUM!</v>
      </c>
      <c r="DD50" s="2" t="e">
        <v>#NUM!</v>
      </c>
      <c r="DE50" s="2" t="e">
        <v>#NUM!</v>
      </c>
      <c r="DF50" s="2" t="e">
        <v>#NUM!</v>
      </c>
      <c r="DG50" s="2" t="e">
        <v>#NUM!</v>
      </c>
      <c r="DH50" s="2" t="e">
        <v>#NUM!</v>
      </c>
      <c r="DI50" s="2" t="e">
        <v>#NUM!</v>
      </c>
      <c r="DJ50" s="2" t="e">
        <v>#NUM!</v>
      </c>
      <c r="DK50" s="2" t="e">
        <v>#NUM!</v>
      </c>
      <c r="DL50" s="2" t="e">
        <v>#NUM!</v>
      </c>
      <c r="DM50" s="2" t="e">
        <v>#NUM!</v>
      </c>
      <c r="DN50" s="2" t="e">
        <v>#NUM!</v>
      </c>
      <c r="DO50" s="2" t="e">
        <v>#NUM!</v>
      </c>
      <c r="DP50" s="2" t="e">
        <v>#NUM!</v>
      </c>
      <c r="DQ50" s="2" t="e">
        <v>#NUM!</v>
      </c>
      <c r="DR50" s="2" t="e">
        <v>#NUM!</v>
      </c>
      <c r="DS50" s="2" t="e">
        <v>#NUM!</v>
      </c>
      <c r="DT50" s="2" t="e">
        <v>#NUM!</v>
      </c>
      <c r="DU50" s="2" t="e">
        <v>#NUM!</v>
      </c>
      <c r="DV50" s="2" t="e">
        <v>#NUM!</v>
      </c>
      <c r="DW50" s="24" t="e">
        <f t="shared" si="9"/>
        <v>#NUM!</v>
      </c>
      <c r="DX50" t="e">
        <f t="shared" si="10"/>
        <v>#NUM!</v>
      </c>
    </row>
    <row r="51" spans="1:128" x14ac:dyDescent="0.2">
      <c r="B51" t="s">
        <v>108</v>
      </c>
      <c r="C51" s="2" t="e">
        <v>#NUM!</v>
      </c>
      <c r="D51" s="2" t="e">
        <v>#NUM!</v>
      </c>
      <c r="E51" s="2" t="e">
        <v>#NUM!</v>
      </c>
      <c r="F51" s="2" t="e">
        <v>#NUM!</v>
      </c>
      <c r="G51" s="2" t="e">
        <v>#NUM!</v>
      </c>
      <c r="H51" s="2" t="e">
        <v>#NUM!</v>
      </c>
      <c r="I51" s="2" t="e">
        <v>#NUM!</v>
      </c>
      <c r="J51" s="2" t="e">
        <v>#NUM!</v>
      </c>
      <c r="K51" s="2" t="e">
        <v>#NUM!</v>
      </c>
      <c r="L51" s="2" t="e">
        <v>#NUM!</v>
      </c>
      <c r="M51" s="2" t="e">
        <v>#NUM!</v>
      </c>
      <c r="N51" s="2" t="e">
        <v>#NUM!</v>
      </c>
      <c r="O51" s="2" t="e">
        <v>#NUM!</v>
      </c>
      <c r="P51" s="2" t="e">
        <v>#NUM!</v>
      </c>
      <c r="Q51" s="2" t="e">
        <v>#NUM!</v>
      </c>
      <c r="R51" s="2" t="e">
        <v>#NUM!</v>
      </c>
      <c r="S51" s="2" t="e">
        <v>#NUM!</v>
      </c>
      <c r="T51" s="2" t="e">
        <v>#NUM!</v>
      </c>
      <c r="U51" s="2" t="e">
        <v>#NUM!</v>
      </c>
      <c r="V51" s="2" t="e">
        <v>#NUM!</v>
      </c>
      <c r="W51" s="2" t="e">
        <v>#NUM!</v>
      </c>
      <c r="X51" s="2" t="e">
        <v>#NUM!</v>
      </c>
      <c r="Y51" s="2" t="e">
        <v>#NUM!</v>
      </c>
      <c r="Z51" s="2" t="e">
        <v>#NUM!</v>
      </c>
      <c r="AA51" s="2" t="e">
        <v>#NUM!</v>
      </c>
      <c r="AB51" s="2" t="e">
        <v>#NUM!</v>
      </c>
      <c r="AC51" s="2" t="e">
        <v>#NUM!</v>
      </c>
      <c r="AD51" s="2" t="e">
        <v>#NUM!</v>
      </c>
      <c r="AE51" s="2" t="e">
        <v>#NUM!</v>
      </c>
      <c r="AF51" s="2" t="e">
        <v>#NUM!</v>
      </c>
      <c r="AG51" s="2" t="e">
        <v>#NUM!</v>
      </c>
      <c r="AH51" s="2" t="e">
        <v>#NUM!</v>
      </c>
      <c r="AI51" s="2" t="e">
        <v>#NUM!</v>
      </c>
      <c r="AJ51" s="2" t="e">
        <v>#NUM!</v>
      </c>
      <c r="AK51" s="2" t="e">
        <v>#NUM!</v>
      </c>
      <c r="AL51" s="2" t="e">
        <v>#NUM!</v>
      </c>
      <c r="AM51" s="2" t="e">
        <v>#NUM!</v>
      </c>
      <c r="AN51" s="2" t="e">
        <v>#NUM!</v>
      </c>
      <c r="AO51" s="2" t="e">
        <v>#NUM!</v>
      </c>
      <c r="AP51" s="2" t="e">
        <v>#NUM!</v>
      </c>
      <c r="AQ51" s="2" t="e">
        <v>#NUM!</v>
      </c>
      <c r="AR51" s="2" t="e">
        <v>#NUM!</v>
      </c>
      <c r="AS51" s="2" t="e">
        <v>#NUM!</v>
      </c>
      <c r="AT51" s="2" t="e">
        <v>#NUM!</v>
      </c>
      <c r="AU51" s="2" t="e">
        <v>#NUM!</v>
      </c>
      <c r="AV51" s="2" t="e">
        <v>#NUM!</v>
      </c>
      <c r="AW51" s="2" t="e">
        <v>#NUM!</v>
      </c>
      <c r="AX51" s="2" t="e">
        <v>#NUM!</v>
      </c>
      <c r="AY51" s="2" t="e">
        <v>#NUM!</v>
      </c>
      <c r="AZ51" s="2" t="e">
        <v>#NUM!</v>
      </c>
      <c r="BA51" s="2" t="e">
        <v>#NUM!</v>
      </c>
      <c r="BB51" s="2" t="e">
        <v>#NUM!</v>
      </c>
      <c r="BC51" s="2" t="e">
        <v>#NUM!</v>
      </c>
      <c r="BD51" s="2" t="e">
        <v>#NUM!</v>
      </c>
      <c r="BE51" s="2" t="e">
        <v>#NUM!</v>
      </c>
      <c r="BF51" s="2" t="e">
        <v>#NUM!</v>
      </c>
      <c r="BG51" s="2" t="e">
        <v>#NUM!</v>
      </c>
      <c r="BH51" s="2" t="e">
        <v>#NUM!</v>
      </c>
      <c r="BI51" s="2" t="e">
        <v>#NUM!</v>
      </c>
      <c r="BJ51" s="2" t="e">
        <v>#NUM!</v>
      </c>
      <c r="BK51" s="2" t="e">
        <v>#NUM!</v>
      </c>
      <c r="BL51" s="2" t="e">
        <v>#NUM!</v>
      </c>
      <c r="BM51" s="2" t="e">
        <v>#NUM!</v>
      </c>
      <c r="BN51" s="2" t="e">
        <v>#NUM!</v>
      </c>
      <c r="BO51" s="2" t="e">
        <v>#NUM!</v>
      </c>
      <c r="BP51" s="2" t="e">
        <v>#NUM!</v>
      </c>
      <c r="BQ51" s="2" t="e">
        <v>#NUM!</v>
      </c>
      <c r="BR51" s="2" t="e">
        <v>#NUM!</v>
      </c>
      <c r="BS51" s="2" t="e">
        <v>#NUM!</v>
      </c>
      <c r="BT51" s="2" t="e">
        <v>#NUM!</v>
      </c>
      <c r="BU51" s="2" t="e">
        <v>#NUM!</v>
      </c>
      <c r="BV51" s="2" t="e">
        <v>#NUM!</v>
      </c>
      <c r="BW51" s="2" t="e">
        <v>#NUM!</v>
      </c>
      <c r="BX51" s="2" t="e">
        <v>#NUM!</v>
      </c>
      <c r="BY51" s="2" t="e">
        <v>#NUM!</v>
      </c>
      <c r="BZ51" s="2" t="e">
        <v>#NUM!</v>
      </c>
      <c r="CA51" s="2" t="e">
        <v>#NUM!</v>
      </c>
      <c r="CB51" s="2" t="e">
        <v>#NUM!</v>
      </c>
      <c r="CC51" s="2" t="e">
        <v>#NUM!</v>
      </c>
      <c r="CD51" s="2" t="e">
        <v>#NUM!</v>
      </c>
      <c r="CE51" s="2" t="e">
        <v>#NUM!</v>
      </c>
      <c r="CF51" s="2" t="e">
        <v>#NUM!</v>
      </c>
      <c r="CG51" s="2" t="e">
        <v>#NUM!</v>
      </c>
      <c r="CH51" s="2" t="e">
        <v>#NUM!</v>
      </c>
      <c r="CI51" s="2" t="e">
        <v>#NUM!</v>
      </c>
      <c r="CJ51" s="2" t="e">
        <v>#NUM!</v>
      </c>
      <c r="CK51" s="2" t="e">
        <v>#NUM!</v>
      </c>
      <c r="CL51" s="2" t="e">
        <v>#NUM!</v>
      </c>
      <c r="CM51" s="2" t="e">
        <v>#NUM!</v>
      </c>
      <c r="CN51" s="2" t="e">
        <v>#NUM!</v>
      </c>
      <c r="CO51" s="2" t="e">
        <v>#NUM!</v>
      </c>
      <c r="CP51" s="2" t="e">
        <v>#NUM!</v>
      </c>
      <c r="CQ51" s="2" t="e">
        <v>#NUM!</v>
      </c>
      <c r="CR51" s="2" t="e">
        <v>#NUM!</v>
      </c>
      <c r="CS51" s="2" t="e">
        <v>#NUM!</v>
      </c>
      <c r="CT51" s="2" t="e">
        <v>#NUM!</v>
      </c>
      <c r="CU51" s="2" t="e">
        <v>#NUM!</v>
      </c>
      <c r="CV51" s="2" t="e">
        <v>#NUM!</v>
      </c>
      <c r="CW51" s="2" t="e">
        <v>#NUM!</v>
      </c>
      <c r="CX51" s="2" t="e">
        <v>#NUM!</v>
      </c>
      <c r="CY51" s="2" t="e">
        <v>#NUM!</v>
      </c>
      <c r="CZ51" s="2" t="e">
        <v>#NUM!</v>
      </c>
      <c r="DA51" s="2" t="e">
        <v>#NUM!</v>
      </c>
      <c r="DB51" s="2" t="e">
        <v>#NUM!</v>
      </c>
      <c r="DC51" s="2" t="e">
        <v>#NUM!</v>
      </c>
      <c r="DD51" s="2" t="e">
        <v>#NUM!</v>
      </c>
      <c r="DE51" s="2" t="e">
        <v>#NUM!</v>
      </c>
      <c r="DF51" s="2" t="e">
        <v>#NUM!</v>
      </c>
      <c r="DG51" s="2" t="e">
        <v>#NUM!</v>
      </c>
      <c r="DH51" s="2" t="e">
        <v>#NUM!</v>
      </c>
      <c r="DI51" s="2" t="e">
        <v>#NUM!</v>
      </c>
      <c r="DJ51" s="2" t="e">
        <v>#NUM!</v>
      </c>
      <c r="DK51" s="2" t="e">
        <v>#NUM!</v>
      </c>
      <c r="DL51" s="2" t="e">
        <v>#NUM!</v>
      </c>
      <c r="DM51" s="2" t="e">
        <v>#NUM!</v>
      </c>
      <c r="DN51" s="2" t="e">
        <v>#NUM!</v>
      </c>
      <c r="DO51" s="2" t="e">
        <v>#NUM!</v>
      </c>
      <c r="DP51" s="2" t="e">
        <v>#NUM!</v>
      </c>
      <c r="DQ51" s="2" t="e">
        <v>#NUM!</v>
      </c>
      <c r="DR51" s="2" t="e">
        <v>#NUM!</v>
      </c>
      <c r="DS51" s="2" t="e">
        <v>#NUM!</v>
      </c>
      <c r="DT51" s="2" t="e">
        <v>#NUM!</v>
      </c>
      <c r="DU51" s="2" t="e">
        <v>#NUM!</v>
      </c>
      <c r="DV51" s="2" t="e">
        <v>#NUM!</v>
      </c>
      <c r="DW51" s="24" t="e">
        <f t="shared" si="9"/>
        <v>#NUM!</v>
      </c>
      <c r="DX51" t="e">
        <f t="shared" si="10"/>
        <v>#NUM!</v>
      </c>
    </row>
    <row r="52" spans="1:128" x14ac:dyDescent="0.2">
      <c r="B52" t="s">
        <v>109</v>
      </c>
      <c r="C52" s="2" t="e">
        <v>#NUM!</v>
      </c>
      <c r="D52" s="2" t="e">
        <v>#NUM!</v>
      </c>
      <c r="E52" s="2" t="e">
        <v>#NUM!</v>
      </c>
      <c r="F52" s="2" t="e">
        <v>#NUM!</v>
      </c>
      <c r="G52" s="2" t="e">
        <v>#NUM!</v>
      </c>
      <c r="H52" s="2" t="e">
        <v>#NUM!</v>
      </c>
      <c r="I52" s="2" t="e">
        <v>#NUM!</v>
      </c>
      <c r="J52" s="2" t="e">
        <v>#NUM!</v>
      </c>
      <c r="K52" s="2" t="e">
        <v>#NUM!</v>
      </c>
      <c r="L52" s="2" t="e">
        <v>#NUM!</v>
      </c>
      <c r="M52" s="2" t="e">
        <v>#NUM!</v>
      </c>
      <c r="N52" s="2" t="e">
        <v>#NUM!</v>
      </c>
      <c r="O52" s="2" t="e">
        <v>#NUM!</v>
      </c>
      <c r="P52" s="2" t="e">
        <v>#NUM!</v>
      </c>
      <c r="Q52" s="2" t="e">
        <v>#NUM!</v>
      </c>
      <c r="R52" s="2" t="e">
        <v>#NUM!</v>
      </c>
      <c r="S52" s="2" t="e">
        <v>#NUM!</v>
      </c>
      <c r="T52" s="2" t="e">
        <v>#NUM!</v>
      </c>
      <c r="U52" s="2" t="e">
        <v>#NUM!</v>
      </c>
      <c r="V52" s="2" t="e">
        <v>#NUM!</v>
      </c>
      <c r="W52" s="2" t="e">
        <v>#NUM!</v>
      </c>
      <c r="X52" s="2" t="e">
        <v>#NUM!</v>
      </c>
      <c r="Y52" s="2" t="e">
        <v>#NUM!</v>
      </c>
      <c r="Z52" s="2" t="e">
        <v>#NUM!</v>
      </c>
      <c r="AA52" s="2" t="e">
        <v>#NUM!</v>
      </c>
      <c r="AB52" s="2" t="e">
        <v>#NUM!</v>
      </c>
      <c r="AC52" s="2" t="e">
        <v>#NUM!</v>
      </c>
      <c r="AD52" s="2" t="e">
        <v>#NUM!</v>
      </c>
      <c r="AE52" s="2" t="e">
        <v>#NUM!</v>
      </c>
      <c r="AF52" s="2" t="e">
        <v>#NUM!</v>
      </c>
      <c r="AG52" s="2" t="e">
        <v>#NUM!</v>
      </c>
      <c r="AH52" s="2" t="e">
        <v>#NUM!</v>
      </c>
      <c r="AI52" s="2" t="e">
        <v>#NUM!</v>
      </c>
      <c r="AJ52" s="2" t="e">
        <v>#NUM!</v>
      </c>
      <c r="AK52" s="2" t="e">
        <v>#NUM!</v>
      </c>
      <c r="AL52" s="2" t="e">
        <v>#NUM!</v>
      </c>
      <c r="AM52" s="2" t="e">
        <v>#NUM!</v>
      </c>
      <c r="AN52" s="2" t="e">
        <v>#NUM!</v>
      </c>
      <c r="AO52" s="2" t="e">
        <v>#NUM!</v>
      </c>
      <c r="AP52" s="2" t="e">
        <v>#NUM!</v>
      </c>
      <c r="AQ52" s="2" t="e">
        <v>#NUM!</v>
      </c>
      <c r="AR52" s="2" t="e">
        <v>#NUM!</v>
      </c>
      <c r="AS52" s="2" t="e">
        <v>#NUM!</v>
      </c>
      <c r="AT52" s="2" t="e">
        <v>#NUM!</v>
      </c>
      <c r="AU52" s="2" t="e">
        <v>#NUM!</v>
      </c>
      <c r="AV52" s="2" t="e">
        <v>#NUM!</v>
      </c>
      <c r="AW52" s="2" t="e">
        <v>#NUM!</v>
      </c>
      <c r="AX52" s="2" t="e">
        <v>#NUM!</v>
      </c>
      <c r="AY52" s="2" t="e">
        <v>#NUM!</v>
      </c>
      <c r="AZ52" s="2" t="e">
        <v>#NUM!</v>
      </c>
      <c r="BA52" s="2" t="e">
        <v>#NUM!</v>
      </c>
      <c r="BB52" s="2" t="e">
        <v>#NUM!</v>
      </c>
      <c r="BC52" s="2" t="e">
        <v>#NUM!</v>
      </c>
      <c r="BD52" s="2" t="e">
        <v>#NUM!</v>
      </c>
      <c r="BE52" s="2" t="e">
        <v>#NUM!</v>
      </c>
      <c r="BF52" s="2" t="e">
        <v>#NUM!</v>
      </c>
      <c r="BG52" s="2" t="e">
        <v>#NUM!</v>
      </c>
      <c r="BH52" s="2" t="e">
        <v>#NUM!</v>
      </c>
      <c r="BI52" s="2" t="e">
        <v>#NUM!</v>
      </c>
      <c r="BJ52" s="2" t="e">
        <v>#NUM!</v>
      </c>
      <c r="BK52" s="2" t="e">
        <v>#NUM!</v>
      </c>
      <c r="BL52" s="2" t="e">
        <v>#NUM!</v>
      </c>
      <c r="BM52" s="2" t="e">
        <v>#NUM!</v>
      </c>
      <c r="BN52" s="2" t="e">
        <v>#NUM!</v>
      </c>
      <c r="BO52" s="2" t="e">
        <v>#NUM!</v>
      </c>
      <c r="BP52" s="2" t="e">
        <v>#NUM!</v>
      </c>
      <c r="BQ52" s="2" t="e">
        <v>#NUM!</v>
      </c>
      <c r="BR52" s="2" t="e">
        <v>#NUM!</v>
      </c>
      <c r="BS52" s="2" t="e">
        <v>#NUM!</v>
      </c>
      <c r="BT52" s="2" t="e">
        <v>#NUM!</v>
      </c>
      <c r="BU52" s="2" t="e">
        <v>#NUM!</v>
      </c>
      <c r="BV52" s="2" t="e">
        <v>#NUM!</v>
      </c>
      <c r="BW52" s="2" t="e">
        <v>#NUM!</v>
      </c>
      <c r="BX52" s="2" t="e">
        <v>#NUM!</v>
      </c>
      <c r="BY52" s="2">
        <v>0</v>
      </c>
      <c r="BZ52" s="2">
        <v>0</v>
      </c>
      <c r="CA52" s="2" t="e">
        <v>#NUM!</v>
      </c>
      <c r="CB52" s="2" t="e">
        <v>#NUM!</v>
      </c>
      <c r="CC52" s="2" t="e">
        <v>#NUM!</v>
      </c>
      <c r="CD52" s="2" t="e">
        <v>#NUM!</v>
      </c>
      <c r="CE52" s="2" t="e">
        <v>#NUM!</v>
      </c>
      <c r="CF52" s="2" t="e">
        <v>#NUM!</v>
      </c>
      <c r="CG52" s="2" t="e">
        <v>#NUM!</v>
      </c>
      <c r="CH52" s="2" t="e">
        <v>#NUM!</v>
      </c>
      <c r="CI52" s="2" t="e">
        <v>#NUM!</v>
      </c>
      <c r="CJ52" s="2" t="e">
        <v>#NUM!</v>
      </c>
      <c r="CK52" s="2" t="e">
        <v>#NUM!</v>
      </c>
      <c r="CL52" s="2" t="e">
        <v>#NUM!</v>
      </c>
      <c r="CM52" s="2" t="e">
        <v>#NUM!</v>
      </c>
      <c r="CN52" s="2" t="e">
        <v>#NUM!</v>
      </c>
      <c r="CO52" s="2" t="e">
        <v>#NUM!</v>
      </c>
      <c r="CP52" s="2" t="e">
        <v>#NUM!</v>
      </c>
      <c r="CQ52" s="2" t="e">
        <v>#NUM!</v>
      </c>
      <c r="CR52" s="2" t="e">
        <v>#NUM!</v>
      </c>
      <c r="CS52" s="2" t="e">
        <v>#NUM!</v>
      </c>
      <c r="CT52" s="2" t="e">
        <v>#NUM!</v>
      </c>
      <c r="CU52" s="2" t="e">
        <v>#NUM!</v>
      </c>
      <c r="CV52" s="2" t="e">
        <v>#NUM!</v>
      </c>
      <c r="CW52" s="2" t="e">
        <v>#NUM!</v>
      </c>
      <c r="CX52" s="2" t="e">
        <v>#NUM!</v>
      </c>
      <c r="CY52" s="2" t="e">
        <v>#NUM!</v>
      </c>
      <c r="CZ52" s="2" t="e">
        <v>#NUM!</v>
      </c>
      <c r="DA52" s="2" t="e">
        <v>#NUM!</v>
      </c>
      <c r="DB52" s="2" t="e">
        <v>#NUM!</v>
      </c>
      <c r="DC52" s="2" t="e">
        <v>#NUM!</v>
      </c>
      <c r="DD52" s="2" t="e">
        <v>#NUM!</v>
      </c>
      <c r="DE52" s="2" t="e">
        <v>#NUM!</v>
      </c>
      <c r="DF52" s="2" t="e">
        <v>#NUM!</v>
      </c>
      <c r="DG52" s="2" t="e">
        <v>#NUM!</v>
      </c>
      <c r="DH52" s="2" t="e">
        <v>#NUM!</v>
      </c>
      <c r="DI52" s="2" t="e">
        <v>#NUM!</v>
      </c>
      <c r="DJ52" s="2" t="e">
        <v>#NUM!</v>
      </c>
      <c r="DK52" s="2" t="e">
        <v>#NUM!</v>
      </c>
      <c r="DL52" s="2" t="e">
        <v>#NUM!</v>
      </c>
      <c r="DM52" s="2" t="e">
        <v>#NUM!</v>
      </c>
      <c r="DN52" s="2" t="e">
        <v>#NUM!</v>
      </c>
      <c r="DO52" s="2" t="e">
        <v>#NUM!</v>
      </c>
      <c r="DP52" s="2" t="e">
        <v>#NUM!</v>
      </c>
      <c r="DQ52" s="2" t="e">
        <v>#NUM!</v>
      </c>
      <c r="DR52" s="2" t="e">
        <v>#NUM!</v>
      </c>
      <c r="DS52" s="2" t="e">
        <v>#NUM!</v>
      </c>
      <c r="DT52" s="2" t="e">
        <v>#NUM!</v>
      </c>
      <c r="DU52" s="2" t="e">
        <v>#NUM!</v>
      </c>
      <c r="DV52" s="2" t="e">
        <v>#NUM!</v>
      </c>
      <c r="DW52" s="24" t="e">
        <f t="shared" si="9"/>
        <v>#NUM!</v>
      </c>
      <c r="DX52" t="e">
        <f t="shared" si="10"/>
        <v>#NUM!</v>
      </c>
    </row>
    <row r="53" spans="1:128" x14ac:dyDescent="0.2">
      <c r="B53" t="s">
        <v>110</v>
      </c>
      <c r="C53" s="2" t="e">
        <v>#NUM!</v>
      </c>
      <c r="D53" s="2" t="e">
        <v>#NUM!</v>
      </c>
      <c r="E53" s="2" t="e">
        <v>#NUM!</v>
      </c>
      <c r="F53" s="2" t="e">
        <v>#NUM!</v>
      </c>
      <c r="G53" s="2" t="e">
        <v>#NUM!</v>
      </c>
      <c r="H53" s="2" t="e">
        <v>#NUM!</v>
      </c>
      <c r="I53" s="2" t="e">
        <v>#NUM!</v>
      </c>
      <c r="J53" s="2" t="e">
        <v>#NUM!</v>
      </c>
      <c r="K53" s="2" t="e">
        <v>#NUM!</v>
      </c>
      <c r="L53" s="2" t="e">
        <v>#NUM!</v>
      </c>
      <c r="M53" s="2" t="e">
        <v>#NUM!</v>
      </c>
      <c r="N53" s="2" t="e">
        <v>#NUM!</v>
      </c>
      <c r="O53" s="2" t="e">
        <v>#NUM!</v>
      </c>
      <c r="P53" s="2" t="e">
        <v>#NUM!</v>
      </c>
      <c r="Q53" s="2" t="e">
        <v>#NUM!</v>
      </c>
      <c r="R53" s="2" t="e">
        <v>#NUM!</v>
      </c>
      <c r="S53" s="2" t="e">
        <v>#NUM!</v>
      </c>
      <c r="T53" s="2" t="e">
        <v>#NUM!</v>
      </c>
      <c r="U53" s="2" t="e">
        <v>#NUM!</v>
      </c>
      <c r="V53" s="2" t="e">
        <v>#NUM!</v>
      </c>
      <c r="W53" s="2" t="e">
        <v>#NUM!</v>
      </c>
      <c r="X53" s="2" t="e">
        <v>#NUM!</v>
      </c>
      <c r="Y53" s="2" t="e">
        <v>#NUM!</v>
      </c>
      <c r="Z53" s="2" t="e">
        <v>#NUM!</v>
      </c>
      <c r="AA53" s="2" t="e">
        <v>#NUM!</v>
      </c>
      <c r="AB53" s="2" t="e">
        <v>#NUM!</v>
      </c>
      <c r="AC53" s="2" t="e">
        <v>#NUM!</v>
      </c>
      <c r="AD53" s="2" t="e">
        <v>#NUM!</v>
      </c>
      <c r="AE53" s="2" t="e">
        <v>#NUM!</v>
      </c>
      <c r="AF53" s="2" t="e">
        <v>#NUM!</v>
      </c>
      <c r="AG53" s="2" t="e">
        <v>#NUM!</v>
      </c>
      <c r="AH53" s="2" t="e">
        <v>#NUM!</v>
      </c>
      <c r="AI53" s="2" t="e">
        <v>#NUM!</v>
      </c>
      <c r="AJ53" s="2" t="e">
        <v>#NUM!</v>
      </c>
      <c r="AK53" s="2" t="e">
        <v>#NUM!</v>
      </c>
      <c r="AL53" s="2" t="e">
        <v>#NUM!</v>
      </c>
      <c r="AM53" s="2" t="e">
        <v>#NUM!</v>
      </c>
      <c r="AN53" s="2" t="e">
        <v>#NUM!</v>
      </c>
      <c r="AO53" s="2" t="e">
        <v>#NUM!</v>
      </c>
      <c r="AP53" s="2" t="e">
        <v>#NUM!</v>
      </c>
      <c r="AQ53" s="2" t="e">
        <v>#NUM!</v>
      </c>
      <c r="AR53" s="2" t="e">
        <v>#NUM!</v>
      </c>
      <c r="AS53" s="2" t="e">
        <v>#NUM!</v>
      </c>
      <c r="AT53" s="2" t="e">
        <v>#NUM!</v>
      </c>
      <c r="AU53" s="2" t="e">
        <v>#NUM!</v>
      </c>
      <c r="AV53" s="2" t="e">
        <v>#NUM!</v>
      </c>
      <c r="AW53" s="2" t="e">
        <v>#NUM!</v>
      </c>
      <c r="AX53" s="2" t="e">
        <v>#NUM!</v>
      </c>
      <c r="AY53" s="2" t="e">
        <v>#NUM!</v>
      </c>
      <c r="AZ53" s="2" t="e">
        <v>#NUM!</v>
      </c>
      <c r="BA53" s="2" t="e">
        <v>#NUM!</v>
      </c>
      <c r="BB53" s="2" t="e">
        <v>#NUM!</v>
      </c>
      <c r="BC53" s="2" t="e">
        <v>#NUM!</v>
      </c>
      <c r="BD53" s="2" t="e">
        <v>#NUM!</v>
      </c>
      <c r="BE53" s="2" t="e">
        <v>#NUM!</v>
      </c>
      <c r="BF53" s="2" t="e">
        <v>#NUM!</v>
      </c>
      <c r="BG53" s="2" t="e">
        <v>#NUM!</v>
      </c>
      <c r="BH53" s="2" t="e">
        <v>#NUM!</v>
      </c>
      <c r="BI53" s="2" t="e">
        <v>#NUM!</v>
      </c>
      <c r="BJ53" s="2" t="e">
        <v>#NUM!</v>
      </c>
      <c r="BK53" s="2" t="e">
        <v>#NUM!</v>
      </c>
      <c r="BL53" s="2" t="e">
        <v>#NUM!</v>
      </c>
      <c r="BM53" s="2" t="e">
        <v>#NUM!</v>
      </c>
      <c r="BN53" s="2" t="e">
        <v>#NUM!</v>
      </c>
      <c r="BO53" s="2" t="e">
        <v>#NUM!</v>
      </c>
      <c r="BP53" s="2" t="e">
        <v>#NUM!</v>
      </c>
      <c r="BQ53" s="2" t="e">
        <v>#NUM!</v>
      </c>
      <c r="BR53" s="2" t="e">
        <v>#NUM!</v>
      </c>
      <c r="BS53" s="2" t="e">
        <v>#NUM!</v>
      </c>
      <c r="BT53" s="2" t="e">
        <v>#NUM!</v>
      </c>
      <c r="BU53" s="2" t="e">
        <v>#NUM!</v>
      </c>
      <c r="BV53" s="2" t="e">
        <v>#NUM!</v>
      </c>
      <c r="BW53" s="2" t="e">
        <v>#NUM!</v>
      </c>
      <c r="BX53" s="2" t="e">
        <v>#NUM!</v>
      </c>
      <c r="BY53" s="2">
        <v>0</v>
      </c>
      <c r="BZ53" s="2">
        <v>0</v>
      </c>
      <c r="CA53" s="2" t="e">
        <v>#NUM!</v>
      </c>
      <c r="CB53" s="2" t="e">
        <v>#NUM!</v>
      </c>
      <c r="CC53" s="2" t="e">
        <v>#NUM!</v>
      </c>
      <c r="CD53" s="2" t="e">
        <v>#NUM!</v>
      </c>
      <c r="CE53" s="2" t="e">
        <v>#NUM!</v>
      </c>
      <c r="CF53" s="2" t="e">
        <v>#NUM!</v>
      </c>
      <c r="CG53" s="2" t="e">
        <v>#NUM!</v>
      </c>
      <c r="CH53" s="2" t="e">
        <v>#NUM!</v>
      </c>
      <c r="CI53" s="2" t="e">
        <v>#NUM!</v>
      </c>
      <c r="CJ53" s="2" t="e">
        <v>#NUM!</v>
      </c>
      <c r="CK53" s="2" t="e">
        <v>#NUM!</v>
      </c>
      <c r="CL53" s="2" t="e">
        <v>#NUM!</v>
      </c>
      <c r="CM53" s="2" t="e">
        <v>#NUM!</v>
      </c>
      <c r="CN53" s="2" t="e">
        <v>#NUM!</v>
      </c>
      <c r="CO53" s="2" t="e">
        <v>#NUM!</v>
      </c>
      <c r="CP53" s="2" t="e">
        <v>#NUM!</v>
      </c>
      <c r="CQ53" s="2" t="e">
        <v>#NUM!</v>
      </c>
      <c r="CR53" s="2" t="e">
        <v>#NUM!</v>
      </c>
      <c r="CS53" s="2" t="e">
        <v>#NUM!</v>
      </c>
      <c r="CT53" s="2" t="e">
        <v>#NUM!</v>
      </c>
      <c r="CU53" s="2" t="e">
        <v>#NUM!</v>
      </c>
      <c r="CV53" s="2" t="e">
        <v>#NUM!</v>
      </c>
      <c r="CW53" s="2" t="e">
        <v>#NUM!</v>
      </c>
      <c r="CX53" s="2" t="e">
        <v>#NUM!</v>
      </c>
      <c r="CY53" s="2" t="e">
        <v>#NUM!</v>
      </c>
      <c r="CZ53" s="2" t="e">
        <v>#NUM!</v>
      </c>
      <c r="DA53" s="2" t="e">
        <v>#NUM!</v>
      </c>
      <c r="DB53" s="2" t="e">
        <v>#NUM!</v>
      </c>
      <c r="DC53" s="2" t="e">
        <v>#NUM!</v>
      </c>
      <c r="DD53" s="2" t="e">
        <v>#NUM!</v>
      </c>
      <c r="DE53" s="2" t="e">
        <v>#NUM!</v>
      </c>
      <c r="DF53" s="2" t="e">
        <v>#NUM!</v>
      </c>
      <c r="DG53" s="2" t="e">
        <v>#NUM!</v>
      </c>
      <c r="DH53" s="2" t="e">
        <v>#NUM!</v>
      </c>
      <c r="DI53" s="2" t="e">
        <v>#NUM!</v>
      </c>
      <c r="DJ53" s="2" t="e">
        <v>#NUM!</v>
      </c>
      <c r="DK53" s="2" t="e">
        <v>#NUM!</v>
      </c>
      <c r="DL53" s="2" t="e">
        <v>#NUM!</v>
      </c>
      <c r="DM53" s="2" t="e">
        <v>#NUM!</v>
      </c>
      <c r="DN53" s="2" t="e">
        <v>#NUM!</v>
      </c>
      <c r="DO53" s="2" t="e">
        <v>#NUM!</v>
      </c>
      <c r="DP53" s="2" t="e">
        <v>#NUM!</v>
      </c>
      <c r="DQ53" s="2" t="e">
        <v>#NUM!</v>
      </c>
      <c r="DR53" s="2" t="e">
        <v>#NUM!</v>
      </c>
      <c r="DS53" s="2" t="e">
        <v>#NUM!</v>
      </c>
      <c r="DT53" s="2" t="e">
        <v>#NUM!</v>
      </c>
      <c r="DU53" s="2" t="e">
        <v>#NUM!</v>
      </c>
      <c r="DV53" s="2" t="e">
        <v>#NUM!</v>
      </c>
      <c r="DW53" s="24" t="e">
        <f t="shared" si="9"/>
        <v>#NUM!</v>
      </c>
      <c r="DX53" t="e">
        <f t="shared" si="10"/>
        <v>#NUM!</v>
      </c>
    </row>
    <row r="54" spans="1:128" x14ac:dyDescent="0.2">
      <c r="B54" t="s">
        <v>111</v>
      </c>
      <c r="C54" s="2" t="e">
        <v>#NUM!</v>
      </c>
      <c r="D54" s="2" t="e">
        <v>#NUM!</v>
      </c>
      <c r="E54" s="2" t="e">
        <v>#NUM!</v>
      </c>
      <c r="F54" s="2" t="e">
        <v>#NUM!</v>
      </c>
      <c r="G54" s="2" t="e">
        <v>#NUM!</v>
      </c>
      <c r="H54" s="2" t="e">
        <v>#NUM!</v>
      </c>
      <c r="I54" s="2" t="e">
        <v>#NUM!</v>
      </c>
      <c r="J54" s="2" t="e">
        <v>#NUM!</v>
      </c>
      <c r="K54" s="2" t="e">
        <v>#NUM!</v>
      </c>
      <c r="L54" s="2" t="e">
        <v>#NUM!</v>
      </c>
      <c r="M54" s="2" t="e">
        <v>#NUM!</v>
      </c>
      <c r="N54" s="2" t="e">
        <v>#NUM!</v>
      </c>
      <c r="O54" s="2" t="e">
        <v>#NUM!</v>
      </c>
      <c r="P54" s="2" t="e">
        <v>#NUM!</v>
      </c>
      <c r="Q54" s="2" t="e">
        <v>#NUM!</v>
      </c>
      <c r="R54" s="2" t="e">
        <v>#NUM!</v>
      </c>
      <c r="S54" s="2" t="e">
        <v>#NUM!</v>
      </c>
      <c r="T54" s="2" t="e">
        <v>#NUM!</v>
      </c>
      <c r="U54" s="2" t="e">
        <v>#NUM!</v>
      </c>
      <c r="V54" s="2" t="e">
        <v>#NUM!</v>
      </c>
      <c r="W54" s="2" t="e">
        <v>#NUM!</v>
      </c>
      <c r="X54" s="2" t="e">
        <v>#NUM!</v>
      </c>
      <c r="Y54" s="2" t="e">
        <v>#NUM!</v>
      </c>
      <c r="Z54" s="2" t="e">
        <v>#NUM!</v>
      </c>
      <c r="AA54" s="2" t="e">
        <v>#NUM!</v>
      </c>
      <c r="AB54" s="2" t="e">
        <v>#NUM!</v>
      </c>
      <c r="AC54" s="2" t="e">
        <v>#NUM!</v>
      </c>
      <c r="AD54" s="2" t="e">
        <v>#NUM!</v>
      </c>
      <c r="AE54" s="2" t="e">
        <v>#NUM!</v>
      </c>
      <c r="AF54" s="2" t="e">
        <v>#NUM!</v>
      </c>
      <c r="AG54" s="2" t="e">
        <v>#NUM!</v>
      </c>
      <c r="AH54" s="2" t="e">
        <v>#NUM!</v>
      </c>
      <c r="AI54" s="2" t="e">
        <v>#NUM!</v>
      </c>
      <c r="AJ54" s="2" t="e">
        <v>#NUM!</v>
      </c>
      <c r="AK54" s="2" t="e">
        <v>#NUM!</v>
      </c>
      <c r="AL54" s="2" t="e">
        <v>#NUM!</v>
      </c>
      <c r="AM54" s="2" t="e">
        <v>#NUM!</v>
      </c>
      <c r="AN54" s="2" t="e">
        <v>#NUM!</v>
      </c>
      <c r="AO54" s="2" t="e">
        <v>#NUM!</v>
      </c>
      <c r="AP54" s="2" t="e">
        <v>#NUM!</v>
      </c>
      <c r="AQ54" s="2" t="e">
        <v>#NUM!</v>
      </c>
      <c r="AR54" s="2" t="e">
        <v>#NUM!</v>
      </c>
      <c r="AS54" s="2" t="e">
        <v>#NUM!</v>
      </c>
      <c r="AT54" s="2" t="e">
        <v>#NUM!</v>
      </c>
      <c r="AU54" s="2" t="e">
        <v>#NUM!</v>
      </c>
      <c r="AV54" s="2" t="e">
        <v>#NUM!</v>
      </c>
      <c r="AW54" s="2" t="e">
        <v>#NUM!</v>
      </c>
      <c r="AX54" s="2" t="e">
        <v>#NUM!</v>
      </c>
      <c r="AY54" s="2" t="e">
        <v>#NUM!</v>
      </c>
      <c r="AZ54" s="2" t="e">
        <v>#NUM!</v>
      </c>
      <c r="BA54" s="2" t="e">
        <v>#NUM!</v>
      </c>
      <c r="BB54" s="2" t="e">
        <v>#NUM!</v>
      </c>
      <c r="BC54" s="2" t="e">
        <v>#NUM!</v>
      </c>
      <c r="BD54" s="2" t="e">
        <v>#NUM!</v>
      </c>
      <c r="BE54" s="2" t="e">
        <v>#NUM!</v>
      </c>
      <c r="BF54" s="2" t="e">
        <v>#NUM!</v>
      </c>
      <c r="BG54" s="2" t="e">
        <v>#NUM!</v>
      </c>
      <c r="BH54" s="2" t="e">
        <v>#NUM!</v>
      </c>
      <c r="BI54" s="2" t="e">
        <v>#NUM!</v>
      </c>
      <c r="BJ54" s="2" t="e">
        <v>#NUM!</v>
      </c>
      <c r="BK54" s="2" t="e">
        <v>#NUM!</v>
      </c>
      <c r="BL54" s="2" t="e">
        <v>#NUM!</v>
      </c>
      <c r="BM54" s="2" t="e">
        <v>#NUM!</v>
      </c>
      <c r="BN54" s="2" t="e">
        <v>#NUM!</v>
      </c>
      <c r="BO54" s="2" t="e">
        <v>#NUM!</v>
      </c>
      <c r="BP54" s="2" t="e">
        <v>#NUM!</v>
      </c>
      <c r="BQ54" s="2" t="e">
        <v>#NUM!</v>
      </c>
      <c r="BR54" s="2" t="e">
        <v>#NUM!</v>
      </c>
      <c r="BS54" s="2" t="e">
        <v>#NUM!</v>
      </c>
      <c r="BT54" s="2" t="e">
        <v>#NUM!</v>
      </c>
      <c r="BU54" s="2" t="e">
        <v>#NUM!</v>
      </c>
      <c r="BV54" s="2" t="e">
        <v>#NUM!</v>
      </c>
      <c r="BW54" s="2" t="e">
        <v>#NUM!</v>
      </c>
      <c r="BX54" s="2" t="e">
        <v>#NUM!</v>
      </c>
      <c r="BY54" s="2" t="e">
        <v>#NUM!</v>
      </c>
      <c r="BZ54" s="2" t="e">
        <v>#NUM!</v>
      </c>
      <c r="CA54" s="2" t="e">
        <v>#NUM!</v>
      </c>
      <c r="CB54" s="2" t="e">
        <v>#NUM!</v>
      </c>
      <c r="CC54" s="2" t="e">
        <v>#NUM!</v>
      </c>
      <c r="CD54" s="2" t="e">
        <v>#NUM!</v>
      </c>
      <c r="CE54" s="2" t="e">
        <v>#NUM!</v>
      </c>
      <c r="CF54" s="2" t="e">
        <v>#NUM!</v>
      </c>
      <c r="CG54" s="2" t="e">
        <v>#NUM!</v>
      </c>
      <c r="CH54" s="2" t="e">
        <v>#NUM!</v>
      </c>
      <c r="CI54" s="2" t="e">
        <v>#NUM!</v>
      </c>
      <c r="CJ54" s="2" t="e">
        <v>#NUM!</v>
      </c>
      <c r="CK54" s="2" t="e">
        <v>#NUM!</v>
      </c>
      <c r="CL54" s="2" t="e">
        <v>#NUM!</v>
      </c>
      <c r="CM54" s="2" t="e">
        <v>#NUM!</v>
      </c>
      <c r="CN54" s="2" t="e">
        <v>#NUM!</v>
      </c>
      <c r="CO54" s="2" t="e">
        <v>#NUM!</v>
      </c>
      <c r="CP54" s="2" t="e">
        <v>#NUM!</v>
      </c>
      <c r="CQ54" s="2" t="e">
        <v>#NUM!</v>
      </c>
      <c r="CR54" s="2" t="e">
        <v>#NUM!</v>
      </c>
      <c r="CS54" s="2" t="e">
        <v>#NUM!</v>
      </c>
      <c r="CT54" s="2" t="e">
        <v>#NUM!</v>
      </c>
      <c r="CU54" s="2" t="e">
        <v>#NUM!</v>
      </c>
      <c r="CV54" s="2" t="e">
        <v>#NUM!</v>
      </c>
      <c r="CW54" s="2" t="e">
        <v>#NUM!</v>
      </c>
      <c r="CX54" s="2" t="e">
        <v>#NUM!</v>
      </c>
      <c r="CY54" s="2" t="e">
        <v>#NUM!</v>
      </c>
      <c r="CZ54" s="2" t="e">
        <v>#NUM!</v>
      </c>
      <c r="DA54" s="2" t="e">
        <v>#NUM!</v>
      </c>
      <c r="DB54" s="2" t="e">
        <v>#NUM!</v>
      </c>
      <c r="DC54" s="2" t="e">
        <v>#NUM!</v>
      </c>
      <c r="DD54" s="2" t="e">
        <v>#NUM!</v>
      </c>
      <c r="DE54" s="2" t="e">
        <v>#NUM!</v>
      </c>
      <c r="DF54" s="2" t="e">
        <v>#NUM!</v>
      </c>
      <c r="DG54" s="2" t="e">
        <v>#NUM!</v>
      </c>
      <c r="DH54" s="2" t="e">
        <v>#NUM!</v>
      </c>
      <c r="DI54" s="2" t="e">
        <v>#NUM!</v>
      </c>
      <c r="DJ54" s="2" t="e">
        <v>#NUM!</v>
      </c>
      <c r="DK54" s="2" t="e">
        <v>#NUM!</v>
      </c>
      <c r="DL54" s="2" t="e">
        <v>#NUM!</v>
      </c>
      <c r="DM54" s="2" t="e">
        <v>#NUM!</v>
      </c>
      <c r="DN54" s="2" t="e">
        <v>#NUM!</v>
      </c>
      <c r="DO54" s="2" t="e">
        <v>#NUM!</v>
      </c>
      <c r="DP54" s="2" t="e">
        <v>#NUM!</v>
      </c>
      <c r="DQ54" s="2" t="e">
        <v>#NUM!</v>
      </c>
      <c r="DR54" s="2" t="e">
        <v>#NUM!</v>
      </c>
      <c r="DS54" s="2" t="e">
        <v>#NUM!</v>
      </c>
      <c r="DT54" s="2" t="e">
        <v>#NUM!</v>
      </c>
      <c r="DU54" s="2" t="e">
        <v>#NUM!</v>
      </c>
      <c r="DV54" s="2" t="e">
        <v>#NUM!</v>
      </c>
      <c r="DW54" s="24" t="e">
        <f t="shared" si="9"/>
        <v>#NUM!</v>
      </c>
      <c r="DX54" t="e">
        <f t="shared" si="10"/>
        <v>#NUM!</v>
      </c>
    </row>
    <row r="55" spans="1:128" x14ac:dyDescent="0.2">
      <c r="B55" t="s">
        <v>112</v>
      </c>
      <c r="C55" s="2">
        <v>-4.7086999999999999E-13</v>
      </c>
      <c r="D55" s="2">
        <v>-4.7086999999999999E-13</v>
      </c>
      <c r="E55" s="2">
        <v>-4.7087000000000002E-14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0.87922999999999996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-0.54342000000000001</v>
      </c>
      <c r="X55" s="2">
        <v>2.1698000000000001E-10</v>
      </c>
      <c r="Y55" s="2">
        <v>2.4108999999999999E-11</v>
      </c>
      <c r="Z55" s="2">
        <v>-5.2737999999999996E-12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4.3960999999999997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-1.0849E-10</v>
      </c>
      <c r="AT55" s="2">
        <v>-9.6435000000000001E-11</v>
      </c>
      <c r="AU55" s="2">
        <v>-7.534E-13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13.188000000000001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-3.7362000000000002E-17</v>
      </c>
      <c r="BK55" s="2">
        <v>-1.7243999999999999E-17</v>
      </c>
      <c r="BL55" s="2">
        <v>-3.1613999999999998E-17</v>
      </c>
      <c r="BM55" s="2">
        <v>-2.8739999999999999E-18</v>
      </c>
      <c r="BN55" s="2">
        <v>-3.323E-18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-1.6094000000000001E-16</v>
      </c>
      <c r="BV55" s="2">
        <v>-5.7479999999999998E-18</v>
      </c>
      <c r="BW55" s="2">
        <v>-1.8681000000000001E-17</v>
      </c>
      <c r="BX55" s="2">
        <v>0</v>
      </c>
      <c r="BY55" s="2">
        <v>0</v>
      </c>
      <c r="BZ55" s="2">
        <v>0</v>
      </c>
      <c r="CA55" s="2">
        <v>0</v>
      </c>
      <c r="CB55" s="2">
        <v>-4.5983999999999998E-17</v>
      </c>
      <c r="CC55" s="2">
        <v>-4.5983999999999998E-17</v>
      </c>
      <c r="CD55" s="2">
        <v>-3.5925E-18</v>
      </c>
      <c r="CE55" s="2">
        <v>-1.1226E-19</v>
      </c>
      <c r="CF55" s="2">
        <v>0</v>
      </c>
      <c r="CG55" s="2">
        <v>0</v>
      </c>
      <c r="CH55" s="2">
        <v>0</v>
      </c>
      <c r="CI55" s="2">
        <v>-8.0470999999999997E-17</v>
      </c>
      <c r="CJ55" s="2">
        <v>-8.0470999999999997E-17</v>
      </c>
      <c r="CK55" s="2">
        <v>-2.0692999999999999E-16</v>
      </c>
      <c r="CL55" s="2">
        <v>-1.4126000000000001E-12</v>
      </c>
      <c r="CM55" s="2">
        <v>-1.0829999999999999E-12</v>
      </c>
      <c r="CN55" s="2">
        <v>1.4714999999999999E-15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4.3961E-3</v>
      </c>
      <c r="CV55" s="2">
        <v>-1.5726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-9.1967000000000001E-16</v>
      </c>
      <c r="DD55" s="2">
        <v>-4.0465999999999999E-15</v>
      </c>
      <c r="DE55" s="2">
        <v>-6.8975000000000002E-16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8.7923000000000005E-5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13.188000000000001</v>
      </c>
      <c r="DU55" s="2">
        <v>4.3960999999999997</v>
      </c>
      <c r="DV55" s="2">
        <v>0</v>
      </c>
      <c r="DW55" s="24">
        <f t="shared" si="9"/>
        <v>-1.5682039000024941</v>
      </c>
      <c r="DX55" s="44">
        <f t="shared" si="10"/>
        <v>8.792299999434398E-5</v>
      </c>
    </row>
    <row r="58" spans="1:128" ht="31.5" customHeight="1" x14ac:dyDescent="0.2">
      <c r="B58" s="25"/>
      <c r="C58" s="60" t="s">
        <v>167</v>
      </c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26" t="s">
        <v>168</v>
      </c>
      <c r="O58" s="26" t="s">
        <v>168</v>
      </c>
      <c r="P58" s="27" t="s">
        <v>169</v>
      </c>
      <c r="Q58" s="27" t="s">
        <v>169</v>
      </c>
    </row>
    <row r="59" spans="1:128" ht="78.75" customHeight="1" x14ac:dyDescent="0.2">
      <c r="B59" s="25" t="s">
        <v>116</v>
      </c>
      <c r="C59" s="28" t="s">
        <v>170</v>
      </c>
      <c r="D59" s="28" t="s">
        <v>171</v>
      </c>
      <c r="E59" s="28" t="s">
        <v>172</v>
      </c>
      <c r="F59" s="28" t="s">
        <v>173</v>
      </c>
      <c r="G59" s="28" t="s">
        <v>174</v>
      </c>
      <c r="H59" s="28" t="s">
        <v>175</v>
      </c>
      <c r="I59" s="28" t="s">
        <v>176</v>
      </c>
      <c r="J59" s="28" t="s">
        <v>177</v>
      </c>
      <c r="K59" s="28" t="s">
        <v>178</v>
      </c>
      <c r="L59" s="28" t="s">
        <v>179</v>
      </c>
      <c r="M59" s="28" t="s">
        <v>180</v>
      </c>
      <c r="N59" s="28" t="s">
        <v>181</v>
      </c>
      <c r="O59" s="28" t="s">
        <v>182</v>
      </c>
      <c r="P59" s="28" t="s">
        <v>183</v>
      </c>
      <c r="Q59" s="28" t="s">
        <v>184</v>
      </c>
    </row>
    <row r="60" spans="1:128" x14ac:dyDescent="0.2">
      <c r="A60" s="54" t="s">
        <v>0</v>
      </c>
      <c r="B60" s="6" t="s">
        <v>222</v>
      </c>
      <c r="C60" s="58">
        <f t="shared" ref="C60:C63" si="11">DT36</f>
        <v>34.161000000000001</v>
      </c>
      <c r="D60" s="23">
        <f t="shared" ref="D60:D63" si="12">SUM(AS36:BI36)</f>
        <v>34.161149999890164</v>
      </c>
      <c r="E60" s="58">
        <f t="shared" ref="E60:E63" si="13">DU36</f>
        <v>79.274000000000001</v>
      </c>
      <c r="F60" s="23">
        <f t="shared" ref="F60:F63" si="14">SUM(X36:AQ36)</f>
        <v>79.273714999661124</v>
      </c>
      <c r="G60" s="11">
        <f t="shared" ref="G60:G63" si="15">DV36</f>
        <v>0</v>
      </c>
      <c r="H60" s="29">
        <f t="shared" ref="H60:H63" si="16">SUM(BU36:CK36)</f>
        <v>-1.1523000011881E-9</v>
      </c>
      <c r="I60" s="58">
        <f t="shared" ref="I60:I63" si="17">SUM(BP36:BT36)</f>
        <v>0</v>
      </c>
      <c r="J60" s="30">
        <f t="shared" ref="J60:J63" si="18">SUM(Z36:BI36,BW36:CK36)</f>
        <v>113.43486499873785</v>
      </c>
      <c r="K60" s="30">
        <f t="shared" ref="K60:K63" si="19">SUM(X36:BI36,BU36:CK36)</f>
        <v>113.43486499839898</v>
      </c>
      <c r="L60" s="24">
        <f t="shared" ref="L60:L63" si="20">I60-J60</f>
        <v>-113.43486499873785</v>
      </c>
      <c r="M60" s="24">
        <f t="shared" ref="M60:M63" si="21">I60-K60</f>
        <v>-113.43486499839898</v>
      </c>
      <c r="N60" s="58">
        <f t="shared" ref="N60:N63" si="22">SUM(CN36:DB36)</f>
        <v>-0.100807285</v>
      </c>
      <c r="O60" s="23">
        <f t="shared" ref="O60:O63" si="23">SUM(CL36:DB36)</f>
        <v>-0.10080728500076931</v>
      </c>
      <c r="P60" s="58">
        <f t="shared" ref="P60:P63" si="24">DX36</f>
        <v>6.0302542999974814E-3</v>
      </c>
      <c r="Q60" s="59">
        <f t="shared" ref="Q60:Q63" si="25">SUM(DC36:DS36)</f>
        <v>6.0302542999974814E-3</v>
      </c>
    </row>
    <row r="61" spans="1:128" x14ac:dyDescent="0.2">
      <c r="A61" s="54" t="s">
        <v>1</v>
      </c>
      <c r="B61" s="6" t="s">
        <v>223</v>
      </c>
      <c r="C61" s="58">
        <f t="shared" si="11"/>
        <v>-34.119999999999997</v>
      </c>
      <c r="D61" s="23">
        <f t="shared" si="12"/>
        <v>-34.120070000000005</v>
      </c>
      <c r="E61" s="58">
        <f t="shared" si="13"/>
        <v>-79.274000000000001</v>
      </c>
      <c r="F61" s="23">
        <f t="shared" si="14"/>
        <v>-79.273689000000005</v>
      </c>
      <c r="G61" s="11">
        <f t="shared" si="15"/>
        <v>7.8023000000000005E-7</v>
      </c>
      <c r="H61" s="29">
        <f t="shared" si="16"/>
        <v>7.8028000000713058E-7</v>
      </c>
      <c r="I61" s="58">
        <f t="shared" si="17"/>
        <v>0</v>
      </c>
      <c r="J61" s="30">
        <f t="shared" si="18"/>
        <v>-113.39375821972</v>
      </c>
      <c r="K61" s="30">
        <f t="shared" si="19"/>
        <v>-113.39375821972</v>
      </c>
      <c r="L61" s="24">
        <f t="shared" si="20"/>
        <v>113.39375821972</v>
      </c>
      <c r="M61" s="24">
        <f t="shared" si="21"/>
        <v>113.39375821972</v>
      </c>
      <c r="N61" s="58">
        <f t="shared" si="22"/>
        <v>9.7193311000000004E-2</v>
      </c>
      <c r="O61" s="23">
        <f t="shared" si="23"/>
        <v>9.7193311000000004E-2</v>
      </c>
      <c r="P61" s="58">
        <f t="shared" si="24"/>
        <v>-6.0299337999999997E-3</v>
      </c>
      <c r="Q61" s="59">
        <f t="shared" si="25"/>
        <v>-6.0299337999999997E-3</v>
      </c>
    </row>
    <row r="62" spans="1:128" x14ac:dyDescent="0.2">
      <c r="A62" s="54" t="s">
        <v>2</v>
      </c>
      <c r="B62" s="6" t="s">
        <v>224</v>
      </c>
      <c r="C62" s="58">
        <f t="shared" si="11"/>
        <v>0</v>
      </c>
      <c r="D62" s="23">
        <f t="shared" si="12"/>
        <v>12.5746000000004</v>
      </c>
      <c r="E62" s="58">
        <f t="shared" si="13"/>
        <v>-334.44</v>
      </c>
      <c r="F62" s="23">
        <f t="shared" si="14"/>
        <v>-287.44873299999404</v>
      </c>
      <c r="G62" s="11">
        <f t="shared" si="15"/>
        <v>0</v>
      </c>
      <c r="H62" s="29">
        <f t="shared" si="16"/>
        <v>-5.8001000000000135E-4</v>
      </c>
      <c r="I62" s="58">
        <f t="shared" si="17"/>
        <v>-293.95999999999998</v>
      </c>
      <c r="J62" s="30">
        <f t="shared" si="18"/>
        <v>-321.85971300999955</v>
      </c>
      <c r="K62" s="30">
        <f t="shared" si="19"/>
        <v>-274.87471300999357</v>
      </c>
      <c r="L62" s="24">
        <f t="shared" si="20"/>
        <v>27.899713009999573</v>
      </c>
      <c r="M62" s="24">
        <f t="shared" si="21"/>
        <v>-19.085286990006409</v>
      </c>
      <c r="N62" s="58">
        <f t="shared" si="22"/>
        <v>1.0787462669999999</v>
      </c>
      <c r="O62" s="23">
        <f t="shared" si="23"/>
        <v>1.2024162670000091</v>
      </c>
      <c r="P62" s="58">
        <f t="shared" si="24"/>
        <v>-0.10563840469999995</v>
      </c>
      <c r="Q62" s="59">
        <f t="shared" si="25"/>
        <v>-0.10563840469999995</v>
      </c>
    </row>
    <row r="63" spans="1:128" x14ac:dyDescent="0.2">
      <c r="A63" s="54" t="s">
        <v>3</v>
      </c>
      <c r="B63" s="6" t="s">
        <v>225</v>
      </c>
      <c r="C63" s="58" t="e">
        <f t="shared" si="11"/>
        <v>#NUM!</v>
      </c>
      <c r="D63" s="23" t="e">
        <f t="shared" si="12"/>
        <v>#NUM!</v>
      </c>
      <c r="E63" s="58" t="e">
        <f t="shared" si="13"/>
        <v>#NUM!</v>
      </c>
      <c r="F63" s="23" t="e">
        <f t="shared" si="14"/>
        <v>#NUM!</v>
      </c>
      <c r="G63" s="11" t="e">
        <f t="shared" si="15"/>
        <v>#NUM!</v>
      </c>
      <c r="H63" s="29" t="e">
        <f t="shared" si="16"/>
        <v>#NUM!</v>
      </c>
      <c r="I63" s="58" t="e">
        <f t="shared" si="17"/>
        <v>#NUM!</v>
      </c>
      <c r="J63" s="30" t="e">
        <f t="shared" si="18"/>
        <v>#NUM!</v>
      </c>
      <c r="K63" s="30" t="e">
        <f t="shared" si="19"/>
        <v>#NUM!</v>
      </c>
      <c r="L63" s="24" t="e">
        <f t="shared" si="20"/>
        <v>#NUM!</v>
      </c>
      <c r="M63" s="24" t="e">
        <f t="shared" si="21"/>
        <v>#NUM!</v>
      </c>
      <c r="N63" s="58" t="e">
        <f t="shared" si="22"/>
        <v>#NUM!</v>
      </c>
      <c r="O63" s="23" t="e">
        <f t="shared" si="23"/>
        <v>#NUM!</v>
      </c>
      <c r="P63" s="58" t="e">
        <f t="shared" si="24"/>
        <v>#NUM!</v>
      </c>
      <c r="Q63" s="59" t="e">
        <f t="shared" si="25"/>
        <v>#NUM!</v>
      </c>
    </row>
    <row r="64" spans="1:128" x14ac:dyDescent="0.2">
      <c r="A64" s="59" t="s">
        <v>4</v>
      </c>
      <c r="B64" t="s">
        <v>97</v>
      </c>
      <c r="C64" s="58" t="e">
        <f>DT40</f>
        <v>#NUM!</v>
      </c>
      <c r="D64" s="23" t="e">
        <f>SUM(AS40:BI40)</f>
        <v>#NUM!</v>
      </c>
      <c r="E64" s="58" t="e">
        <f>DU40</f>
        <v>#NUM!</v>
      </c>
      <c r="F64" s="23" t="e">
        <f>SUM(X40:AQ40)</f>
        <v>#NUM!</v>
      </c>
      <c r="G64" s="11">
        <f>DV40</f>
        <v>0</v>
      </c>
      <c r="H64" s="29" t="e">
        <f>SUM(BU40:CK40)</f>
        <v>#NUM!</v>
      </c>
      <c r="I64" s="58" t="e">
        <f>SUM(BP40:BT40)</f>
        <v>#NUM!</v>
      </c>
      <c r="J64" s="30" t="e">
        <f t="shared" ref="J64:J83" si="26">SUM(Z40:BI40,BW40:CK40)</f>
        <v>#NUM!</v>
      </c>
      <c r="K64" s="30" t="e">
        <f t="shared" ref="K64:K83" si="27">SUM(X40:BI40,BU40:CK40)</f>
        <v>#NUM!</v>
      </c>
      <c r="L64" s="24" t="e">
        <f>I64-J64</f>
        <v>#NUM!</v>
      </c>
      <c r="M64" s="24" t="e">
        <f>I64-K64</f>
        <v>#NUM!</v>
      </c>
      <c r="N64" s="58" t="e">
        <f>SUM(CN40:DB40)</f>
        <v>#NUM!</v>
      </c>
      <c r="O64" s="23" t="e">
        <f>SUM(CL40:DB40)</f>
        <v>#NUM!</v>
      </c>
      <c r="P64" s="58" t="e">
        <f>DX40</f>
        <v>#NUM!</v>
      </c>
      <c r="Q64" s="59" t="e">
        <f>SUM(DC40:DS40)</f>
        <v>#NUM!</v>
      </c>
    </row>
    <row r="65" spans="1:17" x14ac:dyDescent="0.2">
      <c r="A65" s="13" t="s">
        <v>5</v>
      </c>
      <c r="B65" s="31" t="s">
        <v>118</v>
      </c>
      <c r="C65" s="32" t="e">
        <f t="shared" ref="C65:I65" si="28">-C64</f>
        <v>#NUM!</v>
      </c>
      <c r="D65" s="32" t="e">
        <f t="shared" si="28"/>
        <v>#NUM!</v>
      </c>
      <c r="E65" s="32" t="e">
        <f t="shared" si="28"/>
        <v>#NUM!</v>
      </c>
      <c r="F65" s="32" t="e">
        <f t="shared" si="28"/>
        <v>#NUM!</v>
      </c>
      <c r="G65" s="34">
        <f t="shared" si="28"/>
        <v>0</v>
      </c>
      <c r="H65" s="32" t="e">
        <f t="shared" si="28"/>
        <v>#NUM!</v>
      </c>
      <c r="I65" s="35" t="e">
        <f t="shared" si="28"/>
        <v>#NUM!</v>
      </c>
      <c r="J65" s="30" t="e">
        <f t="shared" si="26"/>
        <v>#NUM!</v>
      </c>
      <c r="K65" s="30" t="e">
        <f t="shared" si="27"/>
        <v>#NUM!</v>
      </c>
      <c r="L65" s="24" t="e">
        <f t="shared" ref="L65:L84" si="29">I65-J65</f>
        <v>#NUM!</v>
      </c>
      <c r="M65" s="24" t="e">
        <f t="shared" ref="M65:M84" si="30">I65-K65</f>
        <v>#NUM!</v>
      </c>
      <c r="N65" s="32" t="e">
        <f>-N64</f>
        <v>#NUM!</v>
      </c>
      <c r="O65" s="32" t="e">
        <f>-O64</f>
        <v>#NUM!</v>
      </c>
      <c r="P65" s="32" t="e">
        <f>-P64</f>
        <v>#NUM!</v>
      </c>
      <c r="Q65" s="32" t="e">
        <f>-Q64</f>
        <v>#NUM!</v>
      </c>
    </row>
    <row r="66" spans="1:17" x14ac:dyDescent="0.2">
      <c r="A66" s="59" t="s">
        <v>6</v>
      </c>
      <c r="B66" t="s">
        <v>104</v>
      </c>
      <c r="C66" s="58" t="e">
        <f t="shared" ref="C66:C72" si="31">DT47</f>
        <v>#NUM!</v>
      </c>
      <c r="D66" s="23" t="e">
        <f t="shared" ref="D66:D72" si="32">SUM(AS47:BI47)</f>
        <v>#NUM!</v>
      </c>
      <c r="E66" s="58" t="e">
        <f t="shared" ref="E66:E72" si="33">DU47</f>
        <v>#NUM!</v>
      </c>
      <c r="F66" s="23" t="e">
        <f t="shared" ref="F66:F72" si="34">SUM(X47:AQ47)</f>
        <v>#NUM!</v>
      </c>
      <c r="G66" s="11" t="e">
        <f t="shared" ref="G66:G72" si="35">DV47</f>
        <v>#NUM!</v>
      </c>
      <c r="H66" s="29" t="e">
        <f t="shared" ref="H66:H72" si="36">SUM(BU47:CK47)</f>
        <v>#NUM!</v>
      </c>
      <c r="I66" s="58" t="e">
        <f t="shared" ref="I66:I72" si="37">SUM(BP47:BT47)</f>
        <v>#NUM!</v>
      </c>
      <c r="J66" s="30" t="e">
        <f t="shared" si="26"/>
        <v>#NUM!</v>
      </c>
      <c r="K66" s="30" t="e">
        <f t="shared" si="27"/>
        <v>#NUM!</v>
      </c>
      <c r="L66" s="24" t="e">
        <f t="shared" si="29"/>
        <v>#NUM!</v>
      </c>
      <c r="M66" s="24" t="e">
        <f t="shared" si="30"/>
        <v>#NUM!</v>
      </c>
      <c r="N66" s="58" t="e">
        <f t="shared" ref="N66:N72" si="38">DW47</f>
        <v>#NUM!</v>
      </c>
      <c r="O66" s="23" t="e">
        <f t="shared" ref="O66:O72" si="39">SUM(CL47:DB47)</f>
        <v>#NUM!</v>
      </c>
      <c r="P66" s="58" t="e">
        <f t="shared" ref="P66:P72" si="40">DX47</f>
        <v>#NUM!</v>
      </c>
      <c r="Q66" s="59" t="e">
        <f t="shared" ref="Q66:Q72" si="41">SUM(DC47:DS47)</f>
        <v>#NUM!</v>
      </c>
    </row>
    <row r="67" spans="1:17" x14ac:dyDescent="0.2">
      <c r="A67" s="59" t="s">
        <v>8</v>
      </c>
      <c r="B67" t="s">
        <v>105</v>
      </c>
      <c r="C67" s="58" t="e">
        <f t="shared" si="31"/>
        <v>#NUM!</v>
      </c>
      <c r="D67" s="23" t="e">
        <f t="shared" si="32"/>
        <v>#NUM!</v>
      </c>
      <c r="E67" s="58" t="e">
        <f t="shared" si="33"/>
        <v>#NUM!</v>
      </c>
      <c r="F67" s="23" t="e">
        <f t="shared" si="34"/>
        <v>#NUM!</v>
      </c>
      <c r="G67" s="11" t="e">
        <f t="shared" si="35"/>
        <v>#NUM!</v>
      </c>
      <c r="H67" s="29" t="e">
        <f t="shared" si="36"/>
        <v>#NUM!</v>
      </c>
      <c r="I67" s="58" t="e">
        <f t="shared" si="37"/>
        <v>#NUM!</v>
      </c>
      <c r="J67" s="30" t="e">
        <f t="shared" si="26"/>
        <v>#NUM!</v>
      </c>
      <c r="K67" s="30" t="e">
        <f t="shared" si="27"/>
        <v>#NUM!</v>
      </c>
      <c r="L67" s="24" t="e">
        <f t="shared" si="29"/>
        <v>#NUM!</v>
      </c>
      <c r="M67" s="24" t="e">
        <f t="shared" si="30"/>
        <v>#NUM!</v>
      </c>
      <c r="N67" s="58" t="e">
        <f t="shared" si="38"/>
        <v>#NUM!</v>
      </c>
      <c r="O67" s="23" t="e">
        <f t="shared" si="39"/>
        <v>#NUM!</v>
      </c>
      <c r="P67" s="58" t="e">
        <f t="shared" si="40"/>
        <v>#NUM!</v>
      </c>
      <c r="Q67" s="59" t="e">
        <f t="shared" si="41"/>
        <v>#NUM!</v>
      </c>
    </row>
    <row r="68" spans="1:17" x14ac:dyDescent="0.2">
      <c r="A68" s="59" t="s">
        <v>9</v>
      </c>
      <c r="B68" t="s">
        <v>106</v>
      </c>
      <c r="C68" s="58" t="e">
        <f t="shared" si="31"/>
        <v>#NUM!</v>
      </c>
      <c r="D68" s="23" t="e">
        <f t="shared" si="32"/>
        <v>#NUM!</v>
      </c>
      <c r="E68" s="58" t="e">
        <f t="shared" si="33"/>
        <v>#NUM!</v>
      </c>
      <c r="F68" s="23" t="e">
        <f t="shared" si="34"/>
        <v>#NUM!</v>
      </c>
      <c r="G68" s="11" t="e">
        <f t="shared" si="35"/>
        <v>#NUM!</v>
      </c>
      <c r="H68" s="29" t="e">
        <f t="shared" si="36"/>
        <v>#NUM!</v>
      </c>
      <c r="I68" s="58" t="e">
        <f t="shared" si="37"/>
        <v>#NUM!</v>
      </c>
      <c r="J68" s="30" t="e">
        <f t="shared" si="26"/>
        <v>#NUM!</v>
      </c>
      <c r="K68" s="30" t="e">
        <f t="shared" si="27"/>
        <v>#NUM!</v>
      </c>
      <c r="L68" s="24" t="e">
        <f t="shared" si="29"/>
        <v>#NUM!</v>
      </c>
      <c r="M68" s="24" t="e">
        <f t="shared" si="30"/>
        <v>#NUM!</v>
      </c>
      <c r="N68" s="58" t="e">
        <f t="shared" si="38"/>
        <v>#NUM!</v>
      </c>
      <c r="O68" s="23" t="e">
        <f t="shared" si="39"/>
        <v>#NUM!</v>
      </c>
      <c r="P68" s="58" t="e">
        <f t="shared" si="40"/>
        <v>#NUM!</v>
      </c>
      <c r="Q68" s="59" t="e">
        <f t="shared" si="41"/>
        <v>#NUM!</v>
      </c>
    </row>
    <row r="69" spans="1:17" x14ac:dyDescent="0.2">
      <c r="A69" s="59" t="s">
        <v>10</v>
      </c>
      <c r="B69" t="s">
        <v>107</v>
      </c>
      <c r="C69" s="58" t="e">
        <f t="shared" si="31"/>
        <v>#NUM!</v>
      </c>
      <c r="D69" s="23" t="e">
        <f t="shared" si="32"/>
        <v>#NUM!</v>
      </c>
      <c r="E69" s="58" t="e">
        <f t="shared" si="33"/>
        <v>#NUM!</v>
      </c>
      <c r="F69" s="23" t="e">
        <f t="shared" si="34"/>
        <v>#NUM!</v>
      </c>
      <c r="G69" s="11" t="e">
        <f t="shared" si="35"/>
        <v>#NUM!</v>
      </c>
      <c r="H69" s="29" t="e">
        <f t="shared" si="36"/>
        <v>#NUM!</v>
      </c>
      <c r="I69" s="58" t="e">
        <f t="shared" si="37"/>
        <v>#NUM!</v>
      </c>
      <c r="J69" s="30" t="e">
        <f t="shared" si="26"/>
        <v>#NUM!</v>
      </c>
      <c r="K69" s="30" t="e">
        <f t="shared" si="27"/>
        <v>#NUM!</v>
      </c>
      <c r="L69" s="24" t="e">
        <f t="shared" si="29"/>
        <v>#NUM!</v>
      </c>
      <c r="M69" s="24" t="e">
        <f t="shared" si="30"/>
        <v>#NUM!</v>
      </c>
      <c r="N69" s="58" t="e">
        <f t="shared" si="38"/>
        <v>#NUM!</v>
      </c>
      <c r="O69" s="23" t="e">
        <f t="shared" si="39"/>
        <v>#NUM!</v>
      </c>
      <c r="P69" s="58" t="e">
        <f t="shared" si="40"/>
        <v>#NUM!</v>
      </c>
      <c r="Q69" s="59" t="e">
        <f t="shared" si="41"/>
        <v>#NUM!</v>
      </c>
    </row>
    <row r="70" spans="1:17" x14ac:dyDescent="0.2">
      <c r="A70" s="59" t="s">
        <v>12</v>
      </c>
      <c r="B70" t="s">
        <v>108</v>
      </c>
      <c r="C70" s="58" t="e">
        <f t="shared" si="31"/>
        <v>#NUM!</v>
      </c>
      <c r="D70" s="23" t="e">
        <f t="shared" si="32"/>
        <v>#NUM!</v>
      </c>
      <c r="E70" s="58" t="e">
        <f t="shared" si="33"/>
        <v>#NUM!</v>
      </c>
      <c r="F70" s="23" t="e">
        <f t="shared" si="34"/>
        <v>#NUM!</v>
      </c>
      <c r="G70" s="11" t="e">
        <f t="shared" si="35"/>
        <v>#NUM!</v>
      </c>
      <c r="H70" s="29" t="e">
        <f t="shared" si="36"/>
        <v>#NUM!</v>
      </c>
      <c r="I70" s="58" t="e">
        <f t="shared" si="37"/>
        <v>#NUM!</v>
      </c>
      <c r="J70" s="30">
        <f t="shared" si="26"/>
        <v>-26.66699999982481</v>
      </c>
      <c r="K70" s="30">
        <f t="shared" si="27"/>
        <v>-26.66700000060311</v>
      </c>
      <c r="L70" s="24" t="e">
        <f t="shared" si="29"/>
        <v>#NUM!</v>
      </c>
      <c r="M70" s="24" t="e">
        <f t="shared" si="30"/>
        <v>#NUM!</v>
      </c>
      <c r="N70" s="58" t="e">
        <f t="shared" si="38"/>
        <v>#NUM!</v>
      </c>
      <c r="O70" s="23" t="e">
        <f t="shared" si="39"/>
        <v>#NUM!</v>
      </c>
      <c r="P70" s="58" t="e">
        <f t="shared" si="40"/>
        <v>#NUM!</v>
      </c>
      <c r="Q70" s="59" t="e">
        <f t="shared" si="41"/>
        <v>#NUM!</v>
      </c>
    </row>
    <row r="71" spans="1:17" x14ac:dyDescent="0.2">
      <c r="A71" s="59" t="s">
        <v>13</v>
      </c>
      <c r="B71" t="s">
        <v>109</v>
      </c>
      <c r="C71" s="58" t="e">
        <f t="shared" si="31"/>
        <v>#NUM!</v>
      </c>
      <c r="D71" s="23" t="e">
        <f t="shared" si="32"/>
        <v>#NUM!</v>
      </c>
      <c r="E71" s="58" t="e">
        <f t="shared" si="33"/>
        <v>#NUM!</v>
      </c>
      <c r="F71" s="23" t="e">
        <f t="shared" si="34"/>
        <v>#NUM!</v>
      </c>
      <c r="G71" s="11" t="e">
        <f t="shared" si="35"/>
        <v>#NUM!</v>
      </c>
      <c r="H71" s="29" t="e">
        <f t="shared" si="36"/>
        <v>#NUM!</v>
      </c>
      <c r="I71" s="58" t="e">
        <f t="shared" si="37"/>
        <v>#NUM!</v>
      </c>
      <c r="J71" s="30" t="e">
        <f t="shared" si="26"/>
        <v>#NUM!</v>
      </c>
      <c r="K71" s="30" t="e">
        <f t="shared" si="27"/>
        <v>#NUM!</v>
      </c>
      <c r="L71" s="24" t="e">
        <f t="shared" si="29"/>
        <v>#NUM!</v>
      </c>
      <c r="M71" s="24" t="e">
        <f t="shared" si="30"/>
        <v>#NUM!</v>
      </c>
      <c r="N71" s="58" t="e">
        <f t="shared" si="38"/>
        <v>#NUM!</v>
      </c>
      <c r="O71" s="23" t="e">
        <f t="shared" si="39"/>
        <v>#NUM!</v>
      </c>
      <c r="P71" s="58" t="e">
        <f t="shared" si="40"/>
        <v>#NUM!</v>
      </c>
      <c r="Q71" s="59" t="e">
        <f t="shared" si="41"/>
        <v>#NUM!</v>
      </c>
    </row>
    <row r="72" spans="1:17" x14ac:dyDescent="0.2">
      <c r="A72" s="59" t="s">
        <v>15</v>
      </c>
      <c r="B72" t="s">
        <v>110</v>
      </c>
      <c r="C72" s="58" t="e">
        <f t="shared" si="31"/>
        <v>#NUM!</v>
      </c>
      <c r="D72" s="23" t="e">
        <f t="shared" si="32"/>
        <v>#NUM!</v>
      </c>
      <c r="E72" s="58" t="e">
        <f t="shared" si="33"/>
        <v>#NUM!</v>
      </c>
      <c r="F72" s="23" t="e">
        <f t="shared" si="34"/>
        <v>#NUM!</v>
      </c>
      <c r="G72" s="11" t="e">
        <f t="shared" si="35"/>
        <v>#NUM!</v>
      </c>
      <c r="H72" s="29" t="e">
        <f t="shared" si="36"/>
        <v>#NUM!</v>
      </c>
      <c r="I72" s="58" t="e">
        <f t="shared" si="37"/>
        <v>#NUM!</v>
      </c>
      <c r="J72" s="30" t="e">
        <f t="shared" si="26"/>
        <v>#NUM!</v>
      </c>
      <c r="K72" s="30" t="e">
        <f t="shared" si="27"/>
        <v>#NUM!</v>
      </c>
      <c r="L72" s="24" t="e">
        <f t="shared" si="29"/>
        <v>#NUM!</v>
      </c>
      <c r="M72" s="24" t="e">
        <f t="shared" si="30"/>
        <v>#NUM!</v>
      </c>
      <c r="N72" s="58" t="e">
        <f t="shared" si="38"/>
        <v>#NUM!</v>
      </c>
      <c r="O72" s="23" t="e">
        <f t="shared" si="39"/>
        <v>#NUM!</v>
      </c>
      <c r="P72" s="58" t="e">
        <f t="shared" si="40"/>
        <v>#NUM!</v>
      </c>
      <c r="Q72" s="59" t="e">
        <f t="shared" si="41"/>
        <v>#NUM!</v>
      </c>
    </row>
    <row r="73" spans="1:17" x14ac:dyDescent="0.2">
      <c r="A73" s="59" t="s">
        <v>16</v>
      </c>
      <c r="B73" t="s">
        <v>98</v>
      </c>
      <c r="C73" s="58" t="e">
        <f>DT41</f>
        <v>#NUM!</v>
      </c>
      <c r="D73" s="23" t="e">
        <f>SUM(AS41:BI41)</f>
        <v>#NUM!</v>
      </c>
      <c r="E73" s="58" t="e">
        <f>DU41</f>
        <v>#NUM!</v>
      </c>
      <c r="F73" s="23" t="e">
        <f>SUM(X41:AQ41)</f>
        <v>#NUM!</v>
      </c>
      <c r="G73" s="11" t="e">
        <f>DV41</f>
        <v>#NUM!</v>
      </c>
      <c r="H73" s="29" t="e">
        <f>SUM(BU41:CK41)</f>
        <v>#NUM!</v>
      </c>
      <c r="I73" s="58" t="e">
        <f>SUM(BP41:BT41)</f>
        <v>#NUM!</v>
      </c>
      <c r="J73" s="30" t="e">
        <f t="shared" si="26"/>
        <v>#NUM!</v>
      </c>
      <c r="K73" s="30" t="e">
        <f t="shared" si="27"/>
        <v>#NUM!</v>
      </c>
      <c r="L73" s="24" t="e">
        <f t="shared" si="29"/>
        <v>#NUM!</v>
      </c>
      <c r="M73" s="24" t="e">
        <f t="shared" si="30"/>
        <v>#NUM!</v>
      </c>
      <c r="N73" s="58" t="e">
        <f>DW41</f>
        <v>#NUM!</v>
      </c>
      <c r="O73" s="23" t="e">
        <f>SUM(CL41:DB41)</f>
        <v>#NUM!</v>
      </c>
      <c r="P73" s="58" t="e">
        <f>DX41</f>
        <v>#NUM!</v>
      </c>
      <c r="Q73" s="59" t="e">
        <f>SUM(DC41:DS41)</f>
        <v>#NUM!</v>
      </c>
    </row>
    <row r="74" spans="1:17" x14ac:dyDescent="0.2">
      <c r="A74" s="59" t="s">
        <v>17</v>
      </c>
      <c r="B74" t="s">
        <v>99</v>
      </c>
      <c r="C74" s="58" t="e">
        <f>DT42</f>
        <v>#NUM!</v>
      </c>
      <c r="D74" s="23" t="e">
        <f>SUM(AS42:BI42)</f>
        <v>#NUM!</v>
      </c>
      <c r="E74" s="58" t="e">
        <f>DU42</f>
        <v>#NUM!</v>
      </c>
      <c r="F74" s="23" t="e">
        <f>SUM(X42:AQ42)</f>
        <v>#NUM!</v>
      </c>
      <c r="G74" s="11" t="e">
        <f>DV42</f>
        <v>#NUM!</v>
      </c>
      <c r="H74" s="29" t="e">
        <f>SUM(BU42:CK42)</f>
        <v>#NUM!</v>
      </c>
      <c r="I74" s="58" t="e">
        <f>SUM(BP42:BT42)</f>
        <v>#NUM!</v>
      </c>
      <c r="J74" s="30" t="e">
        <f t="shared" si="26"/>
        <v>#NUM!</v>
      </c>
      <c r="K74" s="30" t="e">
        <f t="shared" si="27"/>
        <v>#NUM!</v>
      </c>
      <c r="L74" s="24" t="e">
        <f t="shared" si="29"/>
        <v>#NUM!</v>
      </c>
      <c r="M74" s="24" t="e">
        <f t="shared" si="30"/>
        <v>#NUM!</v>
      </c>
      <c r="N74" s="58" t="e">
        <f>DW42</f>
        <v>#NUM!</v>
      </c>
      <c r="O74" s="23" t="e">
        <f>SUM(CL42:DB42)</f>
        <v>#NUM!</v>
      </c>
      <c r="P74" s="58" t="e">
        <f>DX42</f>
        <v>#NUM!</v>
      </c>
      <c r="Q74" s="59" t="e">
        <f>SUM(DC42:DS42)</f>
        <v>#NUM!</v>
      </c>
    </row>
    <row r="75" spans="1:17" x14ac:dyDescent="0.2">
      <c r="A75" s="13" t="s">
        <v>18</v>
      </c>
      <c r="B75" s="14" t="s">
        <v>119</v>
      </c>
      <c r="C75" s="32" t="e">
        <f t="shared" ref="C75:I75" si="42">-C76</f>
        <v>#NUM!</v>
      </c>
      <c r="D75" s="32" t="e">
        <f t="shared" si="42"/>
        <v>#NUM!</v>
      </c>
      <c r="E75" s="32" t="e">
        <f t="shared" si="42"/>
        <v>#NUM!</v>
      </c>
      <c r="F75" s="32" t="e">
        <f t="shared" si="42"/>
        <v>#NUM!</v>
      </c>
      <c r="G75" s="34">
        <f t="shared" si="42"/>
        <v>0</v>
      </c>
      <c r="H75" s="32" t="e">
        <f t="shared" si="42"/>
        <v>#NUM!</v>
      </c>
      <c r="I75" s="35" t="e">
        <f t="shared" si="42"/>
        <v>#NUM!</v>
      </c>
      <c r="J75" s="30" t="e">
        <f t="shared" si="26"/>
        <v>#NUM!</v>
      </c>
      <c r="K75" s="30" t="e">
        <f t="shared" si="27"/>
        <v>#NUM!</v>
      </c>
      <c r="L75" s="24" t="e">
        <f t="shared" si="29"/>
        <v>#NUM!</v>
      </c>
      <c r="M75" s="24" t="e">
        <f t="shared" si="30"/>
        <v>#NUM!</v>
      </c>
      <c r="N75" s="32" t="e">
        <f>-N76</f>
        <v>#NUM!</v>
      </c>
      <c r="O75" s="32" t="e">
        <f>-O76</f>
        <v>#NUM!</v>
      </c>
      <c r="P75" s="32" t="e">
        <f>-P76</f>
        <v>#NUM!</v>
      </c>
      <c r="Q75" s="32" t="e">
        <f>-Q76</f>
        <v>#NUM!</v>
      </c>
    </row>
    <row r="76" spans="1:17" x14ac:dyDescent="0.2">
      <c r="A76" s="59" t="s">
        <v>19</v>
      </c>
      <c r="B76" t="s">
        <v>100</v>
      </c>
      <c r="C76" s="58" t="e">
        <f>DT43</f>
        <v>#NUM!</v>
      </c>
      <c r="D76" s="23" t="e">
        <f>SUM(AS43:BI43)</f>
        <v>#NUM!</v>
      </c>
      <c r="E76" s="58" t="e">
        <f>DU43</f>
        <v>#NUM!</v>
      </c>
      <c r="F76" s="23" t="e">
        <f>SUM(X43:AQ43)</f>
        <v>#NUM!</v>
      </c>
      <c r="G76" s="11">
        <f>DV43</f>
        <v>0</v>
      </c>
      <c r="H76" s="29" t="e">
        <f>SUM(BU43:CK43)</f>
        <v>#NUM!</v>
      </c>
      <c r="I76" s="58" t="e">
        <f>SUM(BP43:BT43)</f>
        <v>#NUM!</v>
      </c>
      <c r="J76" s="30" t="e">
        <f t="shared" si="26"/>
        <v>#NUM!</v>
      </c>
      <c r="K76" s="30" t="e">
        <f t="shared" si="27"/>
        <v>#NUM!</v>
      </c>
      <c r="L76" s="24" t="e">
        <f t="shared" si="29"/>
        <v>#NUM!</v>
      </c>
      <c r="M76" s="24" t="e">
        <f t="shared" si="30"/>
        <v>#NUM!</v>
      </c>
      <c r="N76" s="58" t="e">
        <f>DW43</f>
        <v>#NUM!</v>
      </c>
      <c r="O76" s="23" t="e">
        <f>SUM(CL43:DB43)</f>
        <v>#NUM!</v>
      </c>
      <c r="P76" s="58" t="e">
        <f>DX43</f>
        <v>#NUM!</v>
      </c>
      <c r="Q76" s="59" t="e">
        <f>SUM(DC43:DS43)</f>
        <v>#NUM!</v>
      </c>
    </row>
    <row r="77" spans="1:17" x14ac:dyDescent="0.2">
      <c r="A77" s="13" t="s">
        <v>48</v>
      </c>
      <c r="B77" s="14" t="s">
        <v>120</v>
      </c>
      <c r="C77" s="32" t="e">
        <f t="shared" ref="C77:I77" si="43">-C78</f>
        <v>#NUM!</v>
      </c>
      <c r="D77" s="32" t="e">
        <f t="shared" si="43"/>
        <v>#NUM!</v>
      </c>
      <c r="E77" s="32" t="e">
        <f t="shared" si="43"/>
        <v>#NUM!</v>
      </c>
      <c r="F77" s="32" t="e">
        <f t="shared" si="43"/>
        <v>#NUM!</v>
      </c>
      <c r="G77" s="34" t="e">
        <f t="shared" si="43"/>
        <v>#NUM!</v>
      </c>
      <c r="H77" s="32" t="e">
        <f t="shared" si="43"/>
        <v>#NUM!</v>
      </c>
      <c r="I77" s="35" t="e">
        <f t="shared" si="43"/>
        <v>#NUM!</v>
      </c>
      <c r="J77" s="30" t="e">
        <f t="shared" si="26"/>
        <v>#NUM!</v>
      </c>
      <c r="K77" s="30" t="e">
        <f t="shared" si="27"/>
        <v>#NUM!</v>
      </c>
      <c r="L77" s="24" t="e">
        <f t="shared" si="29"/>
        <v>#NUM!</v>
      </c>
      <c r="M77" s="24" t="e">
        <f t="shared" si="30"/>
        <v>#NUM!</v>
      </c>
      <c r="N77" s="32" t="e">
        <f>-N78</f>
        <v>#NUM!</v>
      </c>
      <c r="O77" s="32" t="e">
        <f>-O78</f>
        <v>#NUM!</v>
      </c>
      <c r="P77" s="32" t="e">
        <f>-P78</f>
        <v>#NUM!</v>
      </c>
      <c r="Q77" s="32" t="e">
        <f>-Q78</f>
        <v>#NUM!</v>
      </c>
    </row>
    <row r="78" spans="1:17" x14ac:dyDescent="0.2">
      <c r="A78" s="59" t="s">
        <v>20</v>
      </c>
      <c r="B78" t="s">
        <v>101</v>
      </c>
      <c r="C78" s="58" t="e">
        <f>DT44</f>
        <v>#NUM!</v>
      </c>
      <c r="D78" s="23" t="e">
        <f>SUM(AS44:BI44)</f>
        <v>#NUM!</v>
      </c>
      <c r="E78" s="58" t="e">
        <f>DU44</f>
        <v>#NUM!</v>
      </c>
      <c r="F78" s="23" t="e">
        <f>SUM(X44:AQ44)</f>
        <v>#NUM!</v>
      </c>
      <c r="G78" s="11" t="e">
        <f>DV44</f>
        <v>#NUM!</v>
      </c>
      <c r="H78" s="29" t="e">
        <f>SUM(BU44:CK44)</f>
        <v>#NUM!</v>
      </c>
      <c r="I78" s="58" t="e">
        <f>SUM(BP44:BT44)</f>
        <v>#NUM!</v>
      </c>
      <c r="J78" s="30" t="e">
        <f t="shared" si="26"/>
        <v>#NUM!</v>
      </c>
      <c r="K78" s="30" t="e">
        <f t="shared" si="27"/>
        <v>#NUM!</v>
      </c>
      <c r="L78" s="24" t="e">
        <f t="shared" si="29"/>
        <v>#NUM!</v>
      </c>
      <c r="M78" s="24" t="e">
        <f t="shared" si="30"/>
        <v>#NUM!</v>
      </c>
      <c r="N78" s="58" t="e">
        <f>DW44</f>
        <v>#NUM!</v>
      </c>
      <c r="O78" s="23" t="e">
        <f>SUM(CL44:DB44)</f>
        <v>#NUM!</v>
      </c>
      <c r="P78" s="58" t="e">
        <f>DX44</f>
        <v>#NUM!</v>
      </c>
      <c r="Q78" s="59" t="e">
        <f>SUM(DC44:DS44)</f>
        <v>#NUM!</v>
      </c>
    </row>
    <row r="79" spans="1:17" x14ac:dyDescent="0.2">
      <c r="A79" s="59" t="s">
        <v>21</v>
      </c>
      <c r="B79" t="s">
        <v>102</v>
      </c>
      <c r="C79" s="58" t="e">
        <f>DT45</f>
        <v>#NUM!</v>
      </c>
      <c r="D79" s="23" t="e">
        <f>SUM(AS45:BI45)</f>
        <v>#NUM!</v>
      </c>
      <c r="E79" s="58" t="e">
        <f>DU45</f>
        <v>#NUM!</v>
      </c>
      <c r="F79" s="23" t="e">
        <f>SUM(X45:AQ45)</f>
        <v>#NUM!</v>
      </c>
      <c r="G79" s="11" t="e">
        <f>DV45</f>
        <v>#NUM!</v>
      </c>
      <c r="H79" s="29" t="e">
        <f>SUM(BU45:CK45)</f>
        <v>#NUM!</v>
      </c>
      <c r="I79" s="58" t="e">
        <f>SUM(BP45:BT45)</f>
        <v>#NUM!</v>
      </c>
      <c r="J79" s="30">
        <f t="shared" si="26"/>
        <v>17.584099999789046</v>
      </c>
      <c r="K79" s="30">
        <f t="shared" si="27"/>
        <v>17.584100000030137</v>
      </c>
      <c r="L79" s="24" t="e">
        <f t="shared" si="29"/>
        <v>#NUM!</v>
      </c>
      <c r="M79" s="24" t="e">
        <f t="shared" si="30"/>
        <v>#NUM!</v>
      </c>
      <c r="N79" s="58" t="e">
        <f>DW45</f>
        <v>#NUM!</v>
      </c>
      <c r="O79" s="23" t="e">
        <f>SUM(CL45:DB45)</f>
        <v>#NUM!</v>
      </c>
      <c r="P79" s="58" t="e">
        <f>DX45</f>
        <v>#NUM!</v>
      </c>
      <c r="Q79" s="59" t="e">
        <f>SUM(DC45:DS45)</f>
        <v>#NUM!</v>
      </c>
    </row>
    <row r="80" spans="1:17" x14ac:dyDescent="0.2">
      <c r="A80" s="59" t="s">
        <v>23</v>
      </c>
      <c r="B80" t="s">
        <v>111</v>
      </c>
      <c r="C80" s="58" t="e">
        <f>DT54</f>
        <v>#NUM!</v>
      </c>
      <c r="D80" s="23" t="e">
        <f>SUM(AS54:BI54)</f>
        <v>#NUM!</v>
      </c>
      <c r="E80" s="58" t="e">
        <f>DU54</f>
        <v>#NUM!</v>
      </c>
      <c r="F80" s="23" t="e">
        <f>SUM(X54:AQ54)</f>
        <v>#NUM!</v>
      </c>
      <c r="G80" s="11" t="e">
        <f>DV54</f>
        <v>#NUM!</v>
      </c>
      <c r="H80" s="29" t="e">
        <f>SUM(BU54:CK54)</f>
        <v>#NUM!</v>
      </c>
      <c r="I80" s="58" t="e">
        <f>SUM(BP54:BT54)</f>
        <v>#NUM!</v>
      </c>
      <c r="J80" s="30">
        <f t="shared" si="26"/>
        <v>0</v>
      </c>
      <c r="K80" s="30">
        <f t="shared" si="27"/>
        <v>0</v>
      </c>
      <c r="L80" s="24" t="e">
        <f t="shared" si="29"/>
        <v>#NUM!</v>
      </c>
      <c r="M80" s="24" t="e">
        <f t="shared" si="30"/>
        <v>#NUM!</v>
      </c>
      <c r="N80" s="58" t="e">
        <f>DW54</f>
        <v>#NUM!</v>
      </c>
      <c r="O80" s="23" t="e">
        <f>SUM(CL54:DB54)</f>
        <v>#NUM!</v>
      </c>
      <c r="P80" s="58" t="e">
        <f>DX54</f>
        <v>#NUM!</v>
      </c>
      <c r="Q80" s="59" t="e">
        <f>SUM(DC54:DS54)</f>
        <v>#NUM!</v>
      </c>
    </row>
    <row r="81" spans="1:128" x14ac:dyDescent="0.2">
      <c r="A81" s="59" t="s">
        <v>24</v>
      </c>
      <c r="B81" t="s">
        <v>121</v>
      </c>
      <c r="C81" s="58">
        <f>DT55</f>
        <v>13.188000000000001</v>
      </c>
      <c r="D81" s="23">
        <f>SUM(AS55:BI55)</f>
        <v>13.187999999794322</v>
      </c>
      <c r="E81" s="58">
        <f>DU55</f>
        <v>4.3960999999999997</v>
      </c>
      <c r="F81" s="23">
        <f>SUM(X55:AQ55)</f>
        <v>4.3961000002358146</v>
      </c>
      <c r="G81" s="11">
        <f>DV55</f>
        <v>0</v>
      </c>
      <c r="H81" s="29">
        <f>SUM(BU55:CK55)</f>
        <v>-6.4891376000000004E-16</v>
      </c>
      <c r="I81" s="58">
        <f>SUM(BP55:BT55)</f>
        <v>0</v>
      </c>
      <c r="J81" s="30">
        <f t="shared" si="26"/>
        <v>0</v>
      </c>
      <c r="K81" s="30">
        <f t="shared" si="27"/>
        <v>0</v>
      </c>
      <c r="L81" s="24">
        <f t="shared" si="29"/>
        <v>0</v>
      </c>
      <c r="M81" s="24">
        <f t="shared" si="30"/>
        <v>0</v>
      </c>
      <c r="N81" s="58">
        <f>DW55</f>
        <v>-1.5682039000024941</v>
      </c>
      <c r="O81" s="23">
        <f>SUM(CL55:DB55)</f>
        <v>-1.5682039000024941</v>
      </c>
      <c r="P81" s="58">
        <f>DX55</f>
        <v>8.792299999434398E-5</v>
      </c>
      <c r="Q81" s="59">
        <f>SUM(DC55:DS55)</f>
        <v>8.792299999434398E-5</v>
      </c>
    </row>
    <row r="82" spans="1:128" x14ac:dyDescent="0.2">
      <c r="A82" s="13" t="s">
        <v>25</v>
      </c>
      <c r="B82" s="14" t="s">
        <v>122</v>
      </c>
      <c r="C82" s="32">
        <f t="shared" ref="C82:I82" si="44">-C81</f>
        <v>-13.188000000000001</v>
      </c>
      <c r="D82" s="32">
        <f t="shared" si="44"/>
        <v>-13.187999999794322</v>
      </c>
      <c r="E82" s="32">
        <f t="shared" si="44"/>
        <v>-4.3960999999999997</v>
      </c>
      <c r="F82" s="32">
        <f t="shared" si="44"/>
        <v>-4.3961000002358146</v>
      </c>
      <c r="G82" s="34">
        <f t="shared" si="44"/>
        <v>0</v>
      </c>
      <c r="H82" s="32">
        <f t="shared" si="44"/>
        <v>6.4891376000000004E-16</v>
      </c>
      <c r="I82" s="58">
        <f t="shared" si="44"/>
        <v>0</v>
      </c>
      <c r="J82" s="30">
        <f t="shared" si="26"/>
        <v>0</v>
      </c>
      <c r="K82" s="30">
        <f t="shared" si="27"/>
        <v>0</v>
      </c>
      <c r="L82" s="24">
        <f t="shared" si="29"/>
        <v>0</v>
      </c>
      <c r="M82" s="24">
        <f t="shared" si="30"/>
        <v>0</v>
      </c>
      <c r="N82" s="32">
        <f>-N81</f>
        <v>1.5682039000024941</v>
      </c>
      <c r="O82" s="32">
        <f>-O81</f>
        <v>1.5682039000024941</v>
      </c>
      <c r="P82" s="32">
        <f>-P81</f>
        <v>-8.792299999434398E-5</v>
      </c>
      <c r="Q82" s="32">
        <f>-Q81</f>
        <v>-8.792299999434398E-5</v>
      </c>
    </row>
    <row r="83" spans="1:128" x14ac:dyDescent="0.2">
      <c r="A83" s="13" t="s">
        <v>26</v>
      </c>
      <c r="B83" s="14" t="s">
        <v>123</v>
      </c>
      <c r="C83" s="32">
        <f t="shared" ref="C83:I83" si="45">-C84</f>
        <v>0</v>
      </c>
      <c r="D83" s="32">
        <f t="shared" si="45"/>
        <v>5.9029999998316462</v>
      </c>
      <c r="E83" s="32">
        <f t="shared" si="45"/>
        <v>0</v>
      </c>
      <c r="F83" s="32">
        <f t="shared" si="45"/>
        <v>20.76400000077146</v>
      </c>
      <c r="G83" s="34">
        <f t="shared" si="45"/>
        <v>0</v>
      </c>
      <c r="H83" s="32">
        <f t="shared" si="45"/>
        <v>8.7428825999999997E-16</v>
      </c>
      <c r="I83" s="58">
        <f t="shared" si="45"/>
        <v>35.283000000000001</v>
      </c>
      <c r="J83" s="30">
        <f t="shared" si="26"/>
        <v>0</v>
      </c>
      <c r="K83" s="30">
        <f t="shared" si="27"/>
        <v>0</v>
      </c>
      <c r="L83" s="24">
        <f t="shared" si="29"/>
        <v>35.283000000000001</v>
      </c>
      <c r="M83" s="24">
        <f t="shared" si="30"/>
        <v>35.283000000000001</v>
      </c>
      <c r="N83" s="32">
        <f>-N84</f>
        <v>1.384299999999574</v>
      </c>
      <c r="O83" s="32">
        <f>-O84</f>
        <v>1.384299999999574</v>
      </c>
      <c r="P83" s="32">
        <f>-P84</f>
        <v>-4.8999990211496549E-8</v>
      </c>
      <c r="Q83" s="32">
        <f>-Q84</f>
        <v>-4.8999990211496549E-8</v>
      </c>
    </row>
    <row r="84" spans="1:128" x14ac:dyDescent="0.2">
      <c r="A84" s="59" t="s">
        <v>27</v>
      </c>
      <c r="B84" t="s">
        <v>103</v>
      </c>
      <c r="C84" s="58">
        <f>DT46</f>
        <v>0</v>
      </c>
      <c r="D84" s="23">
        <f>SUM(AS46:BI46)</f>
        <v>-5.9029999998316462</v>
      </c>
      <c r="E84" s="58">
        <f>DU46</f>
        <v>0</v>
      </c>
      <c r="F84" s="23">
        <f>SUM(X46:AQ46)</f>
        <v>-20.76400000077146</v>
      </c>
      <c r="G84" s="11">
        <f>DV46</f>
        <v>0</v>
      </c>
      <c r="H84" s="29">
        <f>SUM(BU46:CK46)</f>
        <v>-8.7428825999999997E-16</v>
      </c>
      <c r="I84" s="58">
        <f>SUM(BP46:BT46)</f>
        <v>-35.283000000000001</v>
      </c>
      <c r="J84" s="30">
        <f t="shared" ref="J84" si="46">SUM(Z64:BI64,BW64:CK64)</f>
        <v>0</v>
      </c>
      <c r="K84" s="30">
        <f t="shared" ref="K84" si="47">SUM(X64:BI64,BU64:CK64)</f>
        <v>0</v>
      </c>
      <c r="L84" s="24">
        <f t="shared" si="29"/>
        <v>-35.283000000000001</v>
      </c>
      <c r="M84" s="24">
        <f t="shared" si="30"/>
        <v>-35.283000000000001</v>
      </c>
      <c r="N84" s="58">
        <f>DW46</f>
        <v>-1.384299999999574</v>
      </c>
      <c r="O84" s="23">
        <f>SUM(CL46:DB46)</f>
        <v>-1.384299999999574</v>
      </c>
      <c r="P84" s="58">
        <f>DX46</f>
        <v>4.8999990211496549E-8</v>
      </c>
      <c r="Q84" s="59">
        <f>SUM(DC46:DS46)</f>
        <v>4.8999990211496549E-8</v>
      </c>
    </row>
    <row r="85" spans="1:128" x14ac:dyDescent="0.2">
      <c r="H85" s="58"/>
      <c r="I85" s="58"/>
      <c r="J85" s="33"/>
      <c r="K85" s="33"/>
    </row>
    <row r="86" spans="1:128" x14ac:dyDescent="0.2">
      <c r="H86" s="58"/>
      <c r="I86" s="58"/>
      <c r="J86" s="33"/>
      <c r="K86" s="33"/>
    </row>
    <row r="89" spans="1:128" x14ac:dyDescent="0.2">
      <c r="A89" s="3" t="s">
        <v>185</v>
      </c>
      <c r="B89" s="4"/>
      <c r="C89" s="4"/>
      <c r="D89" s="4"/>
      <c r="E89" s="4"/>
      <c r="F89" s="4"/>
      <c r="G89" s="4"/>
      <c r="H89" s="4"/>
      <c r="I89" s="5"/>
      <c r="J89" s="5"/>
      <c r="K89" s="4"/>
      <c r="L89" s="5"/>
      <c r="M89" s="5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5"/>
      <c r="Z89" s="5"/>
      <c r="AA89" s="4"/>
      <c r="AB89" s="4"/>
      <c r="AC89" s="4"/>
      <c r="AD89" s="4"/>
      <c r="AE89" s="5"/>
      <c r="AF89" s="5"/>
      <c r="AG89" s="5"/>
      <c r="AH89" s="4"/>
      <c r="AI89" s="4"/>
      <c r="AJ89" s="5"/>
      <c r="AK89" s="4"/>
      <c r="AL89" s="4"/>
      <c r="AM89" s="4"/>
      <c r="AN89" s="4"/>
      <c r="AO89" s="5"/>
      <c r="AP89" s="4"/>
      <c r="AQ89" s="4"/>
      <c r="AR89" s="5"/>
      <c r="AS89" s="5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</row>
    <row r="91" spans="1:128" x14ac:dyDescent="0.2">
      <c r="C91" t="s">
        <v>186</v>
      </c>
    </row>
    <row r="92" spans="1:128" x14ac:dyDescent="0.2">
      <c r="B92" t="s">
        <v>187</v>
      </c>
      <c r="C92" s="36" t="s">
        <v>188</v>
      </c>
    </row>
    <row r="93" spans="1:128" x14ac:dyDescent="0.2">
      <c r="B93" t="s">
        <v>189</v>
      </c>
      <c r="C93" t="s">
        <v>190</v>
      </c>
    </row>
    <row r="94" spans="1:128" x14ac:dyDescent="0.2">
      <c r="B94" t="s">
        <v>191</v>
      </c>
      <c r="C94" t="s">
        <v>192</v>
      </c>
    </row>
    <row r="95" spans="1:128" x14ac:dyDescent="0.2">
      <c r="C95" t="s">
        <v>193</v>
      </c>
    </row>
    <row r="96" spans="1:128" x14ac:dyDescent="0.2">
      <c r="C96" t="s">
        <v>194</v>
      </c>
    </row>
    <row r="97" spans="1:13" ht="63" customHeight="1" x14ac:dyDescent="0.2">
      <c r="C97" s="28" t="s">
        <v>170</v>
      </c>
      <c r="D97" s="28" t="s">
        <v>171</v>
      </c>
      <c r="E97" s="28" t="s">
        <v>172</v>
      </c>
      <c r="F97" s="28" t="s">
        <v>173</v>
      </c>
      <c r="G97" s="28" t="s">
        <v>174</v>
      </c>
      <c r="H97" s="28" t="s">
        <v>175</v>
      </c>
      <c r="I97" s="28" t="s">
        <v>176</v>
      </c>
      <c r="J97" s="28" t="s">
        <v>177</v>
      </c>
      <c r="K97" s="28" t="s">
        <v>178</v>
      </c>
      <c r="L97" s="28" t="s">
        <v>179</v>
      </c>
      <c r="M97" s="28" t="s">
        <v>180</v>
      </c>
    </row>
    <row r="98" spans="1:13" x14ac:dyDescent="0.2">
      <c r="C98" t="s">
        <v>195</v>
      </c>
    </row>
    <row r="99" spans="1:13" ht="17" x14ac:dyDescent="0.2">
      <c r="C99" s="37" t="s">
        <v>196</v>
      </c>
      <c r="D99" s="37" t="s">
        <v>196</v>
      </c>
      <c r="E99" s="37" t="s">
        <v>196</v>
      </c>
      <c r="F99" s="37" t="s">
        <v>196</v>
      </c>
      <c r="G99" s="37" t="s">
        <v>196</v>
      </c>
      <c r="H99" s="37" t="s">
        <v>196</v>
      </c>
      <c r="I99" s="37" t="s">
        <v>196</v>
      </c>
      <c r="J99" s="37" t="s">
        <v>196</v>
      </c>
      <c r="K99" s="37" t="s">
        <v>196</v>
      </c>
      <c r="L99" s="37" t="s">
        <v>196</v>
      </c>
      <c r="M99" s="37" t="s">
        <v>196</v>
      </c>
    </row>
    <row r="100" spans="1:13" x14ac:dyDescent="0.2">
      <c r="A100" s="54" t="s">
        <v>0</v>
      </c>
      <c r="B100" s="6" t="s">
        <v>222</v>
      </c>
      <c r="C100" s="11">
        <f t="shared" ref="C100:M100" si="48">IFERROR($BD5/C60,"-")</f>
        <v>-4.4354673458036941E-3</v>
      </c>
      <c r="D100" s="11">
        <f t="shared" si="48"/>
        <v>-4.4354478698898359E-3</v>
      </c>
      <c r="E100" s="11">
        <f t="shared" si="48"/>
        <v>-1.9113454600499531E-3</v>
      </c>
      <c r="F100" s="11">
        <f t="shared" si="48"/>
        <v>-1.9113523316101396E-3</v>
      </c>
      <c r="G100" s="11" t="str">
        <f t="shared" si="48"/>
        <v>-</v>
      </c>
      <c r="H100" s="11">
        <f t="shared" si="48"/>
        <v>131493534.53421202</v>
      </c>
      <c r="I100" s="11" t="str">
        <f t="shared" si="48"/>
        <v>-</v>
      </c>
      <c r="J100" s="11">
        <f t="shared" si="48"/>
        <v>-1.3357445261797235E-3</v>
      </c>
      <c r="K100" s="11">
        <f t="shared" si="48"/>
        <v>-1.3357445261837138E-3</v>
      </c>
      <c r="L100" s="11">
        <f t="shared" si="48"/>
        <v>1.3357445261797235E-3</v>
      </c>
      <c r="M100" s="11">
        <f t="shared" si="48"/>
        <v>1.3357445261837138E-3</v>
      </c>
    </row>
    <row r="101" spans="1:13" x14ac:dyDescent="0.2">
      <c r="A101" s="54" t="s">
        <v>1</v>
      </c>
      <c r="B101" s="6" t="s">
        <v>223</v>
      </c>
      <c r="C101" s="11">
        <f t="shared" ref="C101:M101" si="49">IFERROR($BD6/C61,"-")</f>
        <v>-4.4261430246189922E-3</v>
      </c>
      <c r="D101" s="11">
        <f t="shared" si="49"/>
        <v>-4.4261339440393871E-3</v>
      </c>
      <c r="E101" s="11">
        <f t="shared" si="49"/>
        <v>-1.9050382218634102E-3</v>
      </c>
      <c r="F101" s="11">
        <f t="shared" si="49"/>
        <v>-1.9050456955522781E-3</v>
      </c>
      <c r="G101" s="11">
        <f t="shared" si="49"/>
        <v>193558.30972918239</v>
      </c>
      <c r="H101" s="11">
        <f t="shared" si="49"/>
        <v>193545.90659586288</v>
      </c>
      <c r="I101" s="11" t="str">
        <f t="shared" si="49"/>
        <v>-</v>
      </c>
      <c r="J101" s="11">
        <f t="shared" si="49"/>
        <v>-1.331819337951324E-3</v>
      </c>
      <c r="K101" s="11">
        <f t="shared" si="49"/>
        <v>-1.331819337951324E-3</v>
      </c>
      <c r="L101" s="11">
        <f t="shared" si="49"/>
        <v>1.331819337951324E-3</v>
      </c>
      <c r="M101" s="11">
        <f t="shared" si="49"/>
        <v>1.331819337951324E-3</v>
      </c>
    </row>
    <row r="102" spans="1:13" x14ac:dyDescent="0.2">
      <c r="A102" s="54" t="s">
        <v>2</v>
      </c>
      <c r="B102" s="6" t="s">
        <v>224</v>
      </c>
      <c r="C102" s="11" t="str">
        <f t="shared" ref="C102:M102" si="50">IFERROR($BD7/C62,"-")</f>
        <v>-</v>
      </c>
      <c r="D102" s="11">
        <f t="shared" si="50"/>
        <v>6.6997757383930557E-3</v>
      </c>
      <c r="E102" s="11">
        <f t="shared" si="50"/>
        <v>-2.5190467647410596E-4</v>
      </c>
      <c r="F102" s="11">
        <f t="shared" si="50"/>
        <v>-2.9308530645011312E-4</v>
      </c>
      <c r="G102" s="11" t="str">
        <f t="shared" si="50"/>
        <v>-</v>
      </c>
      <c r="H102" s="11">
        <f t="shared" si="50"/>
        <v>-145.25094394924193</v>
      </c>
      <c r="I102" s="11">
        <f t="shared" si="50"/>
        <v>-2.865934140699415E-4</v>
      </c>
      <c r="J102" s="11">
        <f t="shared" si="50"/>
        <v>-2.6175068389930063E-4</v>
      </c>
      <c r="K102" s="11">
        <f t="shared" si="50"/>
        <v>-3.0649236183808966E-4</v>
      </c>
      <c r="L102" s="11">
        <f t="shared" si="50"/>
        <v>3.0196367958983997E-3</v>
      </c>
      <c r="M102" s="11">
        <f t="shared" si="50"/>
        <v>-4.4142380486137875E-3</v>
      </c>
    </row>
    <row r="103" spans="1:13" x14ac:dyDescent="0.2">
      <c r="A103" s="54" t="s">
        <v>3</v>
      </c>
      <c r="B103" s="6" t="s">
        <v>225</v>
      </c>
      <c r="C103" s="11" t="str">
        <f t="shared" ref="C103:M103" si="51">IFERROR($BD8/C63,"-")</f>
        <v>-</v>
      </c>
      <c r="D103" s="11" t="str">
        <f t="shared" si="51"/>
        <v>-</v>
      </c>
      <c r="E103" s="11" t="str">
        <f t="shared" si="51"/>
        <v>-</v>
      </c>
      <c r="F103" s="11" t="str">
        <f t="shared" si="51"/>
        <v>-</v>
      </c>
      <c r="G103" s="11" t="str">
        <f t="shared" si="51"/>
        <v>-</v>
      </c>
      <c r="H103" s="11" t="str">
        <f t="shared" si="51"/>
        <v>-</v>
      </c>
      <c r="I103" s="11" t="str">
        <f t="shared" si="51"/>
        <v>-</v>
      </c>
      <c r="J103" s="11" t="str">
        <f t="shared" si="51"/>
        <v>-</v>
      </c>
      <c r="K103" s="11" t="str">
        <f t="shared" si="51"/>
        <v>-</v>
      </c>
      <c r="L103" s="11" t="str">
        <f t="shared" si="51"/>
        <v>-</v>
      </c>
      <c r="M103" s="11" t="str">
        <f t="shared" si="51"/>
        <v>-</v>
      </c>
    </row>
    <row r="104" spans="1:13" x14ac:dyDescent="0.2">
      <c r="A104" s="59" t="s">
        <v>4</v>
      </c>
      <c r="B104" t="s">
        <v>97</v>
      </c>
      <c r="C104" s="11" t="str">
        <f t="shared" ref="C104:M104" si="52">IFERROR($BD9/C64,"-")</f>
        <v>-</v>
      </c>
      <c r="D104" s="11" t="str">
        <f t="shared" si="52"/>
        <v>-</v>
      </c>
      <c r="E104" s="11" t="str">
        <f t="shared" si="52"/>
        <v>-</v>
      </c>
      <c r="F104" s="11" t="str">
        <f t="shared" si="52"/>
        <v>-</v>
      </c>
      <c r="G104" s="11" t="str">
        <f t="shared" si="52"/>
        <v>-</v>
      </c>
      <c r="H104" s="11" t="str">
        <f t="shared" si="52"/>
        <v>-</v>
      </c>
      <c r="I104" s="11" t="str">
        <f t="shared" si="52"/>
        <v>-</v>
      </c>
      <c r="J104" s="11" t="str">
        <f t="shared" si="52"/>
        <v>-</v>
      </c>
      <c r="K104" s="11" t="str">
        <f t="shared" si="52"/>
        <v>-</v>
      </c>
      <c r="L104" s="11" t="str">
        <f t="shared" si="52"/>
        <v>-</v>
      </c>
      <c r="M104" s="11" t="str">
        <f t="shared" si="52"/>
        <v>-</v>
      </c>
    </row>
    <row r="105" spans="1:13" x14ac:dyDescent="0.2">
      <c r="A105" s="13" t="s">
        <v>5</v>
      </c>
      <c r="B105" s="31" t="s">
        <v>118</v>
      </c>
      <c r="C105" s="11" t="str">
        <f t="shared" ref="C105:M105" si="53">IFERROR($BD10/C65,"-")</f>
        <v>-</v>
      </c>
      <c r="D105" s="11" t="str">
        <f t="shared" si="53"/>
        <v>-</v>
      </c>
      <c r="E105" s="11" t="str">
        <f t="shared" si="53"/>
        <v>-</v>
      </c>
      <c r="F105" s="11" t="str">
        <f t="shared" si="53"/>
        <v>-</v>
      </c>
      <c r="G105" s="11" t="str">
        <f t="shared" si="53"/>
        <v>-</v>
      </c>
      <c r="H105" s="11" t="str">
        <f t="shared" si="53"/>
        <v>-</v>
      </c>
      <c r="I105" s="11" t="str">
        <f t="shared" si="53"/>
        <v>-</v>
      </c>
      <c r="J105" s="11" t="str">
        <f t="shared" si="53"/>
        <v>-</v>
      </c>
      <c r="K105" s="11" t="str">
        <f t="shared" si="53"/>
        <v>-</v>
      </c>
      <c r="L105" s="11" t="str">
        <f t="shared" si="53"/>
        <v>-</v>
      </c>
      <c r="M105" s="11" t="str">
        <f t="shared" si="53"/>
        <v>-</v>
      </c>
    </row>
    <row r="106" spans="1:13" x14ac:dyDescent="0.2">
      <c r="A106" s="59" t="s">
        <v>6</v>
      </c>
      <c r="B106" t="s">
        <v>104</v>
      </c>
      <c r="C106" s="11" t="str">
        <f t="shared" ref="C106:M106" si="54">IFERROR($BD11/C66,"-")</f>
        <v>-</v>
      </c>
      <c r="D106" s="11" t="str">
        <f t="shared" si="54"/>
        <v>-</v>
      </c>
      <c r="E106" s="11" t="str">
        <f t="shared" si="54"/>
        <v>-</v>
      </c>
      <c r="F106" s="11" t="str">
        <f t="shared" si="54"/>
        <v>-</v>
      </c>
      <c r="G106" s="11" t="str">
        <f t="shared" si="54"/>
        <v>-</v>
      </c>
      <c r="H106" s="11" t="str">
        <f t="shared" si="54"/>
        <v>-</v>
      </c>
      <c r="I106" s="11" t="str">
        <f t="shared" si="54"/>
        <v>-</v>
      </c>
      <c r="J106" s="11" t="str">
        <f t="shared" si="54"/>
        <v>-</v>
      </c>
      <c r="K106" s="11" t="str">
        <f t="shared" si="54"/>
        <v>-</v>
      </c>
      <c r="L106" s="11" t="str">
        <f t="shared" si="54"/>
        <v>-</v>
      </c>
      <c r="M106" s="11" t="str">
        <f t="shared" si="54"/>
        <v>-</v>
      </c>
    </row>
    <row r="107" spans="1:13" x14ac:dyDescent="0.2">
      <c r="A107" s="59" t="s">
        <v>8</v>
      </c>
      <c r="B107" t="s">
        <v>105</v>
      </c>
      <c r="C107" s="11" t="str">
        <f t="shared" ref="C107:M107" si="55">IFERROR($BD12/C67,"-")</f>
        <v>-</v>
      </c>
      <c r="D107" s="11" t="str">
        <f t="shared" si="55"/>
        <v>-</v>
      </c>
      <c r="E107" s="11" t="str">
        <f t="shared" si="55"/>
        <v>-</v>
      </c>
      <c r="F107" s="11" t="str">
        <f t="shared" si="55"/>
        <v>-</v>
      </c>
      <c r="G107" s="11" t="str">
        <f t="shared" si="55"/>
        <v>-</v>
      </c>
      <c r="H107" s="11" t="str">
        <f t="shared" si="55"/>
        <v>-</v>
      </c>
      <c r="I107" s="11" t="str">
        <f t="shared" si="55"/>
        <v>-</v>
      </c>
      <c r="J107" s="11" t="str">
        <f t="shared" si="55"/>
        <v>-</v>
      </c>
      <c r="K107" s="11" t="str">
        <f t="shared" si="55"/>
        <v>-</v>
      </c>
      <c r="L107" s="11" t="str">
        <f t="shared" si="55"/>
        <v>-</v>
      </c>
      <c r="M107" s="11" t="str">
        <f t="shared" si="55"/>
        <v>-</v>
      </c>
    </row>
    <row r="108" spans="1:13" x14ac:dyDescent="0.2">
      <c r="A108" s="59" t="s">
        <v>9</v>
      </c>
      <c r="B108" t="s">
        <v>106</v>
      </c>
      <c r="C108" s="11" t="str">
        <f t="shared" ref="C108:M108" si="56">IFERROR($BD13/C68,"-")</f>
        <v>-</v>
      </c>
      <c r="D108" s="11" t="str">
        <f t="shared" si="56"/>
        <v>-</v>
      </c>
      <c r="E108" s="11" t="str">
        <f t="shared" si="56"/>
        <v>-</v>
      </c>
      <c r="F108" s="11" t="str">
        <f t="shared" si="56"/>
        <v>-</v>
      </c>
      <c r="G108" s="11" t="str">
        <f t="shared" si="56"/>
        <v>-</v>
      </c>
      <c r="H108" s="11" t="str">
        <f t="shared" si="56"/>
        <v>-</v>
      </c>
      <c r="I108" s="11" t="str">
        <f t="shared" si="56"/>
        <v>-</v>
      </c>
      <c r="J108" s="11" t="str">
        <f t="shared" si="56"/>
        <v>-</v>
      </c>
      <c r="K108" s="11" t="str">
        <f t="shared" si="56"/>
        <v>-</v>
      </c>
      <c r="L108" s="11" t="str">
        <f t="shared" si="56"/>
        <v>-</v>
      </c>
      <c r="M108" s="11" t="str">
        <f t="shared" si="56"/>
        <v>-</v>
      </c>
    </row>
    <row r="109" spans="1:13" x14ac:dyDescent="0.2">
      <c r="A109" s="59" t="s">
        <v>10</v>
      </c>
      <c r="B109" t="s">
        <v>107</v>
      </c>
      <c r="C109" s="11" t="str">
        <f t="shared" ref="C109:M109" si="57">IFERROR($BD14/C69,"-")</f>
        <v>-</v>
      </c>
      <c r="D109" s="11" t="str">
        <f t="shared" si="57"/>
        <v>-</v>
      </c>
      <c r="E109" s="11" t="str">
        <f t="shared" si="57"/>
        <v>-</v>
      </c>
      <c r="F109" s="11" t="str">
        <f t="shared" si="57"/>
        <v>-</v>
      </c>
      <c r="G109" s="11" t="str">
        <f t="shared" si="57"/>
        <v>-</v>
      </c>
      <c r="H109" s="11" t="str">
        <f t="shared" si="57"/>
        <v>-</v>
      </c>
      <c r="I109" s="11" t="str">
        <f t="shared" si="57"/>
        <v>-</v>
      </c>
      <c r="J109" s="11" t="str">
        <f t="shared" si="57"/>
        <v>-</v>
      </c>
      <c r="K109" s="11" t="str">
        <f t="shared" si="57"/>
        <v>-</v>
      </c>
      <c r="L109" s="11" t="str">
        <f t="shared" si="57"/>
        <v>-</v>
      </c>
      <c r="M109" s="11" t="str">
        <f t="shared" si="57"/>
        <v>-</v>
      </c>
    </row>
    <row r="110" spans="1:13" x14ac:dyDescent="0.2">
      <c r="A110" s="59" t="s">
        <v>12</v>
      </c>
      <c r="B110" t="s">
        <v>108</v>
      </c>
      <c r="C110" s="11" t="str">
        <f t="shared" ref="C110:M110" si="58">IFERROR($BD15/C70,"-")</f>
        <v>-</v>
      </c>
      <c r="D110" s="11" t="str">
        <f t="shared" si="58"/>
        <v>-</v>
      </c>
      <c r="E110" s="11" t="str">
        <f t="shared" si="58"/>
        <v>-</v>
      </c>
      <c r="F110" s="11" t="str">
        <f t="shared" si="58"/>
        <v>-</v>
      </c>
      <c r="G110" s="11" t="str">
        <f t="shared" si="58"/>
        <v>-</v>
      </c>
      <c r="H110" s="11" t="str">
        <f t="shared" si="58"/>
        <v>-</v>
      </c>
      <c r="I110" s="11" t="str">
        <f t="shared" si="58"/>
        <v>-</v>
      </c>
      <c r="J110" s="11" t="str">
        <f t="shared" si="58"/>
        <v>-</v>
      </c>
      <c r="K110" s="11" t="str">
        <f t="shared" si="58"/>
        <v>-</v>
      </c>
      <c r="L110" s="11" t="str">
        <f t="shared" si="58"/>
        <v>-</v>
      </c>
      <c r="M110" s="11" t="str">
        <f t="shared" si="58"/>
        <v>-</v>
      </c>
    </row>
    <row r="111" spans="1:13" x14ac:dyDescent="0.2">
      <c r="A111" s="59" t="s">
        <v>13</v>
      </c>
      <c r="B111" t="s">
        <v>109</v>
      </c>
      <c r="C111" s="11" t="str">
        <f t="shared" ref="C111:M111" si="59">IFERROR($BD16/C71,"-")</f>
        <v>-</v>
      </c>
      <c r="D111" s="11" t="str">
        <f t="shared" si="59"/>
        <v>-</v>
      </c>
      <c r="E111" s="11" t="str">
        <f t="shared" si="59"/>
        <v>-</v>
      </c>
      <c r="F111" s="11" t="str">
        <f t="shared" si="59"/>
        <v>-</v>
      </c>
      <c r="G111" s="11" t="str">
        <f t="shared" si="59"/>
        <v>-</v>
      </c>
      <c r="H111" s="11" t="str">
        <f t="shared" si="59"/>
        <v>-</v>
      </c>
      <c r="I111" s="11" t="str">
        <f t="shared" si="59"/>
        <v>-</v>
      </c>
      <c r="J111" s="11" t="str">
        <f t="shared" si="59"/>
        <v>-</v>
      </c>
      <c r="K111" s="11" t="str">
        <f t="shared" si="59"/>
        <v>-</v>
      </c>
      <c r="L111" s="11" t="str">
        <f t="shared" si="59"/>
        <v>-</v>
      </c>
      <c r="M111" s="11" t="str">
        <f t="shared" si="59"/>
        <v>-</v>
      </c>
    </row>
    <row r="112" spans="1:13" x14ac:dyDescent="0.2">
      <c r="A112" s="59" t="s">
        <v>15</v>
      </c>
      <c r="B112" t="s">
        <v>110</v>
      </c>
      <c r="C112" s="11" t="str">
        <f t="shared" ref="C112:M112" si="60">IFERROR($BD17/C72,"-")</f>
        <v>-</v>
      </c>
      <c r="D112" s="11" t="str">
        <f t="shared" si="60"/>
        <v>-</v>
      </c>
      <c r="E112" s="11" t="str">
        <f t="shared" si="60"/>
        <v>-</v>
      </c>
      <c r="F112" s="11" t="str">
        <f t="shared" si="60"/>
        <v>-</v>
      </c>
      <c r="G112" s="11" t="str">
        <f t="shared" si="60"/>
        <v>-</v>
      </c>
      <c r="H112" s="11" t="str">
        <f t="shared" si="60"/>
        <v>-</v>
      </c>
      <c r="I112" s="11" t="str">
        <f t="shared" si="60"/>
        <v>-</v>
      </c>
      <c r="J112" s="11" t="str">
        <f t="shared" si="60"/>
        <v>-</v>
      </c>
      <c r="K112" s="11" t="str">
        <f t="shared" si="60"/>
        <v>-</v>
      </c>
      <c r="L112" s="11" t="str">
        <f t="shared" si="60"/>
        <v>-</v>
      </c>
      <c r="M112" s="11" t="str">
        <f t="shared" si="60"/>
        <v>-</v>
      </c>
    </row>
    <row r="113" spans="1:13" x14ac:dyDescent="0.2">
      <c r="A113" s="59" t="s">
        <v>16</v>
      </c>
      <c r="B113" t="s">
        <v>98</v>
      </c>
      <c r="C113" s="11" t="str">
        <f t="shared" ref="C113:M113" si="61">IFERROR($BD18/C73,"-")</f>
        <v>-</v>
      </c>
      <c r="D113" s="11" t="str">
        <f t="shared" si="61"/>
        <v>-</v>
      </c>
      <c r="E113" s="11" t="str">
        <f t="shared" si="61"/>
        <v>-</v>
      </c>
      <c r="F113" s="11" t="str">
        <f t="shared" si="61"/>
        <v>-</v>
      </c>
      <c r="G113" s="11" t="str">
        <f t="shared" si="61"/>
        <v>-</v>
      </c>
      <c r="H113" s="11" t="str">
        <f t="shared" si="61"/>
        <v>-</v>
      </c>
      <c r="I113" s="11" t="str">
        <f t="shared" si="61"/>
        <v>-</v>
      </c>
      <c r="J113" s="11" t="str">
        <f t="shared" si="61"/>
        <v>-</v>
      </c>
      <c r="K113" s="11" t="str">
        <f t="shared" si="61"/>
        <v>-</v>
      </c>
      <c r="L113" s="11" t="str">
        <f t="shared" si="61"/>
        <v>-</v>
      </c>
      <c r="M113" s="11" t="str">
        <f t="shared" si="61"/>
        <v>-</v>
      </c>
    </row>
    <row r="114" spans="1:13" x14ac:dyDescent="0.2">
      <c r="A114" s="59" t="s">
        <v>17</v>
      </c>
      <c r="B114" t="s">
        <v>99</v>
      </c>
      <c r="C114" s="11" t="str">
        <f t="shared" ref="C114:M114" si="62">IFERROR($BD19/C74,"-")</f>
        <v>-</v>
      </c>
      <c r="D114" s="11" t="str">
        <f t="shared" si="62"/>
        <v>-</v>
      </c>
      <c r="E114" s="11" t="str">
        <f t="shared" si="62"/>
        <v>-</v>
      </c>
      <c r="F114" s="11" t="str">
        <f t="shared" si="62"/>
        <v>-</v>
      </c>
      <c r="G114" s="11" t="str">
        <f t="shared" si="62"/>
        <v>-</v>
      </c>
      <c r="H114" s="11" t="str">
        <f t="shared" si="62"/>
        <v>-</v>
      </c>
      <c r="I114" s="11" t="str">
        <f t="shared" si="62"/>
        <v>-</v>
      </c>
      <c r="J114" s="11" t="str">
        <f t="shared" si="62"/>
        <v>-</v>
      </c>
      <c r="K114" s="11" t="str">
        <f t="shared" si="62"/>
        <v>-</v>
      </c>
      <c r="L114" s="11" t="str">
        <f t="shared" si="62"/>
        <v>-</v>
      </c>
      <c r="M114" s="11" t="str">
        <f t="shared" si="62"/>
        <v>-</v>
      </c>
    </row>
    <row r="115" spans="1:13" x14ac:dyDescent="0.2">
      <c r="A115" s="13" t="s">
        <v>18</v>
      </c>
      <c r="B115" s="14" t="s">
        <v>119</v>
      </c>
      <c r="C115" s="11" t="str">
        <f t="shared" ref="C115:M115" si="63">IFERROR($BD20/C75,"-")</f>
        <v>-</v>
      </c>
      <c r="D115" s="11" t="str">
        <f t="shared" si="63"/>
        <v>-</v>
      </c>
      <c r="E115" s="11" t="str">
        <f t="shared" si="63"/>
        <v>-</v>
      </c>
      <c r="F115" s="11" t="str">
        <f t="shared" si="63"/>
        <v>-</v>
      </c>
      <c r="G115" s="11" t="str">
        <f t="shared" si="63"/>
        <v>-</v>
      </c>
      <c r="H115" s="11" t="str">
        <f t="shared" si="63"/>
        <v>-</v>
      </c>
      <c r="I115" s="11" t="str">
        <f t="shared" si="63"/>
        <v>-</v>
      </c>
      <c r="J115" s="11" t="str">
        <f t="shared" si="63"/>
        <v>-</v>
      </c>
      <c r="K115" s="11" t="str">
        <f t="shared" si="63"/>
        <v>-</v>
      </c>
      <c r="L115" s="11" t="str">
        <f t="shared" si="63"/>
        <v>-</v>
      </c>
      <c r="M115" s="11" t="str">
        <f t="shared" si="63"/>
        <v>-</v>
      </c>
    </row>
    <row r="116" spans="1:13" x14ac:dyDescent="0.2">
      <c r="A116" s="59" t="s">
        <v>19</v>
      </c>
      <c r="B116" t="s">
        <v>100</v>
      </c>
      <c r="C116" s="11" t="str">
        <f t="shared" ref="C116:M116" si="64">IFERROR($BD21/C76,"-")</f>
        <v>-</v>
      </c>
      <c r="D116" s="11" t="str">
        <f t="shared" si="64"/>
        <v>-</v>
      </c>
      <c r="E116" s="11" t="str">
        <f t="shared" si="64"/>
        <v>-</v>
      </c>
      <c r="F116" s="11" t="str">
        <f t="shared" si="64"/>
        <v>-</v>
      </c>
      <c r="G116" s="11" t="str">
        <f t="shared" si="64"/>
        <v>-</v>
      </c>
      <c r="H116" s="11" t="str">
        <f t="shared" si="64"/>
        <v>-</v>
      </c>
      <c r="I116" s="11" t="str">
        <f t="shared" si="64"/>
        <v>-</v>
      </c>
      <c r="J116" s="11" t="str">
        <f t="shared" si="64"/>
        <v>-</v>
      </c>
      <c r="K116" s="11" t="str">
        <f t="shared" si="64"/>
        <v>-</v>
      </c>
      <c r="L116" s="11" t="str">
        <f t="shared" si="64"/>
        <v>-</v>
      </c>
      <c r="M116" s="11" t="str">
        <f t="shared" si="64"/>
        <v>-</v>
      </c>
    </row>
    <row r="117" spans="1:13" x14ac:dyDescent="0.2">
      <c r="A117" s="13" t="s">
        <v>48</v>
      </c>
      <c r="B117" s="14" t="s">
        <v>120</v>
      </c>
      <c r="C117" s="11" t="str">
        <f t="shared" ref="C117:M117" si="65">IFERROR($BD22/C77,"-")</f>
        <v>-</v>
      </c>
      <c r="D117" s="11" t="str">
        <f t="shared" si="65"/>
        <v>-</v>
      </c>
      <c r="E117" s="11" t="str">
        <f t="shared" si="65"/>
        <v>-</v>
      </c>
      <c r="F117" s="11" t="str">
        <f t="shared" si="65"/>
        <v>-</v>
      </c>
      <c r="G117" s="11" t="str">
        <f t="shared" si="65"/>
        <v>-</v>
      </c>
      <c r="H117" s="11" t="str">
        <f t="shared" si="65"/>
        <v>-</v>
      </c>
      <c r="I117" s="11" t="str">
        <f t="shared" si="65"/>
        <v>-</v>
      </c>
      <c r="J117" s="11" t="str">
        <f t="shared" si="65"/>
        <v>-</v>
      </c>
      <c r="K117" s="11" t="str">
        <f t="shared" si="65"/>
        <v>-</v>
      </c>
      <c r="L117" s="11" t="str">
        <f t="shared" si="65"/>
        <v>-</v>
      </c>
      <c r="M117" s="11" t="str">
        <f t="shared" si="65"/>
        <v>-</v>
      </c>
    </row>
    <row r="118" spans="1:13" x14ac:dyDescent="0.2">
      <c r="A118" s="59" t="s">
        <v>20</v>
      </c>
      <c r="B118" t="s">
        <v>101</v>
      </c>
      <c r="C118" s="11" t="str">
        <f t="shared" ref="C118:M118" si="66">IFERROR($BD23/C78,"-")</f>
        <v>-</v>
      </c>
      <c r="D118" s="11" t="str">
        <f t="shared" si="66"/>
        <v>-</v>
      </c>
      <c r="E118" s="11" t="str">
        <f t="shared" si="66"/>
        <v>-</v>
      </c>
      <c r="F118" s="11" t="str">
        <f t="shared" si="66"/>
        <v>-</v>
      </c>
      <c r="G118" s="11" t="str">
        <f t="shared" si="66"/>
        <v>-</v>
      </c>
      <c r="H118" s="11" t="str">
        <f t="shared" si="66"/>
        <v>-</v>
      </c>
      <c r="I118" s="11" t="str">
        <f t="shared" si="66"/>
        <v>-</v>
      </c>
      <c r="J118" s="11" t="str">
        <f t="shared" si="66"/>
        <v>-</v>
      </c>
      <c r="K118" s="11" t="str">
        <f t="shared" si="66"/>
        <v>-</v>
      </c>
      <c r="L118" s="11" t="str">
        <f t="shared" si="66"/>
        <v>-</v>
      </c>
      <c r="M118" s="11" t="str">
        <f t="shared" si="66"/>
        <v>-</v>
      </c>
    </row>
    <row r="119" spans="1:13" x14ac:dyDescent="0.2">
      <c r="A119" s="59" t="s">
        <v>21</v>
      </c>
      <c r="B119" t="s">
        <v>102</v>
      </c>
      <c r="C119" s="11" t="str">
        <f t="shared" ref="C119:M119" si="67">IFERROR($BD24/C79,"-")</f>
        <v>-</v>
      </c>
      <c r="D119" s="11" t="str">
        <f t="shared" si="67"/>
        <v>-</v>
      </c>
      <c r="E119" s="11" t="str">
        <f t="shared" si="67"/>
        <v>-</v>
      </c>
      <c r="F119" s="11" t="str">
        <f t="shared" si="67"/>
        <v>-</v>
      </c>
      <c r="G119" s="11" t="str">
        <f t="shared" si="67"/>
        <v>-</v>
      </c>
      <c r="H119" s="11" t="str">
        <f t="shared" si="67"/>
        <v>-</v>
      </c>
      <c r="I119" s="11" t="str">
        <f t="shared" si="67"/>
        <v>-</v>
      </c>
      <c r="J119" s="11" t="str">
        <f t="shared" si="67"/>
        <v>-</v>
      </c>
      <c r="K119" s="11" t="str">
        <f t="shared" si="67"/>
        <v>-</v>
      </c>
      <c r="L119" s="11" t="str">
        <f t="shared" si="67"/>
        <v>-</v>
      </c>
      <c r="M119" s="11" t="str">
        <f t="shared" si="67"/>
        <v>-</v>
      </c>
    </row>
    <row r="120" spans="1:13" x14ac:dyDescent="0.2">
      <c r="A120" s="59" t="s">
        <v>23</v>
      </c>
      <c r="B120" t="s">
        <v>111</v>
      </c>
      <c r="C120" s="11" t="str">
        <f t="shared" ref="C120:M120" si="68">IFERROR($BD25/C80,"-")</f>
        <v>-</v>
      </c>
      <c r="D120" s="11" t="str">
        <f t="shared" si="68"/>
        <v>-</v>
      </c>
      <c r="E120" s="11" t="str">
        <f t="shared" si="68"/>
        <v>-</v>
      </c>
      <c r="F120" s="11" t="str">
        <f t="shared" si="68"/>
        <v>-</v>
      </c>
      <c r="G120" s="11" t="str">
        <f t="shared" si="68"/>
        <v>-</v>
      </c>
      <c r="H120" s="11" t="str">
        <f t="shared" si="68"/>
        <v>-</v>
      </c>
      <c r="I120" s="11" t="str">
        <f t="shared" si="68"/>
        <v>-</v>
      </c>
      <c r="J120" s="11" t="str">
        <f t="shared" si="68"/>
        <v>-</v>
      </c>
      <c r="K120" s="11" t="str">
        <f t="shared" si="68"/>
        <v>-</v>
      </c>
      <c r="L120" s="11" t="str">
        <f t="shared" si="68"/>
        <v>-</v>
      </c>
      <c r="M120" s="11" t="str">
        <f t="shared" si="68"/>
        <v>-</v>
      </c>
    </row>
    <row r="121" spans="1:13" x14ac:dyDescent="0.2">
      <c r="A121" s="59" t="s">
        <v>24</v>
      </c>
      <c r="B121" t="s">
        <v>121</v>
      </c>
      <c r="C121" s="11">
        <f t="shared" ref="C121:M121" si="69">IFERROR($BD26/C81,"-")</f>
        <v>-7.3152866242038213E-3</v>
      </c>
      <c r="D121" s="11">
        <f t="shared" si="69"/>
        <v>-7.3152866243179106E-3</v>
      </c>
      <c r="E121" s="11">
        <f t="shared" si="69"/>
        <v>-2.1945360660585521E-2</v>
      </c>
      <c r="F121" s="11">
        <f t="shared" si="69"/>
        <v>-2.1945360659408331E-2</v>
      </c>
      <c r="G121" s="11" t="str">
        <f t="shared" si="69"/>
        <v>-</v>
      </c>
      <c r="H121" s="11">
        <f t="shared" si="69"/>
        <v>148669986594212.47</v>
      </c>
      <c r="I121" s="11" t="str">
        <f t="shared" si="69"/>
        <v>-</v>
      </c>
      <c r="J121" s="11" t="str">
        <f t="shared" si="69"/>
        <v>-</v>
      </c>
      <c r="K121" s="11" t="str">
        <f t="shared" si="69"/>
        <v>-</v>
      </c>
      <c r="L121" s="11" t="str">
        <f t="shared" si="69"/>
        <v>-</v>
      </c>
      <c r="M121" s="11" t="str">
        <f t="shared" si="69"/>
        <v>-</v>
      </c>
    </row>
    <row r="122" spans="1:13" x14ac:dyDescent="0.2">
      <c r="A122" s="13" t="s">
        <v>25</v>
      </c>
      <c r="B122" s="14" t="s">
        <v>122</v>
      </c>
      <c r="C122" s="11">
        <f t="shared" ref="C122:M122" si="70">IFERROR($BD27/C82,"-")</f>
        <v>-7.3152866242038213E-3</v>
      </c>
      <c r="D122" s="11">
        <f t="shared" si="70"/>
        <v>-7.3152866243179106E-3</v>
      </c>
      <c r="E122" s="11">
        <f t="shared" si="70"/>
        <v>-2.1945360660585521E-2</v>
      </c>
      <c r="F122" s="11">
        <f t="shared" si="70"/>
        <v>-2.1945360659408331E-2</v>
      </c>
      <c r="G122" s="11" t="str">
        <f t="shared" si="70"/>
        <v>-</v>
      </c>
      <c r="H122" s="11">
        <f t="shared" si="70"/>
        <v>148669986594212.47</v>
      </c>
      <c r="I122" s="11" t="str">
        <f t="shared" si="70"/>
        <v>-</v>
      </c>
      <c r="J122" s="11" t="str">
        <f t="shared" si="70"/>
        <v>-</v>
      </c>
      <c r="K122" s="11" t="str">
        <f t="shared" si="70"/>
        <v>-</v>
      </c>
      <c r="L122" s="11" t="str">
        <f t="shared" si="70"/>
        <v>-</v>
      </c>
      <c r="M122" s="11" t="str">
        <f t="shared" si="70"/>
        <v>-</v>
      </c>
    </row>
    <row r="123" spans="1:13" x14ac:dyDescent="0.2">
      <c r="A123" s="13" t="s">
        <v>26</v>
      </c>
      <c r="B123" s="14" t="s">
        <v>123</v>
      </c>
      <c r="C123" s="11" t="str">
        <f t="shared" ref="C123:M123" si="71">IFERROR($BD28/C83,"-")</f>
        <v>-</v>
      </c>
      <c r="D123" s="11">
        <f t="shared" si="71"/>
        <v>0</v>
      </c>
      <c r="E123" s="11" t="str">
        <f t="shared" si="71"/>
        <v>-</v>
      </c>
      <c r="F123" s="11">
        <f t="shared" si="71"/>
        <v>0</v>
      </c>
      <c r="G123" s="11" t="str">
        <f t="shared" si="71"/>
        <v>-</v>
      </c>
      <c r="H123" s="11">
        <f t="shared" si="71"/>
        <v>0</v>
      </c>
      <c r="I123" s="11">
        <f t="shared" si="71"/>
        <v>0</v>
      </c>
      <c r="J123" s="11" t="str">
        <f t="shared" si="71"/>
        <v>-</v>
      </c>
      <c r="K123" s="11" t="str">
        <f t="shared" si="71"/>
        <v>-</v>
      </c>
      <c r="L123" s="11">
        <f t="shared" si="71"/>
        <v>0</v>
      </c>
      <c r="M123" s="11">
        <f t="shared" si="71"/>
        <v>0</v>
      </c>
    </row>
    <row r="124" spans="1:13" x14ac:dyDescent="0.2">
      <c r="A124" s="59" t="s">
        <v>27</v>
      </c>
      <c r="B124" t="s">
        <v>103</v>
      </c>
      <c r="C124" s="11" t="str">
        <f t="shared" ref="C124:M124" si="72">IFERROR($BD29/C84,"-")</f>
        <v>-</v>
      </c>
      <c r="D124" s="11">
        <f t="shared" si="72"/>
        <v>0</v>
      </c>
      <c r="E124" s="11" t="str">
        <f t="shared" si="72"/>
        <v>-</v>
      </c>
      <c r="F124" s="11">
        <f t="shared" si="72"/>
        <v>0</v>
      </c>
      <c r="G124" s="11" t="str">
        <f t="shared" si="72"/>
        <v>-</v>
      </c>
      <c r="H124" s="11">
        <f t="shared" si="72"/>
        <v>0</v>
      </c>
      <c r="I124" s="11">
        <f t="shared" si="72"/>
        <v>0</v>
      </c>
      <c r="J124" s="11" t="str">
        <f t="shared" si="72"/>
        <v>-</v>
      </c>
      <c r="K124" s="11" t="str">
        <f t="shared" si="72"/>
        <v>-</v>
      </c>
      <c r="L124" s="11">
        <f t="shared" si="72"/>
        <v>0</v>
      </c>
      <c r="M124" s="11">
        <f t="shared" si="72"/>
        <v>0</v>
      </c>
    </row>
    <row r="126" spans="1:13" x14ac:dyDescent="0.2">
      <c r="C126" s="53"/>
    </row>
    <row r="128" spans="1:13" x14ac:dyDescent="0.2">
      <c r="C128" s="38"/>
      <c r="D128" s="28"/>
      <c r="E128" s="28"/>
      <c r="F128" s="28"/>
      <c r="G128" s="28"/>
      <c r="H128" s="28"/>
      <c r="I128" s="28"/>
      <c r="J128" s="39"/>
      <c r="K128" s="28"/>
      <c r="L128" s="28"/>
      <c r="M128" s="28"/>
    </row>
    <row r="129" spans="1:19" ht="78.75" customHeight="1" x14ac:dyDescent="0.2">
      <c r="A129" s="59"/>
      <c r="B129" s="40" t="s">
        <v>197</v>
      </c>
      <c r="C129" s="9" t="s">
        <v>198</v>
      </c>
      <c r="D129" s="9"/>
      <c r="E129" s="41" t="s">
        <v>170</v>
      </c>
      <c r="F129" s="41" t="s">
        <v>171</v>
      </c>
      <c r="G129" s="41" t="s">
        <v>172</v>
      </c>
      <c r="H129" s="41" t="s">
        <v>173</v>
      </c>
      <c r="I129" s="41" t="s">
        <v>174</v>
      </c>
      <c r="J129" s="41" t="s">
        <v>175</v>
      </c>
      <c r="K129" s="41" t="s">
        <v>176</v>
      </c>
      <c r="L129" s="41" t="s">
        <v>177</v>
      </c>
      <c r="M129" s="41" t="s">
        <v>178</v>
      </c>
      <c r="N129" s="41" t="s">
        <v>179</v>
      </c>
      <c r="O129" s="41" t="s">
        <v>180</v>
      </c>
      <c r="P129" s="42" t="s">
        <v>181</v>
      </c>
      <c r="Q129" s="42" t="s">
        <v>182</v>
      </c>
      <c r="R129" s="43" t="s">
        <v>183</v>
      </c>
      <c r="S129" s="43" t="s">
        <v>184</v>
      </c>
    </row>
    <row r="130" spans="1:19" x14ac:dyDescent="0.2">
      <c r="A130" s="59"/>
      <c r="B130" s="6" t="s">
        <v>222</v>
      </c>
      <c r="C130" s="45">
        <f t="shared" ref="C130:C133" si="73">BE5</f>
        <v>6.599788806758184</v>
      </c>
      <c r="D130" s="57"/>
      <c r="E130" s="46">
        <f t="shared" ref="E130:E133" si="74">IFERROR(-1/C100,"-")</f>
        <v>225.45538542766633</v>
      </c>
      <c r="F130" s="46">
        <f t="shared" ref="F130:F133" si="75">IFERROR(-1/D100,"-")</f>
        <v>225.45637539526246</v>
      </c>
      <c r="G130" s="46">
        <f t="shared" ref="G130:G133" si="76">IFERROR(-1/E100,"-")</f>
        <v>523.19165786694839</v>
      </c>
      <c r="H130" s="46">
        <f t="shared" ref="H130:H133" si="77">IFERROR(-1/F100,"-")</f>
        <v>523.18977692490182</v>
      </c>
      <c r="I130" s="46" t="str">
        <f t="shared" ref="I130:I133" si="78">IFERROR(-1/G100,"-")</f>
        <v>-</v>
      </c>
      <c r="J130" s="46">
        <f t="shared" ref="J130:J133" si="79">IFERROR(-1/H100,"-")</f>
        <v>-7.604936649868665E-9</v>
      </c>
      <c r="K130" s="46" t="str">
        <f t="shared" ref="K130:K133" si="80">IFERROR(-1/I100,"-")</f>
        <v>-</v>
      </c>
      <c r="L130" s="46">
        <f t="shared" ref="L130:L133" si="81">IFERROR(-1/J100,"-")</f>
        <v>748.64615231479581</v>
      </c>
      <c r="M130" s="46">
        <f t="shared" ref="M130:M133" si="82">IFERROR(-1/K100,"-")</f>
        <v>748.64615231255937</v>
      </c>
      <c r="N130" s="46">
        <f t="shared" ref="N130:N133" si="83">IFERROR(-1/L100,"-")</f>
        <v>-748.64615231479581</v>
      </c>
      <c r="O130" s="46">
        <f t="shared" ref="O130:O133" si="84">IFERROR(-1/M100,"-")</f>
        <v>-748.64615231255937</v>
      </c>
      <c r="P130" s="47">
        <f t="shared" ref="P130:S130" si="85">IFERROR($C130*N60, "-")</f>
        <v>-0.66530679118268221</v>
      </c>
      <c r="Q130" s="47">
        <f t="shared" si="85"/>
        <v>-0.66530679118775948</v>
      </c>
      <c r="R130" s="48">
        <f t="shared" si="85"/>
        <v>3.9798404831028783E-2</v>
      </c>
      <c r="S130" s="48">
        <f t="shared" si="85"/>
        <v>3.9798404831028783E-2</v>
      </c>
    </row>
    <row r="131" spans="1:19" x14ac:dyDescent="0.2">
      <c r="A131" s="59"/>
      <c r="B131" s="6" t="s">
        <v>223</v>
      </c>
      <c r="C131" s="45">
        <f t="shared" si="73"/>
        <v>-6.6216395179446437</v>
      </c>
      <c r="D131" s="57"/>
      <c r="E131" s="46">
        <f t="shared" si="74"/>
        <v>225.9303403522712</v>
      </c>
      <c r="F131" s="46">
        <f t="shared" si="75"/>
        <v>225.93080386703753</v>
      </c>
      <c r="G131" s="46">
        <f t="shared" si="76"/>
        <v>524.92385114554372</v>
      </c>
      <c r="H131" s="46">
        <f t="shared" si="77"/>
        <v>524.92179181565359</v>
      </c>
      <c r="I131" s="46">
        <f t="shared" si="78"/>
        <v>-5.1664018010859496E-6</v>
      </c>
      <c r="J131" s="46">
        <f t="shared" si="79"/>
        <v>-5.1667328831090631E-6</v>
      </c>
      <c r="K131" s="46" t="str">
        <f t="shared" si="80"/>
        <v>-</v>
      </c>
      <c r="L131" s="46">
        <f t="shared" si="81"/>
        <v>750.85259051595824</v>
      </c>
      <c r="M131" s="46">
        <f t="shared" si="82"/>
        <v>750.85259051595824</v>
      </c>
      <c r="N131" s="46">
        <f t="shared" si="83"/>
        <v>-750.85259051595824</v>
      </c>
      <c r="O131" s="46">
        <f t="shared" si="84"/>
        <v>-750.85259051595824</v>
      </c>
      <c r="P131" s="47">
        <f t="shared" ref="P131:S131" si="86">IFERROR($C131*N61, "-")</f>
        <v>-0.64357906899748385</v>
      </c>
      <c r="Q131" s="47">
        <f t="shared" si="86"/>
        <v>-0.64357906899748385</v>
      </c>
      <c r="R131" s="48">
        <f t="shared" si="86"/>
        <v>3.9928047940670112E-2</v>
      </c>
      <c r="S131" s="48">
        <f t="shared" si="86"/>
        <v>3.9928047940670112E-2</v>
      </c>
    </row>
    <row r="132" spans="1:19" x14ac:dyDescent="0.2">
      <c r="A132" s="59"/>
      <c r="B132" s="6" t="s">
        <v>224</v>
      </c>
      <c r="C132" s="45">
        <f t="shared" si="73"/>
        <v>-11.869858867378067</v>
      </c>
      <c r="D132" s="57"/>
      <c r="E132" s="46" t="str">
        <f t="shared" si="74"/>
        <v>-</v>
      </c>
      <c r="F132" s="46">
        <f t="shared" si="75"/>
        <v>-149.25872731373698</v>
      </c>
      <c r="G132" s="46">
        <f t="shared" si="76"/>
        <v>3969.7555996059209</v>
      </c>
      <c r="H132" s="46">
        <f t="shared" si="77"/>
        <v>3411.9758923165696</v>
      </c>
      <c r="I132" s="46" t="str">
        <f t="shared" si="78"/>
        <v>-</v>
      </c>
      <c r="J132" s="46">
        <f t="shared" si="79"/>
        <v>6.8846368416679684E-3</v>
      </c>
      <c r="K132" s="46">
        <f t="shared" si="80"/>
        <v>3489.2637126544564</v>
      </c>
      <c r="L132" s="46">
        <f t="shared" si="81"/>
        <v>3820.4293685235025</v>
      </c>
      <c r="M132" s="46">
        <f t="shared" si="82"/>
        <v>3262.7240496396735</v>
      </c>
      <c r="N132" s="46">
        <f t="shared" si="83"/>
        <v>-331.16565586904659</v>
      </c>
      <c r="O132" s="46">
        <f t="shared" si="84"/>
        <v>226.53966301478283</v>
      </c>
      <c r="P132" s="47">
        <f t="shared" ref="P132:S132" si="87">IFERROR($C132*N62, "-")</f>
        <v>-12.804565943000936</v>
      </c>
      <c r="Q132" s="47">
        <f t="shared" si="87"/>
        <v>-14.272511389129692</v>
      </c>
      <c r="R132" s="48">
        <f t="shared" si="87"/>
        <v>1.2539129547639674</v>
      </c>
      <c r="S132" s="48">
        <f t="shared" si="87"/>
        <v>1.2539129547639674</v>
      </c>
    </row>
    <row r="133" spans="1:19" x14ac:dyDescent="0.2">
      <c r="A133" s="59"/>
      <c r="B133" s="6" t="s">
        <v>225</v>
      </c>
      <c r="C133" s="45" t="str">
        <f t="shared" si="73"/>
        <v>-</v>
      </c>
      <c r="D133" s="57"/>
      <c r="E133" s="46" t="str">
        <f t="shared" si="74"/>
        <v>-</v>
      </c>
      <c r="F133" s="46" t="str">
        <f t="shared" si="75"/>
        <v>-</v>
      </c>
      <c r="G133" s="46" t="str">
        <f t="shared" si="76"/>
        <v>-</v>
      </c>
      <c r="H133" s="46" t="str">
        <f t="shared" si="77"/>
        <v>-</v>
      </c>
      <c r="I133" s="46" t="str">
        <f t="shared" si="78"/>
        <v>-</v>
      </c>
      <c r="J133" s="46" t="str">
        <f t="shared" si="79"/>
        <v>-</v>
      </c>
      <c r="K133" s="46" t="str">
        <f t="shared" si="80"/>
        <v>-</v>
      </c>
      <c r="L133" s="46" t="str">
        <f t="shared" si="81"/>
        <v>-</v>
      </c>
      <c r="M133" s="46" t="str">
        <f t="shared" si="82"/>
        <v>-</v>
      </c>
      <c r="N133" s="46" t="str">
        <f t="shared" si="83"/>
        <v>-</v>
      </c>
      <c r="O133" s="46" t="str">
        <f t="shared" si="84"/>
        <v>-</v>
      </c>
      <c r="P133" s="47" t="str">
        <f t="shared" ref="P133:S133" si="88">IFERROR($C133*N63, "-")</f>
        <v>-</v>
      </c>
      <c r="Q133" s="47" t="str">
        <f t="shared" si="88"/>
        <v>-</v>
      </c>
      <c r="R133" s="48" t="str">
        <f t="shared" si="88"/>
        <v>-</v>
      </c>
      <c r="S133" s="48" t="str">
        <f t="shared" si="88"/>
        <v>-</v>
      </c>
    </row>
    <row r="134" spans="1:19" x14ac:dyDescent="0.2">
      <c r="A134" s="59"/>
      <c r="B134" t="s">
        <v>199</v>
      </c>
      <c r="C134" s="45" t="str">
        <f t="shared" ref="C134:C154" si="89">BE9</f>
        <v>-</v>
      </c>
      <c r="D134" s="57"/>
      <c r="E134" s="46" t="str">
        <f t="shared" ref="E134:E154" si="90">IFERROR(-1/C104,"-")</f>
        <v>-</v>
      </c>
      <c r="F134" s="46" t="str">
        <f t="shared" ref="F134:F154" si="91">IFERROR(-1/D104,"-")</f>
        <v>-</v>
      </c>
      <c r="G134" s="46" t="str">
        <f t="shared" ref="G134:G154" si="92">IFERROR(-1/E104,"-")</f>
        <v>-</v>
      </c>
      <c r="H134" s="46" t="str">
        <f t="shared" ref="H134:H154" si="93">IFERROR(-1/F104,"-")</f>
        <v>-</v>
      </c>
      <c r="I134" s="46" t="str">
        <f t="shared" ref="I134:I154" si="94">IFERROR(-1/G104,"-")</f>
        <v>-</v>
      </c>
      <c r="J134" s="46" t="str">
        <f t="shared" ref="J134:J154" si="95">IFERROR(-1/H104,"-")</f>
        <v>-</v>
      </c>
      <c r="K134" s="46" t="str">
        <f t="shared" ref="K134:K154" si="96">IFERROR(-1/I104,"-")</f>
        <v>-</v>
      </c>
      <c r="L134" s="46" t="str">
        <f t="shared" ref="L134:L154" si="97">IFERROR(-1/J104,"-")</f>
        <v>-</v>
      </c>
      <c r="M134" s="46" t="str">
        <f t="shared" ref="M134:M154" si="98">IFERROR(-1/K104,"-")</f>
        <v>-</v>
      </c>
      <c r="N134" s="46" t="str">
        <f t="shared" ref="N134:N154" si="99">IFERROR(-1/L104,"-")</f>
        <v>-</v>
      </c>
      <c r="O134" s="46" t="str">
        <f t="shared" ref="O134:O154" si="100">IFERROR(-1/M104,"-")</f>
        <v>-</v>
      </c>
      <c r="P134" s="47" t="str">
        <f t="shared" ref="P134:P154" si="101">IFERROR($C134*N64, "-")</f>
        <v>-</v>
      </c>
      <c r="Q134" s="47" t="str">
        <f t="shared" ref="Q134:Q154" si="102">IFERROR($C134*O64, "-")</f>
        <v>-</v>
      </c>
      <c r="R134" s="48" t="str">
        <f t="shared" ref="R134:R154" si="103">IFERROR($C134*P64, "-")</f>
        <v>-</v>
      </c>
      <c r="S134" s="48" t="str">
        <f t="shared" ref="S134:S154" si="104">IFERROR($C134*Q64, "-")</f>
        <v>-</v>
      </c>
    </row>
    <row r="135" spans="1:19" x14ac:dyDescent="0.2">
      <c r="A135" s="13"/>
      <c r="B135" s="31" t="s">
        <v>200</v>
      </c>
      <c r="C135" s="45" t="str">
        <f t="shared" si="89"/>
        <v>-</v>
      </c>
      <c r="D135" s="57"/>
      <c r="E135" s="46" t="str">
        <f t="shared" si="90"/>
        <v>-</v>
      </c>
      <c r="F135" s="46" t="str">
        <f t="shared" si="91"/>
        <v>-</v>
      </c>
      <c r="G135" s="46" t="str">
        <f t="shared" si="92"/>
        <v>-</v>
      </c>
      <c r="H135" s="46" t="str">
        <f t="shared" si="93"/>
        <v>-</v>
      </c>
      <c r="I135" s="46" t="str">
        <f t="shared" si="94"/>
        <v>-</v>
      </c>
      <c r="J135" s="46" t="str">
        <f t="shared" si="95"/>
        <v>-</v>
      </c>
      <c r="K135" s="46" t="str">
        <f t="shared" si="96"/>
        <v>-</v>
      </c>
      <c r="L135" s="46" t="str">
        <f t="shared" si="97"/>
        <v>-</v>
      </c>
      <c r="M135" s="46" t="str">
        <f t="shared" si="98"/>
        <v>-</v>
      </c>
      <c r="N135" s="46" t="str">
        <f t="shared" si="99"/>
        <v>-</v>
      </c>
      <c r="O135" s="46" t="str">
        <f t="shared" si="100"/>
        <v>-</v>
      </c>
      <c r="P135" s="47" t="str">
        <f t="shared" si="101"/>
        <v>-</v>
      </c>
      <c r="Q135" s="47" t="str">
        <f t="shared" si="102"/>
        <v>-</v>
      </c>
      <c r="R135" s="48" t="str">
        <f t="shared" si="103"/>
        <v>-</v>
      </c>
      <c r="S135" s="48" t="str">
        <f t="shared" si="104"/>
        <v>-</v>
      </c>
    </row>
    <row r="136" spans="1:19" x14ac:dyDescent="0.2">
      <c r="A136" s="59"/>
      <c r="B136" t="s">
        <v>201</v>
      </c>
      <c r="C136" s="45" t="str">
        <f t="shared" si="89"/>
        <v>-</v>
      </c>
      <c r="D136" s="57"/>
      <c r="E136" s="46" t="str">
        <f t="shared" si="90"/>
        <v>-</v>
      </c>
      <c r="F136" s="46" t="str">
        <f t="shared" si="91"/>
        <v>-</v>
      </c>
      <c r="G136" s="46" t="str">
        <f t="shared" si="92"/>
        <v>-</v>
      </c>
      <c r="H136" s="46" t="str">
        <f t="shared" si="93"/>
        <v>-</v>
      </c>
      <c r="I136" s="46" t="str">
        <f t="shared" si="94"/>
        <v>-</v>
      </c>
      <c r="J136" s="46" t="str">
        <f t="shared" si="95"/>
        <v>-</v>
      </c>
      <c r="K136" s="46" t="str">
        <f t="shared" si="96"/>
        <v>-</v>
      </c>
      <c r="L136" s="46" t="str">
        <f t="shared" si="97"/>
        <v>-</v>
      </c>
      <c r="M136" s="46" t="str">
        <f t="shared" si="98"/>
        <v>-</v>
      </c>
      <c r="N136" s="46" t="str">
        <f t="shared" si="99"/>
        <v>-</v>
      </c>
      <c r="O136" s="46" t="str">
        <f t="shared" si="100"/>
        <v>-</v>
      </c>
      <c r="P136" s="47" t="str">
        <f t="shared" si="101"/>
        <v>-</v>
      </c>
      <c r="Q136" s="47" t="str">
        <f t="shared" si="102"/>
        <v>-</v>
      </c>
      <c r="R136" s="48" t="str">
        <f t="shared" si="103"/>
        <v>-</v>
      </c>
      <c r="S136" s="48" t="str">
        <f t="shared" si="104"/>
        <v>-</v>
      </c>
    </row>
    <row r="137" spans="1:19" x14ac:dyDescent="0.2">
      <c r="A137" s="59"/>
      <c r="B137" t="s">
        <v>202</v>
      </c>
      <c r="C137" s="45" t="str">
        <f t="shared" si="89"/>
        <v>-</v>
      </c>
      <c r="D137" s="57"/>
      <c r="E137" s="46" t="str">
        <f t="shared" si="90"/>
        <v>-</v>
      </c>
      <c r="F137" s="46" t="str">
        <f t="shared" si="91"/>
        <v>-</v>
      </c>
      <c r="G137" s="46" t="str">
        <f t="shared" si="92"/>
        <v>-</v>
      </c>
      <c r="H137" s="46" t="str">
        <f t="shared" si="93"/>
        <v>-</v>
      </c>
      <c r="I137" s="46" t="str">
        <f t="shared" si="94"/>
        <v>-</v>
      </c>
      <c r="J137" s="46" t="str">
        <f t="shared" si="95"/>
        <v>-</v>
      </c>
      <c r="K137" s="46" t="str">
        <f t="shared" si="96"/>
        <v>-</v>
      </c>
      <c r="L137" s="46" t="str">
        <f t="shared" si="97"/>
        <v>-</v>
      </c>
      <c r="M137" s="46" t="str">
        <f t="shared" si="98"/>
        <v>-</v>
      </c>
      <c r="N137" s="46" t="str">
        <f t="shared" si="99"/>
        <v>-</v>
      </c>
      <c r="O137" s="46" t="str">
        <f t="shared" si="100"/>
        <v>-</v>
      </c>
      <c r="P137" s="47" t="str">
        <f t="shared" si="101"/>
        <v>-</v>
      </c>
      <c r="Q137" s="47" t="str">
        <f t="shared" si="102"/>
        <v>-</v>
      </c>
      <c r="R137" s="48" t="str">
        <f t="shared" si="103"/>
        <v>-</v>
      </c>
      <c r="S137" s="48" t="str">
        <f t="shared" si="104"/>
        <v>-</v>
      </c>
    </row>
    <row r="138" spans="1:19" x14ac:dyDescent="0.2">
      <c r="A138" s="59"/>
      <c r="B138" t="s">
        <v>203</v>
      </c>
      <c r="C138" s="45" t="str">
        <f t="shared" si="89"/>
        <v>-</v>
      </c>
      <c r="D138" s="57"/>
      <c r="E138" s="46" t="str">
        <f t="shared" si="90"/>
        <v>-</v>
      </c>
      <c r="F138" s="46" t="str">
        <f t="shared" si="91"/>
        <v>-</v>
      </c>
      <c r="G138" s="46" t="str">
        <f t="shared" si="92"/>
        <v>-</v>
      </c>
      <c r="H138" s="46" t="str">
        <f t="shared" si="93"/>
        <v>-</v>
      </c>
      <c r="I138" s="46" t="str">
        <f t="shared" si="94"/>
        <v>-</v>
      </c>
      <c r="J138" s="46" t="str">
        <f t="shared" si="95"/>
        <v>-</v>
      </c>
      <c r="K138" s="46" t="str">
        <f t="shared" si="96"/>
        <v>-</v>
      </c>
      <c r="L138" s="46" t="str">
        <f t="shared" si="97"/>
        <v>-</v>
      </c>
      <c r="M138" s="46" t="str">
        <f t="shared" si="98"/>
        <v>-</v>
      </c>
      <c r="N138" s="46" t="str">
        <f t="shared" si="99"/>
        <v>-</v>
      </c>
      <c r="O138" s="46" t="str">
        <f t="shared" si="100"/>
        <v>-</v>
      </c>
      <c r="P138" s="47" t="str">
        <f t="shared" si="101"/>
        <v>-</v>
      </c>
      <c r="Q138" s="47" t="str">
        <f t="shared" si="102"/>
        <v>-</v>
      </c>
      <c r="R138" s="48" t="str">
        <f t="shared" si="103"/>
        <v>-</v>
      </c>
      <c r="S138" s="48" t="str">
        <f t="shared" si="104"/>
        <v>-</v>
      </c>
    </row>
    <row r="139" spans="1:19" x14ac:dyDescent="0.2">
      <c r="A139" s="59"/>
      <c r="B139" t="s">
        <v>204</v>
      </c>
      <c r="C139" s="45" t="str">
        <f t="shared" si="89"/>
        <v>-</v>
      </c>
      <c r="D139" s="57"/>
      <c r="E139" s="46" t="str">
        <f t="shared" si="90"/>
        <v>-</v>
      </c>
      <c r="F139" s="46" t="str">
        <f t="shared" si="91"/>
        <v>-</v>
      </c>
      <c r="G139" s="46" t="str">
        <f t="shared" si="92"/>
        <v>-</v>
      </c>
      <c r="H139" s="46" t="str">
        <f t="shared" si="93"/>
        <v>-</v>
      </c>
      <c r="I139" s="46" t="str">
        <f t="shared" si="94"/>
        <v>-</v>
      </c>
      <c r="J139" s="46" t="str">
        <f t="shared" si="95"/>
        <v>-</v>
      </c>
      <c r="K139" s="46" t="str">
        <f t="shared" si="96"/>
        <v>-</v>
      </c>
      <c r="L139" s="46" t="str">
        <f t="shared" si="97"/>
        <v>-</v>
      </c>
      <c r="M139" s="46" t="str">
        <f t="shared" si="98"/>
        <v>-</v>
      </c>
      <c r="N139" s="46" t="str">
        <f t="shared" si="99"/>
        <v>-</v>
      </c>
      <c r="O139" s="46" t="str">
        <f t="shared" si="100"/>
        <v>-</v>
      </c>
      <c r="P139" s="47" t="str">
        <f t="shared" si="101"/>
        <v>-</v>
      </c>
      <c r="Q139" s="47" t="str">
        <f t="shared" si="102"/>
        <v>-</v>
      </c>
      <c r="R139" s="48" t="str">
        <f t="shared" si="103"/>
        <v>-</v>
      </c>
      <c r="S139" s="48" t="str">
        <f t="shared" si="104"/>
        <v>-</v>
      </c>
    </row>
    <row r="140" spans="1:19" x14ac:dyDescent="0.2">
      <c r="A140" s="59"/>
      <c r="B140" t="s">
        <v>205</v>
      </c>
      <c r="C140" s="45" t="str">
        <f t="shared" si="89"/>
        <v>-</v>
      </c>
      <c r="D140" s="57"/>
      <c r="E140" s="46" t="str">
        <f t="shared" si="90"/>
        <v>-</v>
      </c>
      <c r="F140" s="46" t="str">
        <f t="shared" si="91"/>
        <v>-</v>
      </c>
      <c r="G140" s="46" t="str">
        <f t="shared" si="92"/>
        <v>-</v>
      </c>
      <c r="H140" s="46" t="str">
        <f t="shared" si="93"/>
        <v>-</v>
      </c>
      <c r="I140" s="46" t="str">
        <f t="shared" si="94"/>
        <v>-</v>
      </c>
      <c r="J140" s="46" t="str">
        <f t="shared" si="95"/>
        <v>-</v>
      </c>
      <c r="K140" s="46" t="str">
        <f t="shared" si="96"/>
        <v>-</v>
      </c>
      <c r="L140" s="46" t="str">
        <f t="shared" si="97"/>
        <v>-</v>
      </c>
      <c r="M140" s="46" t="str">
        <f t="shared" si="98"/>
        <v>-</v>
      </c>
      <c r="N140" s="46" t="str">
        <f t="shared" si="99"/>
        <v>-</v>
      </c>
      <c r="O140" s="46" t="str">
        <f t="shared" si="100"/>
        <v>-</v>
      </c>
      <c r="P140" s="47" t="str">
        <f t="shared" si="101"/>
        <v>-</v>
      </c>
      <c r="Q140" s="47" t="str">
        <f t="shared" si="102"/>
        <v>-</v>
      </c>
      <c r="R140" s="48" t="str">
        <f t="shared" si="103"/>
        <v>-</v>
      </c>
      <c r="S140" s="48" t="str">
        <f t="shared" si="104"/>
        <v>-</v>
      </c>
    </row>
    <row r="141" spans="1:19" x14ac:dyDescent="0.2">
      <c r="A141" s="59"/>
      <c r="B141" t="s">
        <v>206</v>
      </c>
      <c r="C141" s="45" t="str">
        <f t="shared" si="89"/>
        <v>-</v>
      </c>
      <c r="D141" s="57"/>
      <c r="E141" s="46" t="str">
        <f t="shared" si="90"/>
        <v>-</v>
      </c>
      <c r="F141" s="46" t="str">
        <f t="shared" si="91"/>
        <v>-</v>
      </c>
      <c r="G141" s="46" t="str">
        <f t="shared" si="92"/>
        <v>-</v>
      </c>
      <c r="H141" s="46" t="str">
        <f t="shared" si="93"/>
        <v>-</v>
      </c>
      <c r="I141" s="46" t="str">
        <f t="shared" si="94"/>
        <v>-</v>
      </c>
      <c r="J141" s="46" t="str">
        <f t="shared" si="95"/>
        <v>-</v>
      </c>
      <c r="K141" s="46" t="str">
        <f t="shared" si="96"/>
        <v>-</v>
      </c>
      <c r="L141" s="46" t="str">
        <f t="shared" si="97"/>
        <v>-</v>
      </c>
      <c r="M141" s="46" t="str">
        <f t="shared" si="98"/>
        <v>-</v>
      </c>
      <c r="N141" s="46" t="str">
        <f t="shared" si="99"/>
        <v>-</v>
      </c>
      <c r="O141" s="46" t="str">
        <f t="shared" si="100"/>
        <v>-</v>
      </c>
      <c r="P141" s="47" t="str">
        <f t="shared" si="101"/>
        <v>-</v>
      </c>
      <c r="Q141" s="47" t="str">
        <f t="shared" si="102"/>
        <v>-</v>
      </c>
      <c r="R141" s="48" t="str">
        <f t="shared" si="103"/>
        <v>-</v>
      </c>
      <c r="S141" s="48" t="str">
        <f t="shared" si="104"/>
        <v>-</v>
      </c>
    </row>
    <row r="142" spans="1:19" x14ac:dyDescent="0.2">
      <c r="A142" s="59"/>
      <c r="B142" t="s">
        <v>207</v>
      </c>
      <c r="C142" s="45" t="str">
        <f t="shared" si="89"/>
        <v>-</v>
      </c>
      <c r="D142" s="57"/>
      <c r="E142" s="46" t="str">
        <f t="shared" si="90"/>
        <v>-</v>
      </c>
      <c r="F142" s="46" t="str">
        <f t="shared" si="91"/>
        <v>-</v>
      </c>
      <c r="G142" s="46" t="str">
        <f t="shared" si="92"/>
        <v>-</v>
      </c>
      <c r="H142" s="46" t="str">
        <f t="shared" si="93"/>
        <v>-</v>
      </c>
      <c r="I142" s="46" t="str">
        <f t="shared" si="94"/>
        <v>-</v>
      </c>
      <c r="J142" s="46" t="str">
        <f t="shared" si="95"/>
        <v>-</v>
      </c>
      <c r="K142" s="46" t="str">
        <f t="shared" si="96"/>
        <v>-</v>
      </c>
      <c r="L142" s="46" t="str">
        <f t="shared" si="97"/>
        <v>-</v>
      </c>
      <c r="M142" s="46" t="str">
        <f t="shared" si="98"/>
        <v>-</v>
      </c>
      <c r="N142" s="46" t="str">
        <f t="shared" si="99"/>
        <v>-</v>
      </c>
      <c r="O142" s="46" t="str">
        <f t="shared" si="100"/>
        <v>-</v>
      </c>
      <c r="P142" s="47" t="str">
        <f t="shared" si="101"/>
        <v>-</v>
      </c>
      <c r="Q142" s="47" t="str">
        <f t="shared" si="102"/>
        <v>-</v>
      </c>
      <c r="R142" s="48" t="str">
        <f t="shared" si="103"/>
        <v>-</v>
      </c>
      <c r="S142" s="48" t="str">
        <f t="shared" si="104"/>
        <v>-</v>
      </c>
    </row>
    <row r="143" spans="1:19" x14ac:dyDescent="0.2">
      <c r="A143" s="59"/>
      <c r="B143" t="s">
        <v>208</v>
      </c>
      <c r="C143" s="45" t="str">
        <f t="shared" si="89"/>
        <v>-</v>
      </c>
      <c r="D143" s="57"/>
      <c r="E143" s="46" t="str">
        <f t="shared" si="90"/>
        <v>-</v>
      </c>
      <c r="F143" s="46" t="str">
        <f t="shared" si="91"/>
        <v>-</v>
      </c>
      <c r="G143" s="46" t="str">
        <f t="shared" si="92"/>
        <v>-</v>
      </c>
      <c r="H143" s="46" t="str">
        <f t="shared" si="93"/>
        <v>-</v>
      </c>
      <c r="I143" s="46" t="str">
        <f t="shared" si="94"/>
        <v>-</v>
      </c>
      <c r="J143" s="46" t="str">
        <f t="shared" si="95"/>
        <v>-</v>
      </c>
      <c r="K143" s="46" t="str">
        <f t="shared" si="96"/>
        <v>-</v>
      </c>
      <c r="L143" s="46" t="str">
        <f t="shared" si="97"/>
        <v>-</v>
      </c>
      <c r="M143" s="46" t="str">
        <f t="shared" si="98"/>
        <v>-</v>
      </c>
      <c r="N143" s="46" t="str">
        <f t="shared" si="99"/>
        <v>-</v>
      </c>
      <c r="O143" s="46" t="str">
        <f t="shared" si="100"/>
        <v>-</v>
      </c>
      <c r="P143" s="47" t="str">
        <f t="shared" si="101"/>
        <v>-</v>
      </c>
      <c r="Q143" s="47" t="str">
        <f t="shared" si="102"/>
        <v>-</v>
      </c>
      <c r="R143" s="48" t="str">
        <f t="shared" si="103"/>
        <v>-</v>
      </c>
      <c r="S143" s="48" t="str">
        <f t="shared" si="104"/>
        <v>-</v>
      </c>
    </row>
    <row r="144" spans="1:19" x14ac:dyDescent="0.2">
      <c r="A144" s="59"/>
      <c r="B144" t="s">
        <v>209</v>
      </c>
      <c r="C144" s="45" t="str">
        <f t="shared" si="89"/>
        <v>-</v>
      </c>
      <c r="D144" s="57"/>
      <c r="E144" s="46" t="str">
        <f t="shared" si="90"/>
        <v>-</v>
      </c>
      <c r="F144" s="46" t="str">
        <f t="shared" si="91"/>
        <v>-</v>
      </c>
      <c r="G144" s="46" t="str">
        <f t="shared" si="92"/>
        <v>-</v>
      </c>
      <c r="H144" s="46" t="str">
        <f t="shared" si="93"/>
        <v>-</v>
      </c>
      <c r="I144" s="46" t="str">
        <f t="shared" si="94"/>
        <v>-</v>
      </c>
      <c r="J144" s="46" t="str">
        <f t="shared" si="95"/>
        <v>-</v>
      </c>
      <c r="K144" s="46" t="str">
        <f t="shared" si="96"/>
        <v>-</v>
      </c>
      <c r="L144" s="46" t="str">
        <f t="shared" si="97"/>
        <v>-</v>
      </c>
      <c r="M144" s="46" t="str">
        <f t="shared" si="98"/>
        <v>-</v>
      </c>
      <c r="N144" s="46" t="str">
        <f t="shared" si="99"/>
        <v>-</v>
      </c>
      <c r="O144" s="46" t="str">
        <f t="shared" si="100"/>
        <v>-</v>
      </c>
      <c r="P144" s="47" t="str">
        <f t="shared" si="101"/>
        <v>-</v>
      </c>
      <c r="Q144" s="47" t="str">
        <f t="shared" si="102"/>
        <v>-</v>
      </c>
      <c r="R144" s="48" t="str">
        <f t="shared" si="103"/>
        <v>-</v>
      </c>
      <c r="S144" s="48" t="str">
        <f t="shared" si="104"/>
        <v>-</v>
      </c>
    </row>
    <row r="145" spans="1:19" x14ac:dyDescent="0.2">
      <c r="A145" s="13"/>
      <c r="B145" s="14" t="s">
        <v>210</v>
      </c>
      <c r="C145" s="45" t="str">
        <f t="shared" si="89"/>
        <v>-</v>
      </c>
      <c r="D145" s="57"/>
      <c r="E145" s="46" t="str">
        <f t="shared" si="90"/>
        <v>-</v>
      </c>
      <c r="F145" s="46" t="str">
        <f t="shared" si="91"/>
        <v>-</v>
      </c>
      <c r="G145" s="46" t="str">
        <f t="shared" si="92"/>
        <v>-</v>
      </c>
      <c r="H145" s="46" t="str">
        <f t="shared" si="93"/>
        <v>-</v>
      </c>
      <c r="I145" s="46" t="str">
        <f t="shared" si="94"/>
        <v>-</v>
      </c>
      <c r="J145" s="46" t="str">
        <f t="shared" si="95"/>
        <v>-</v>
      </c>
      <c r="K145" s="46" t="str">
        <f t="shared" si="96"/>
        <v>-</v>
      </c>
      <c r="L145" s="46" t="str">
        <f t="shared" si="97"/>
        <v>-</v>
      </c>
      <c r="M145" s="46" t="str">
        <f t="shared" si="98"/>
        <v>-</v>
      </c>
      <c r="N145" s="46" t="str">
        <f t="shared" si="99"/>
        <v>-</v>
      </c>
      <c r="O145" s="46" t="str">
        <f t="shared" si="100"/>
        <v>-</v>
      </c>
      <c r="P145" s="47" t="str">
        <f t="shared" si="101"/>
        <v>-</v>
      </c>
      <c r="Q145" s="47" t="str">
        <f t="shared" si="102"/>
        <v>-</v>
      </c>
      <c r="R145" s="48" t="str">
        <f t="shared" si="103"/>
        <v>-</v>
      </c>
      <c r="S145" s="48" t="str">
        <f t="shared" si="104"/>
        <v>-</v>
      </c>
    </row>
    <row r="146" spans="1:19" x14ac:dyDescent="0.2">
      <c r="A146" s="59"/>
      <c r="B146" t="s">
        <v>211</v>
      </c>
      <c r="C146" s="45" t="str">
        <f t="shared" si="89"/>
        <v>-</v>
      </c>
      <c r="D146" s="57"/>
      <c r="E146" s="46" t="str">
        <f t="shared" si="90"/>
        <v>-</v>
      </c>
      <c r="F146" s="46" t="str">
        <f t="shared" si="91"/>
        <v>-</v>
      </c>
      <c r="G146" s="46" t="str">
        <f t="shared" si="92"/>
        <v>-</v>
      </c>
      <c r="H146" s="46" t="str">
        <f t="shared" si="93"/>
        <v>-</v>
      </c>
      <c r="I146" s="46" t="str">
        <f t="shared" si="94"/>
        <v>-</v>
      </c>
      <c r="J146" s="46" t="str">
        <f t="shared" si="95"/>
        <v>-</v>
      </c>
      <c r="K146" s="46" t="str">
        <f t="shared" si="96"/>
        <v>-</v>
      </c>
      <c r="L146" s="46" t="str">
        <f t="shared" si="97"/>
        <v>-</v>
      </c>
      <c r="M146" s="46" t="str">
        <f t="shared" si="98"/>
        <v>-</v>
      </c>
      <c r="N146" s="46" t="str">
        <f t="shared" si="99"/>
        <v>-</v>
      </c>
      <c r="O146" s="46" t="str">
        <f t="shared" si="100"/>
        <v>-</v>
      </c>
      <c r="P146" s="47" t="str">
        <f t="shared" si="101"/>
        <v>-</v>
      </c>
      <c r="Q146" s="47" t="str">
        <f t="shared" si="102"/>
        <v>-</v>
      </c>
      <c r="R146" s="48" t="str">
        <f t="shared" si="103"/>
        <v>-</v>
      </c>
      <c r="S146" s="48" t="str">
        <f t="shared" si="104"/>
        <v>-</v>
      </c>
    </row>
    <row r="147" spans="1:19" x14ac:dyDescent="0.2">
      <c r="A147" s="13"/>
      <c r="B147" s="14" t="s">
        <v>212</v>
      </c>
      <c r="C147" s="45" t="str">
        <f t="shared" si="89"/>
        <v>-</v>
      </c>
      <c r="D147" s="57"/>
      <c r="E147" s="46" t="str">
        <f t="shared" si="90"/>
        <v>-</v>
      </c>
      <c r="F147" s="46" t="str">
        <f t="shared" si="91"/>
        <v>-</v>
      </c>
      <c r="G147" s="46" t="str">
        <f t="shared" si="92"/>
        <v>-</v>
      </c>
      <c r="H147" s="46" t="str">
        <f t="shared" si="93"/>
        <v>-</v>
      </c>
      <c r="I147" s="46" t="str">
        <f t="shared" si="94"/>
        <v>-</v>
      </c>
      <c r="J147" s="46" t="str">
        <f t="shared" si="95"/>
        <v>-</v>
      </c>
      <c r="K147" s="46" t="str">
        <f t="shared" si="96"/>
        <v>-</v>
      </c>
      <c r="L147" s="46" t="str">
        <f t="shared" si="97"/>
        <v>-</v>
      </c>
      <c r="M147" s="46" t="str">
        <f t="shared" si="98"/>
        <v>-</v>
      </c>
      <c r="N147" s="46" t="str">
        <f t="shared" si="99"/>
        <v>-</v>
      </c>
      <c r="O147" s="46" t="str">
        <f t="shared" si="100"/>
        <v>-</v>
      </c>
      <c r="P147" s="47" t="str">
        <f t="shared" si="101"/>
        <v>-</v>
      </c>
      <c r="Q147" s="47" t="str">
        <f t="shared" si="102"/>
        <v>-</v>
      </c>
      <c r="R147" s="48" t="str">
        <f t="shared" si="103"/>
        <v>-</v>
      </c>
      <c r="S147" s="48" t="str">
        <f t="shared" si="104"/>
        <v>-</v>
      </c>
    </row>
    <row r="148" spans="1:19" x14ac:dyDescent="0.2">
      <c r="A148" s="59"/>
      <c r="B148" t="s">
        <v>213</v>
      </c>
      <c r="C148" s="45" t="str">
        <f t="shared" si="89"/>
        <v>-</v>
      </c>
      <c r="D148" s="57"/>
      <c r="E148" s="46" t="str">
        <f t="shared" si="90"/>
        <v>-</v>
      </c>
      <c r="F148" s="46" t="str">
        <f t="shared" si="91"/>
        <v>-</v>
      </c>
      <c r="G148" s="46" t="str">
        <f t="shared" si="92"/>
        <v>-</v>
      </c>
      <c r="H148" s="46" t="str">
        <f t="shared" si="93"/>
        <v>-</v>
      </c>
      <c r="I148" s="46" t="str">
        <f t="shared" si="94"/>
        <v>-</v>
      </c>
      <c r="J148" s="46" t="str">
        <f t="shared" si="95"/>
        <v>-</v>
      </c>
      <c r="K148" s="46" t="str">
        <f t="shared" si="96"/>
        <v>-</v>
      </c>
      <c r="L148" s="46" t="str">
        <f t="shared" si="97"/>
        <v>-</v>
      </c>
      <c r="M148" s="46" t="str">
        <f t="shared" si="98"/>
        <v>-</v>
      </c>
      <c r="N148" s="46" t="str">
        <f t="shared" si="99"/>
        <v>-</v>
      </c>
      <c r="O148" s="46" t="str">
        <f t="shared" si="100"/>
        <v>-</v>
      </c>
      <c r="P148" s="47" t="str">
        <f t="shared" si="101"/>
        <v>-</v>
      </c>
      <c r="Q148" s="47" t="str">
        <f t="shared" si="102"/>
        <v>-</v>
      </c>
      <c r="R148" s="48" t="str">
        <f t="shared" si="103"/>
        <v>-</v>
      </c>
      <c r="S148" s="48" t="str">
        <f t="shared" si="104"/>
        <v>-</v>
      </c>
    </row>
    <row r="149" spans="1:19" x14ac:dyDescent="0.2">
      <c r="A149" s="59"/>
      <c r="B149" t="s">
        <v>214</v>
      </c>
      <c r="C149" s="45" t="str">
        <f t="shared" si="89"/>
        <v>-</v>
      </c>
      <c r="D149" s="57"/>
      <c r="E149" s="46" t="str">
        <f t="shared" si="90"/>
        <v>-</v>
      </c>
      <c r="F149" s="46" t="str">
        <f t="shared" si="91"/>
        <v>-</v>
      </c>
      <c r="G149" s="46" t="str">
        <f t="shared" si="92"/>
        <v>-</v>
      </c>
      <c r="H149" s="46" t="str">
        <f t="shared" si="93"/>
        <v>-</v>
      </c>
      <c r="I149" s="46" t="str">
        <f t="shared" si="94"/>
        <v>-</v>
      </c>
      <c r="J149" s="46" t="str">
        <f t="shared" si="95"/>
        <v>-</v>
      </c>
      <c r="K149" s="46" t="str">
        <f t="shared" si="96"/>
        <v>-</v>
      </c>
      <c r="L149" s="46" t="str">
        <f t="shared" si="97"/>
        <v>-</v>
      </c>
      <c r="M149" s="46" t="str">
        <f t="shared" si="98"/>
        <v>-</v>
      </c>
      <c r="N149" s="46" t="str">
        <f t="shared" si="99"/>
        <v>-</v>
      </c>
      <c r="O149" s="46" t="str">
        <f t="shared" si="100"/>
        <v>-</v>
      </c>
      <c r="P149" s="47" t="str">
        <f t="shared" si="101"/>
        <v>-</v>
      </c>
      <c r="Q149" s="47" t="str">
        <f t="shared" si="102"/>
        <v>-</v>
      </c>
      <c r="R149" s="48" t="str">
        <f t="shared" si="103"/>
        <v>-</v>
      </c>
      <c r="S149" s="48" t="str">
        <f t="shared" si="104"/>
        <v>-</v>
      </c>
    </row>
    <row r="150" spans="1:19" x14ac:dyDescent="0.2">
      <c r="A150" s="59"/>
      <c r="B150" t="s">
        <v>215</v>
      </c>
      <c r="C150" s="45" t="str">
        <f t="shared" si="89"/>
        <v>-</v>
      </c>
      <c r="D150" s="57"/>
      <c r="E150" s="46" t="str">
        <f t="shared" si="90"/>
        <v>-</v>
      </c>
      <c r="F150" s="46" t="str">
        <f t="shared" si="91"/>
        <v>-</v>
      </c>
      <c r="G150" s="46" t="str">
        <f t="shared" si="92"/>
        <v>-</v>
      </c>
      <c r="H150" s="46" t="str">
        <f t="shared" si="93"/>
        <v>-</v>
      </c>
      <c r="I150" s="46" t="str">
        <f t="shared" si="94"/>
        <v>-</v>
      </c>
      <c r="J150" s="46" t="str">
        <f t="shared" si="95"/>
        <v>-</v>
      </c>
      <c r="K150" s="46" t="str">
        <f t="shared" si="96"/>
        <v>-</v>
      </c>
      <c r="L150" s="46" t="str">
        <f t="shared" si="97"/>
        <v>-</v>
      </c>
      <c r="M150" s="46" t="str">
        <f t="shared" si="98"/>
        <v>-</v>
      </c>
      <c r="N150" s="46" t="str">
        <f t="shared" si="99"/>
        <v>-</v>
      </c>
      <c r="O150" s="46" t="str">
        <f t="shared" si="100"/>
        <v>-</v>
      </c>
      <c r="P150" s="47" t="str">
        <f t="shared" si="101"/>
        <v>-</v>
      </c>
      <c r="Q150" s="47" t="str">
        <f t="shared" si="102"/>
        <v>-</v>
      </c>
      <c r="R150" s="48" t="str">
        <f t="shared" si="103"/>
        <v>-</v>
      </c>
      <c r="S150" s="48" t="str">
        <f t="shared" si="104"/>
        <v>-</v>
      </c>
    </row>
    <row r="151" spans="1:19" x14ac:dyDescent="0.2">
      <c r="A151" s="59"/>
      <c r="B151" t="s">
        <v>216</v>
      </c>
      <c r="C151" s="45">
        <f t="shared" si="89"/>
        <v>10.365487074237619</v>
      </c>
      <c r="D151" s="57"/>
      <c r="E151" s="46">
        <f t="shared" si="90"/>
        <v>136.70004353504572</v>
      </c>
      <c r="F151" s="46">
        <f t="shared" si="91"/>
        <v>136.70004353291375</v>
      </c>
      <c r="G151" s="46">
        <f t="shared" si="92"/>
        <v>45.567717727055992</v>
      </c>
      <c r="H151" s="46">
        <f t="shared" si="93"/>
        <v>45.56771772950033</v>
      </c>
      <c r="I151" s="46" t="str">
        <f t="shared" si="94"/>
        <v>-</v>
      </c>
      <c r="J151" s="46">
        <f t="shared" si="95"/>
        <v>-6.7263071915749316E-15</v>
      </c>
      <c r="K151" s="46" t="str">
        <f t="shared" si="96"/>
        <v>-</v>
      </c>
      <c r="L151" s="46" t="str">
        <f t="shared" si="97"/>
        <v>-</v>
      </c>
      <c r="M151" s="46" t="str">
        <f t="shared" si="98"/>
        <v>-</v>
      </c>
      <c r="N151" s="46" t="str">
        <f t="shared" si="99"/>
        <v>-</v>
      </c>
      <c r="O151" s="46" t="str">
        <f t="shared" si="100"/>
        <v>-</v>
      </c>
      <c r="P151" s="47">
        <f t="shared" si="101"/>
        <v>-16.255197255244877</v>
      </c>
      <c r="Q151" s="47">
        <f t="shared" si="102"/>
        <v>-16.255197255244877</v>
      </c>
      <c r="R151" s="48">
        <f t="shared" si="103"/>
        <v>9.1136471996956672E-4</v>
      </c>
      <c r="S151" s="48">
        <f t="shared" si="104"/>
        <v>9.1136471996956672E-4</v>
      </c>
    </row>
    <row r="152" spans="1:19" x14ac:dyDescent="0.2">
      <c r="A152" s="13"/>
      <c r="B152" s="14" t="s">
        <v>217</v>
      </c>
      <c r="C152" s="45">
        <f t="shared" si="89"/>
        <v>-10.365487074237619</v>
      </c>
      <c r="D152" s="57"/>
      <c r="E152" s="46">
        <f t="shared" si="90"/>
        <v>136.70004353504572</v>
      </c>
      <c r="F152" s="46">
        <f t="shared" si="91"/>
        <v>136.70004353291375</v>
      </c>
      <c r="G152" s="46">
        <f t="shared" si="92"/>
        <v>45.567717727055992</v>
      </c>
      <c r="H152" s="46">
        <f t="shared" si="93"/>
        <v>45.56771772950033</v>
      </c>
      <c r="I152" s="46" t="str">
        <f t="shared" si="94"/>
        <v>-</v>
      </c>
      <c r="J152" s="46">
        <f t="shared" si="95"/>
        <v>-6.7263071915749316E-15</v>
      </c>
      <c r="K152" s="46" t="str">
        <f t="shared" si="96"/>
        <v>-</v>
      </c>
      <c r="L152" s="46" t="str">
        <f t="shared" si="97"/>
        <v>-</v>
      </c>
      <c r="M152" s="46" t="str">
        <f t="shared" si="98"/>
        <v>-</v>
      </c>
      <c r="N152" s="46" t="str">
        <f t="shared" si="99"/>
        <v>-</v>
      </c>
      <c r="O152" s="46" t="str">
        <f t="shared" si="100"/>
        <v>-</v>
      </c>
      <c r="P152" s="47">
        <f t="shared" si="101"/>
        <v>-16.255197255244877</v>
      </c>
      <c r="Q152" s="47">
        <f t="shared" si="102"/>
        <v>-16.255197255244877</v>
      </c>
      <c r="R152" s="48">
        <f t="shared" si="103"/>
        <v>9.1136471996956672E-4</v>
      </c>
      <c r="S152" s="48">
        <f t="shared" si="104"/>
        <v>9.1136471996956672E-4</v>
      </c>
    </row>
    <row r="153" spans="1:19" x14ac:dyDescent="0.2">
      <c r="A153" s="13"/>
      <c r="B153" s="14" t="s">
        <v>218</v>
      </c>
      <c r="C153" s="45" t="str">
        <f t="shared" si="89"/>
        <v>-</v>
      </c>
      <c r="D153" s="57"/>
      <c r="E153" s="46" t="str">
        <f t="shared" si="90"/>
        <v>-</v>
      </c>
      <c r="F153" s="46" t="str">
        <f t="shared" si="91"/>
        <v>-</v>
      </c>
      <c r="G153" s="46" t="str">
        <f t="shared" si="92"/>
        <v>-</v>
      </c>
      <c r="H153" s="46" t="str">
        <f t="shared" si="93"/>
        <v>-</v>
      </c>
      <c r="I153" s="46" t="str">
        <f t="shared" si="94"/>
        <v>-</v>
      </c>
      <c r="J153" s="46" t="str">
        <f t="shared" si="95"/>
        <v>-</v>
      </c>
      <c r="K153" s="46" t="str">
        <f t="shared" si="96"/>
        <v>-</v>
      </c>
      <c r="L153" s="46" t="str">
        <f t="shared" si="97"/>
        <v>-</v>
      </c>
      <c r="M153" s="46" t="str">
        <f t="shared" si="98"/>
        <v>-</v>
      </c>
      <c r="N153" s="46" t="str">
        <f t="shared" si="99"/>
        <v>-</v>
      </c>
      <c r="O153" s="46" t="str">
        <f t="shared" si="100"/>
        <v>-</v>
      </c>
      <c r="P153" s="47" t="str">
        <f t="shared" si="101"/>
        <v>-</v>
      </c>
      <c r="Q153" s="47" t="str">
        <f t="shared" si="102"/>
        <v>-</v>
      </c>
      <c r="R153" s="49" t="str">
        <f t="shared" si="103"/>
        <v>-</v>
      </c>
      <c r="S153" s="49" t="str">
        <f t="shared" si="104"/>
        <v>-</v>
      </c>
    </row>
    <row r="154" spans="1:19" x14ac:dyDescent="0.2">
      <c r="A154" s="59"/>
      <c r="B154" t="s">
        <v>219</v>
      </c>
      <c r="C154" s="45" t="str">
        <f t="shared" si="89"/>
        <v>-</v>
      </c>
      <c r="D154" s="57"/>
      <c r="E154" s="46" t="str">
        <f t="shared" si="90"/>
        <v>-</v>
      </c>
      <c r="F154" s="46" t="str">
        <f t="shared" si="91"/>
        <v>-</v>
      </c>
      <c r="G154" s="46" t="str">
        <f t="shared" si="92"/>
        <v>-</v>
      </c>
      <c r="H154" s="46" t="str">
        <f t="shared" si="93"/>
        <v>-</v>
      </c>
      <c r="I154" s="46" t="str">
        <f t="shared" si="94"/>
        <v>-</v>
      </c>
      <c r="J154" s="46" t="str">
        <f t="shared" si="95"/>
        <v>-</v>
      </c>
      <c r="K154" s="46" t="str">
        <f t="shared" si="96"/>
        <v>-</v>
      </c>
      <c r="L154" s="46" t="str">
        <f t="shared" si="97"/>
        <v>-</v>
      </c>
      <c r="M154" s="46" t="str">
        <f t="shared" si="98"/>
        <v>-</v>
      </c>
      <c r="N154" s="46" t="str">
        <f t="shared" si="99"/>
        <v>-</v>
      </c>
      <c r="O154" s="46" t="str">
        <f t="shared" si="100"/>
        <v>-</v>
      </c>
      <c r="P154" s="47" t="str">
        <f t="shared" si="101"/>
        <v>-</v>
      </c>
      <c r="Q154" s="47" t="str">
        <f t="shared" si="102"/>
        <v>-</v>
      </c>
      <c r="R154" s="49" t="str">
        <f t="shared" si="103"/>
        <v>-</v>
      </c>
      <c r="S154" s="49" t="str">
        <f t="shared" si="104"/>
        <v>-</v>
      </c>
    </row>
    <row r="155" spans="1:19" x14ac:dyDescent="0.2">
      <c r="C155" s="59"/>
    </row>
    <row r="156" spans="1:19" x14ac:dyDescent="0.2">
      <c r="C156" s="50"/>
      <c r="P156" s="50"/>
    </row>
    <row r="157" spans="1:19" x14ac:dyDescent="0.2">
      <c r="C157" s="51"/>
    </row>
    <row r="158" spans="1:19" x14ac:dyDescent="0.2">
      <c r="C158" s="1"/>
    </row>
    <row r="166" spans="1:4" x14ac:dyDescent="0.2">
      <c r="C166" s="1"/>
    </row>
    <row r="167" spans="1:4" x14ac:dyDescent="0.2">
      <c r="C167" s="1"/>
    </row>
    <row r="169" spans="1:4" x14ac:dyDescent="0.2">
      <c r="C169" s="1"/>
    </row>
    <row r="170" spans="1:4" x14ac:dyDescent="0.2">
      <c r="C170" s="1"/>
    </row>
    <row r="171" spans="1:4" x14ac:dyDescent="0.2">
      <c r="A171" s="36"/>
      <c r="B171" s="36"/>
      <c r="C171" s="1"/>
      <c r="D171" s="36"/>
    </row>
    <row r="172" spans="1:4" x14ac:dyDescent="0.2">
      <c r="A172" s="36"/>
      <c r="B172" s="36"/>
      <c r="C172" s="36"/>
      <c r="D172" s="36"/>
    </row>
    <row r="173" spans="1:4" x14ac:dyDescent="0.2">
      <c r="A173" s="36"/>
      <c r="B173" s="36"/>
      <c r="C173" s="1"/>
      <c r="D173" s="36"/>
    </row>
    <row r="174" spans="1:4" x14ac:dyDescent="0.2">
      <c r="A174" s="36"/>
      <c r="B174" s="36"/>
      <c r="C174" s="1"/>
      <c r="D174" s="36"/>
    </row>
    <row r="182" spans="1:3" x14ac:dyDescent="0.2">
      <c r="C182" s="1"/>
    </row>
    <row r="183" spans="1:3" x14ac:dyDescent="0.2">
      <c r="C183" s="1"/>
    </row>
    <row r="185" spans="1:3" x14ac:dyDescent="0.2">
      <c r="C185" s="1"/>
    </row>
    <row r="186" spans="1:3" x14ac:dyDescent="0.2">
      <c r="A186" s="36"/>
      <c r="B186" s="36"/>
      <c r="C186" s="1"/>
    </row>
    <row r="187" spans="1:3" x14ac:dyDescent="0.2">
      <c r="A187" s="36"/>
      <c r="B187" s="36"/>
      <c r="C187" s="1"/>
    </row>
    <row r="188" spans="1:3" x14ac:dyDescent="0.2">
      <c r="A188" s="36"/>
      <c r="B188" s="36"/>
      <c r="C188" s="36"/>
    </row>
    <row r="189" spans="1:3" x14ac:dyDescent="0.2">
      <c r="A189" s="36"/>
      <c r="B189" s="52"/>
      <c r="C189" s="36"/>
    </row>
    <row r="190" spans="1:3" x14ac:dyDescent="0.2">
      <c r="B190" s="52"/>
    </row>
    <row r="191" spans="1:3" x14ac:dyDescent="0.2">
      <c r="B191" s="52"/>
    </row>
    <row r="192" spans="1:3" x14ac:dyDescent="0.2">
      <c r="B192" s="52"/>
    </row>
    <row r="193" spans="2:3" x14ac:dyDescent="0.2">
      <c r="B193" s="52"/>
    </row>
    <row r="194" spans="2:3" x14ac:dyDescent="0.2">
      <c r="B194" s="52"/>
    </row>
    <row r="195" spans="2:3" x14ac:dyDescent="0.2">
      <c r="B195" s="52"/>
    </row>
    <row r="196" spans="2:3" x14ac:dyDescent="0.2">
      <c r="B196" s="52"/>
    </row>
    <row r="197" spans="2:3" x14ac:dyDescent="0.2">
      <c r="B197" s="52"/>
    </row>
    <row r="198" spans="2:3" x14ac:dyDescent="0.2">
      <c r="B198" s="52"/>
    </row>
    <row r="199" spans="2:3" x14ac:dyDescent="0.2">
      <c r="B199" s="52"/>
    </row>
    <row r="200" spans="2:3" x14ac:dyDescent="0.2">
      <c r="B200" s="52"/>
    </row>
    <row r="201" spans="2:3" x14ac:dyDescent="0.2">
      <c r="B201" s="52"/>
    </row>
    <row r="202" spans="2:3" x14ac:dyDescent="0.2">
      <c r="B202" s="52"/>
    </row>
    <row r="203" spans="2:3" x14ac:dyDescent="0.2">
      <c r="B203" s="52"/>
    </row>
    <row r="204" spans="2:3" x14ac:dyDescent="0.2">
      <c r="B204" s="52"/>
      <c r="C204" s="36"/>
    </row>
  </sheetData>
  <mergeCells count="1">
    <mergeCell ref="C58:M58"/>
  </mergeCells>
  <conditionalFormatting sqref="C5:AY24">
    <cfRule type="colorScale" priority="1">
      <colorScale>
        <cfvo type="num" val="-1"/>
        <cfvo type="num" val="0"/>
        <cfvo type="num" val="1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X204"/>
  <sheetViews>
    <sheetView zoomScale="70" zoomScaleNormal="70" workbookViewId="0"/>
  </sheetViews>
  <sheetFormatPr baseColWidth="10" defaultColWidth="8.83203125" defaultRowHeight="16" x14ac:dyDescent="0.2"/>
  <cols>
    <col min="1" max="1" width="8.6640625" customWidth="1"/>
    <col min="2" max="2" width="39.83203125" customWidth="1"/>
    <col min="3" max="3" width="25.5" customWidth="1"/>
    <col min="4" max="4" width="30.1640625" customWidth="1"/>
    <col min="5" max="5" width="17" customWidth="1"/>
    <col min="6" max="6" width="16.6640625" customWidth="1"/>
    <col min="7" max="7" width="14.5" customWidth="1"/>
    <col min="8" max="8" width="15.5" customWidth="1"/>
    <col min="9" max="9" width="15.6640625" customWidth="1"/>
    <col min="10" max="10" width="17" customWidth="1"/>
    <col min="11" max="11" width="15.6640625" customWidth="1"/>
    <col min="12" max="12" width="16.5" customWidth="1"/>
    <col min="13" max="13" width="16.6640625" customWidth="1"/>
    <col min="15" max="15" width="13.33203125" customWidth="1"/>
    <col min="16" max="16" width="12.83203125" customWidth="1"/>
    <col min="17" max="17" width="12" customWidth="1"/>
    <col min="18" max="18" width="12.5" customWidth="1"/>
    <col min="47" max="47" width="14.33203125" customWidth="1"/>
    <col min="48" max="48" width="15.5" customWidth="1"/>
    <col min="51" max="51" width="16.5" customWidth="1"/>
  </cols>
  <sheetData>
    <row r="1" spans="1:128" x14ac:dyDescent="0.2">
      <c r="A1" s="3" t="s">
        <v>46</v>
      </c>
      <c r="B1" s="4"/>
      <c r="C1" s="4"/>
      <c r="D1" s="4"/>
      <c r="E1" s="4"/>
      <c r="F1" s="4"/>
      <c r="G1" s="4"/>
      <c r="H1" s="4"/>
      <c r="I1" s="5"/>
      <c r="J1" s="5"/>
      <c r="K1" s="4"/>
      <c r="L1" s="5"/>
      <c r="M1" s="5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5"/>
      <c r="Z1" s="5"/>
      <c r="AA1" s="4"/>
      <c r="AB1" s="4"/>
      <c r="AC1" s="4"/>
      <c r="AD1" s="4"/>
      <c r="AE1" s="5"/>
      <c r="AF1" s="5"/>
      <c r="AG1" s="5"/>
      <c r="AH1" s="4"/>
      <c r="AI1" s="4"/>
      <c r="AJ1" s="5"/>
      <c r="AK1" s="4"/>
      <c r="AL1" s="4"/>
      <c r="AM1" s="4"/>
      <c r="AN1" s="4"/>
      <c r="AO1" s="5"/>
      <c r="AP1" s="4"/>
      <c r="AQ1" s="4"/>
      <c r="AR1" s="5"/>
      <c r="AS1" s="5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</row>
    <row r="2" spans="1:128" x14ac:dyDescent="0.2">
      <c r="C2" s="6" t="s">
        <v>47</v>
      </c>
    </row>
    <row r="3" spans="1:128" ht="94.5" customHeight="1" x14ac:dyDescent="0.2">
      <c r="B3" s="6"/>
      <c r="C3" t="s">
        <v>53</v>
      </c>
      <c r="D3" t="s">
        <v>54</v>
      </c>
      <c r="E3" t="s">
        <v>55</v>
      </c>
      <c r="F3" t="s">
        <v>56</v>
      </c>
      <c r="G3" t="s">
        <v>57</v>
      </c>
      <c r="H3" t="s">
        <v>58</v>
      </c>
      <c r="I3" t="s">
        <v>59</v>
      </c>
      <c r="J3" t="s">
        <v>60</v>
      </c>
      <c r="K3" t="s">
        <v>61</v>
      </c>
      <c r="L3" t="s">
        <v>62</v>
      </c>
      <c r="M3" t="s">
        <v>63</v>
      </c>
      <c r="N3" t="s">
        <v>64</v>
      </c>
      <c r="O3" t="s">
        <v>65</v>
      </c>
      <c r="P3" t="s">
        <v>66</v>
      </c>
      <c r="Q3" t="s">
        <v>67</v>
      </c>
      <c r="R3" t="s">
        <v>68</v>
      </c>
      <c r="S3" t="s">
        <v>69</v>
      </c>
      <c r="T3" t="s">
        <v>70</v>
      </c>
      <c r="U3" t="s">
        <v>71</v>
      </c>
      <c r="V3" t="s">
        <v>72</v>
      </c>
      <c r="W3" t="s">
        <v>73</v>
      </c>
      <c r="X3" t="s">
        <v>74</v>
      </c>
      <c r="Y3" t="s">
        <v>75</v>
      </c>
      <c r="Z3" t="s">
        <v>76</v>
      </c>
      <c r="AA3" t="s">
        <v>77</v>
      </c>
      <c r="AB3" t="s">
        <v>78</v>
      </c>
      <c r="AC3" t="s">
        <v>79</v>
      </c>
      <c r="AD3" t="s">
        <v>80</v>
      </c>
      <c r="AE3" t="s">
        <v>81</v>
      </c>
      <c r="AF3" t="s">
        <v>82</v>
      </c>
      <c r="AG3" t="s">
        <v>83</v>
      </c>
      <c r="AH3" t="s">
        <v>84</v>
      </c>
      <c r="AI3" t="s">
        <v>85</v>
      </c>
      <c r="AJ3" t="s">
        <v>86</v>
      </c>
      <c r="AK3" t="s">
        <v>87</v>
      </c>
      <c r="AL3" t="s">
        <v>88</v>
      </c>
      <c r="AM3" t="s">
        <v>89</v>
      </c>
      <c r="AN3" t="s">
        <v>90</v>
      </c>
      <c r="AO3" t="s">
        <v>91</v>
      </c>
      <c r="AP3" t="s">
        <v>92</v>
      </c>
      <c r="AQ3" t="s">
        <v>93</v>
      </c>
      <c r="AR3" t="s">
        <v>94</v>
      </c>
      <c r="AS3" t="s">
        <v>95</v>
      </c>
      <c r="AT3" t="s">
        <v>96</v>
      </c>
      <c r="AU3" t="s">
        <v>49</v>
      </c>
      <c r="AV3" t="s">
        <v>44</v>
      </c>
      <c r="AW3" t="s">
        <v>50</v>
      </c>
      <c r="AX3" t="s">
        <v>51</v>
      </c>
      <c r="AY3" t="s">
        <v>45</v>
      </c>
      <c r="BC3" s="6"/>
      <c r="BD3" s="8" t="s">
        <v>114</v>
      </c>
      <c r="BE3" s="9" t="s">
        <v>115</v>
      </c>
      <c r="BF3" s="9" t="s">
        <v>221</v>
      </c>
      <c r="BG3" s="9" t="s">
        <v>220</v>
      </c>
    </row>
    <row r="4" spans="1:128" x14ac:dyDescent="0.2">
      <c r="A4" s="54" t="s">
        <v>43</v>
      </c>
      <c r="B4" s="6" t="s">
        <v>52</v>
      </c>
      <c r="C4" s="55" t="s">
        <v>0</v>
      </c>
      <c r="D4" s="55" t="s">
        <v>1</v>
      </c>
      <c r="E4" s="55" t="s">
        <v>2</v>
      </c>
      <c r="F4" s="55" t="s">
        <v>3</v>
      </c>
      <c r="G4" s="55" t="s">
        <v>4</v>
      </c>
      <c r="H4" s="55" t="s">
        <v>5</v>
      </c>
      <c r="I4" s="55" t="s">
        <v>6</v>
      </c>
      <c r="J4" s="55" t="s">
        <v>7</v>
      </c>
      <c r="K4" s="55" t="s">
        <v>8</v>
      </c>
      <c r="L4" s="55" t="s">
        <v>9</v>
      </c>
      <c r="M4" s="55" t="s">
        <v>10</v>
      </c>
      <c r="N4" s="55" t="s">
        <v>11</v>
      </c>
      <c r="O4" s="55" t="s">
        <v>12</v>
      </c>
      <c r="P4" s="55" t="s">
        <v>13</v>
      </c>
      <c r="Q4" s="55" t="s">
        <v>14</v>
      </c>
      <c r="R4" s="55" t="s">
        <v>15</v>
      </c>
      <c r="S4" s="55" t="s">
        <v>16</v>
      </c>
      <c r="T4" s="55" t="s">
        <v>17</v>
      </c>
      <c r="U4" s="55" t="s">
        <v>18</v>
      </c>
      <c r="V4" s="55" t="s">
        <v>19</v>
      </c>
      <c r="W4" s="55" t="s">
        <v>20</v>
      </c>
      <c r="X4" s="55" t="s">
        <v>21</v>
      </c>
      <c r="Y4" s="55" t="s">
        <v>22</v>
      </c>
      <c r="Z4" s="55" t="s">
        <v>23</v>
      </c>
      <c r="AA4" s="55" t="s">
        <v>24</v>
      </c>
      <c r="AB4" s="55" t="s">
        <v>25</v>
      </c>
      <c r="AC4" s="55" t="s">
        <v>26</v>
      </c>
      <c r="AD4" s="55" t="s">
        <v>27</v>
      </c>
      <c r="AE4" s="55" t="s">
        <v>28</v>
      </c>
      <c r="AF4" s="55" t="s">
        <v>29</v>
      </c>
      <c r="AG4" s="55" t="s">
        <v>30</v>
      </c>
      <c r="AH4" s="55" t="s">
        <v>31</v>
      </c>
      <c r="AI4" s="55" t="s">
        <v>32</v>
      </c>
      <c r="AJ4" s="55" t="s">
        <v>33</v>
      </c>
      <c r="AK4" s="55" t="s">
        <v>34</v>
      </c>
      <c r="AL4" s="55" t="s">
        <v>35</v>
      </c>
      <c r="AM4" s="55" t="s">
        <v>36</v>
      </c>
      <c r="AN4" s="55" t="s">
        <v>37</v>
      </c>
      <c r="AO4" s="55" t="s">
        <v>38</v>
      </c>
      <c r="AP4" s="55" t="s">
        <v>39</v>
      </c>
      <c r="AQ4" s="55" t="s">
        <v>40</v>
      </c>
      <c r="AR4" s="55" t="s">
        <v>41</v>
      </c>
      <c r="AS4" s="55" t="s">
        <v>42</v>
      </c>
      <c r="AT4" s="55" t="s">
        <v>48</v>
      </c>
      <c r="AU4" s="55" t="s">
        <v>49</v>
      </c>
      <c r="AV4" s="55" t="s">
        <v>44</v>
      </c>
      <c r="AW4" s="55" t="s">
        <v>50</v>
      </c>
      <c r="AX4" s="55" t="s">
        <v>51</v>
      </c>
      <c r="AY4" s="55" t="s">
        <v>45</v>
      </c>
      <c r="BC4" s="6" t="s">
        <v>116</v>
      </c>
      <c r="BD4" t="s">
        <v>117</v>
      </c>
    </row>
    <row r="5" spans="1:128" x14ac:dyDescent="0.2">
      <c r="A5" s="54" t="s">
        <v>0</v>
      </c>
      <c r="B5" s="6" t="s">
        <v>222</v>
      </c>
      <c r="C5" s="56">
        <v>1</v>
      </c>
      <c r="D5" s="56">
        <v>-1</v>
      </c>
      <c r="E5" s="56">
        <v>0.53998999999999997</v>
      </c>
      <c r="F5" s="56">
        <v>0.46000999999999997</v>
      </c>
      <c r="G5" s="56">
        <v>0</v>
      </c>
      <c r="H5" s="56">
        <v>0.53969</v>
      </c>
      <c r="I5" s="56">
        <v>0.13880000000000001</v>
      </c>
      <c r="J5" s="56">
        <v>0.61534</v>
      </c>
      <c r="K5" s="56">
        <v>0</v>
      </c>
      <c r="L5" s="56">
        <v>3.9690999999999997E-2</v>
      </c>
      <c r="M5" s="56">
        <v>0</v>
      </c>
      <c r="N5" s="56">
        <v>0.53959000000000001</v>
      </c>
      <c r="O5" s="56">
        <v>0</v>
      </c>
      <c r="P5" s="56">
        <v>0</v>
      </c>
      <c r="Q5" s="56">
        <v>0</v>
      </c>
      <c r="R5" s="56">
        <v>0</v>
      </c>
      <c r="S5" s="56">
        <v>3.1294999999999999E-17</v>
      </c>
      <c r="T5" s="56">
        <v>0</v>
      </c>
      <c r="U5" s="56">
        <v>0.10306</v>
      </c>
      <c r="V5" s="56">
        <v>3.8117999999999999E-2</v>
      </c>
      <c r="W5" s="56">
        <v>0.17163</v>
      </c>
      <c r="X5" s="56">
        <v>0</v>
      </c>
      <c r="Y5" s="56">
        <v>0</v>
      </c>
      <c r="Z5" s="56">
        <v>0</v>
      </c>
      <c r="AA5" s="56">
        <v>2.2672000000000001E-2</v>
      </c>
      <c r="AB5" s="56">
        <v>0.76590000000000003</v>
      </c>
      <c r="AC5" s="56">
        <v>0</v>
      </c>
      <c r="AD5" s="56">
        <v>2.2329999999999999E-2</v>
      </c>
      <c r="AE5" s="56">
        <v>-0.60131000000000001</v>
      </c>
      <c r="AF5" s="56">
        <v>-0.20044000000000001</v>
      </c>
      <c r="AG5" s="56">
        <v>-0.20044000000000001</v>
      </c>
      <c r="AH5" s="56">
        <v>3.8281000000000003E-2</v>
      </c>
      <c r="AI5" s="56">
        <v>0.14515</v>
      </c>
      <c r="AJ5" s="56">
        <v>-4.1432999999999998E-2</v>
      </c>
      <c r="AK5" s="56">
        <v>-0.16208</v>
      </c>
      <c r="AL5" s="56">
        <v>0.33423000000000003</v>
      </c>
      <c r="AM5" s="56">
        <v>0.23585999999999999</v>
      </c>
      <c r="AN5" s="56">
        <v>1.2092E-2</v>
      </c>
      <c r="AO5" s="56">
        <v>4.7539000000000003E-21</v>
      </c>
      <c r="AP5" s="56">
        <v>0</v>
      </c>
      <c r="AQ5" s="56">
        <v>0</v>
      </c>
      <c r="AR5" s="56">
        <v>2.3500000000000001E-14</v>
      </c>
      <c r="AS5" s="56">
        <v>2.4340000000000001E-17</v>
      </c>
      <c r="AT5" s="56">
        <v>0.46405000000000002</v>
      </c>
      <c r="AU5" s="56">
        <v>-0.19142000000000001</v>
      </c>
      <c r="AV5" s="56">
        <v>-0.36545</v>
      </c>
      <c r="AW5" s="56">
        <v>0.14118</v>
      </c>
      <c r="AX5" s="56">
        <v>0.63568000000000002</v>
      </c>
      <c r="AY5" s="56">
        <v>0</v>
      </c>
      <c r="BB5" s="54" t="s">
        <v>0</v>
      </c>
      <c r="BC5" s="6" t="s">
        <v>222</v>
      </c>
      <c r="BD5" s="11">
        <f t="shared" ref="BD5:BD8" si="0">AU5</f>
        <v>-0.19142000000000001</v>
      </c>
      <c r="BE5" s="33">
        <f t="shared" ref="BE5:BE8" si="1">IFERROR(-1/BD5,"-")</f>
        <v>5.2241145125901154</v>
      </c>
      <c r="BF5">
        <v>6.8139399999999997</v>
      </c>
      <c r="BG5">
        <f t="shared" ref="BG5:BG8" si="2">IFERROR(BF5/BE5,"-")</f>
        <v>1.3043243948000001</v>
      </c>
    </row>
    <row r="6" spans="1:128" x14ac:dyDescent="0.2">
      <c r="A6" s="54" t="s">
        <v>1</v>
      </c>
      <c r="B6" s="6" t="s">
        <v>223</v>
      </c>
      <c r="C6" s="56">
        <v>-1</v>
      </c>
      <c r="D6" s="56">
        <v>1</v>
      </c>
      <c r="E6" s="56">
        <v>-0.79464000000000001</v>
      </c>
      <c r="F6" s="56">
        <v>-0.20535999999999999</v>
      </c>
      <c r="G6" s="56">
        <v>0</v>
      </c>
      <c r="H6" s="56">
        <v>-0.79354000000000002</v>
      </c>
      <c r="I6" s="56">
        <v>-9.2766000000000001E-2</v>
      </c>
      <c r="J6" s="56">
        <v>-0.66447000000000001</v>
      </c>
      <c r="K6" s="56">
        <v>0</v>
      </c>
      <c r="L6" s="56">
        <v>-3.9854000000000001E-2</v>
      </c>
      <c r="M6" s="56">
        <v>0</v>
      </c>
      <c r="N6" s="56">
        <v>-0.79271000000000003</v>
      </c>
      <c r="O6" s="56">
        <v>0</v>
      </c>
      <c r="P6" s="56">
        <v>0</v>
      </c>
      <c r="Q6" s="56">
        <v>0</v>
      </c>
      <c r="R6" s="56">
        <v>0</v>
      </c>
      <c r="S6" s="56">
        <v>8.1364999999999998E-18</v>
      </c>
      <c r="T6" s="56">
        <v>-5.7002000000000003E-8</v>
      </c>
      <c r="U6" s="56">
        <v>-6.4661999999999997E-2</v>
      </c>
      <c r="V6" s="56">
        <v>-2.3916E-2</v>
      </c>
      <c r="W6" s="56">
        <v>-0.16988</v>
      </c>
      <c r="X6" s="56">
        <v>0</v>
      </c>
      <c r="Y6" s="56">
        <v>0</v>
      </c>
      <c r="Z6" s="56">
        <v>0</v>
      </c>
      <c r="AA6" s="56">
        <v>-2.9461000000000001E-2</v>
      </c>
      <c r="AB6" s="56">
        <v>-0.99522999999999995</v>
      </c>
      <c r="AC6" s="56">
        <v>0</v>
      </c>
      <c r="AD6" s="56">
        <v>-2.1988000000000001E-2</v>
      </c>
      <c r="AE6" s="56">
        <v>0.59992000000000001</v>
      </c>
      <c r="AF6" s="56">
        <v>0.19997000000000001</v>
      </c>
      <c r="AG6" s="56">
        <v>0.19997000000000001</v>
      </c>
      <c r="AH6" s="56">
        <v>-4.9689999999999998E-2</v>
      </c>
      <c r="AI6" s="56">
        <v>-0.11655</v>
      </c>
      <c r="AJ6" s="56">
        <v>6.368E-2</v>
      </c>
      <c r="AK6" s="56">
        <v>0.15009</v>
      </c>
      <c r="AL6" s="56">
        <v>-0.59309999999999996</v>
      </c>
      <c r="AM6" s="56">
        <v>-0.21060000000000001</v>
      </c>
      <c r="AN6" s="56">
        <v>-2.3854E-2</v>
      </c>
      <c r="AO6" s="56">
        <v>3.9728999999999998E-21</v>
      </c>
      <c r="AP6" s="56">
        <v>0</v>
      </c>
      <c r="AQ6" s="56">
        <v>0</v>
      </c>
      <c r="AR6" s="56">
        <v>1.1903E-14</v>
      </c>
      <c r="AS6" s="56">
        <v>1.2204999999999999E-17</v>
      </c>
      <c r="AT6" s="56">
        <v>-0.45929999999999999</v>
      </c>
      <c r="AU6" s="56">
        <v>0.18991</v>
      </c>
      <c r="AV6" s="56">
        <v>0.38932</v>
      </c>
      <c r="AW6" s="56">
        <v>-8.8577000000000003E-2</v>
      </c>
      <c r="AX6" s="56">
        <v>-0.62917999999999996</v>
      </c>
      <c r="AY6" s="56">
        <v>0</v>
      </c>
      <c r="BB6" s="54" t="s">
        <v>1</v>
      </c>
      <c r="BC6" s="6" t="s">
        <v>223</v>
      </c>
      <c r="BD6" s="11">
        <f t="shared" si="0"/>
        <v>0.18991</v>
      </c>
      <c r="BE6" s="33">
        <f t="shared" si="1"/>
        <v>-5.2656521510189034</v>
      </c>
      <c r="BF6">
        <v>2.716005</v>
      </c>
      <c r="BG6">
        <f t="shared" si="2"/>
        <v>-0.51579650955</v>
      </c>
    </row>
    <row r="7" spans="1:128" x14ac:dyDescent="0.2">
      <c r="A7" s="54" t="s">
        <v>2</v>
      </c>
      <c r="B7" s="6" t="s">
        <v>224</v>
      </c>
      <c r="C7" s="56">
        <v>-6.2641000000000002E-15</v>
      </c>
      <c r="D7" s="56">
        <v>-1.5825000000000001E-14</v>
      </c>
      <c r="E7" s="56">
        <v>1</v>
      </c>
      <c r="F7" s="56">
        <v>-1</v>
      </c>
      <c r="G7" s="56">
        <v>0</v>
      </c>
      <c r="H7" s="56">
        <v>0.99824999999999997</v>
      </c>
      <c r="I7" s="56">
        <v>-8.8383000000000003E-2</v>
      </c>
      <c r="J7" s="56">
        <v>-0.37552999999999997</v>
      </c>
      <c r="K7" s="56">
        <v>0</v>
      </c>
      <c r="L7" s="56">
        <v>-9.3552999999999997E-2</v>
      </c>
      <c r="M7" s="56">
        <v>0</v>
      </c>
      <c r="N7" s="56">
        <v>0.99692999999999998</v>
      </c>
      <c r="O7" s="56">
        <v>0</v>
      </c>
      <c r="P7" s="56">
        <v>0</v>
      </c>
      <c r="Q7" s="56">
        <v>0</v>
      </c>
      <c r="R7" s="56">
        <v>0</v>
      </c>
      <c r="S7" s="56">
        <v>-3.0909000000000001E-17</v>
      </c>
      <c r="T7" s="56">
        <v>0</v>
      </c>
      <c r="U7" s="56">
        <v>-6.4510999999999999E-2</v>
      </c>
      <c r="V7" s="56">
        <v>-2.3859999999999999E-2</v>
      </c>
      <c r="W7" s="56">
        <v>-0.10725</v>
      </c>
      <c r="X7" s="56">
        <v>0</v>
      </c>
      <c r="Y7" s="56">
        <v>0</v>
      </c>
      <c r="Z7" s="56">
        <v>0</v>
      </c>
      <c r="AA7" s="56">
        <v>2.2204999999999999E-2</v>
      </c>
      <c r="AB7" s="56">
        <v>0.75009000000000003</v>
      </c>
      <c r="AC7" s="56">
        <v>0</v>
      </c>
      <c r="AD7" s="56">
        <v>2.2512000000000001E-2</v>
      </c>
      <c r="AE7" s="56">
        <v>-1.4419000000000001E-3</v>
      </c>
      <c r="AF7" s="56">
        <v>-4.8062000000000002E-4</v>
      </c>
      <c r="AG7" s="56">
        <v>-4.8062000000000002E-4</v>
      </c>
      <c r="AH7" s="56">
        <v>3.7516000000000001E-2</v>
      </c>
      <c r="AI7" s="56">
        <v>0.11881</v>
      </c>
      <c r="AJ7" s="56">
        <v>-1.8342E-4</v>
      </c>
      <c r="AK7" s="56">
        <v>3.6953E-2</v>
      </c>
      <c r="AL7" s="56">
        <v>0.38777</v>
      </c>
      <c r="AM7" s="56">
        <v>0.19502</v>
      </c>
      <c r="AN7" s="56">
        <v>1.1199000000000001E-2</v>
      </c>
      <c r="AO7" s="56">
        <v>-8.1748999999999994E-21</v>
      </c>
      <c r="AP7" s="56">
        <v>0</v>
      </c>
      <c r="AQ7" s="56">
        <v>0</v>
      </c>
      <c r="AR7" s="56">
        <v>-1.8463E-14</v>
      </c>
      <c r="AS7" s="56">
        <v>-2.9621E-17</v>
      </c>
      <c r="AT7" s="56">
        <v>-0.28997000000000001</v>
      </c>
      <c r="AU7" s="56">
        <v>4.7968999999999998E-2</v>
      </c>
      <c r="AV7" s="56">
        <v>0.19356999999999999</v>
      </c>
      <c r="AW7" s="56">
        <v>-8.8371000000000005E-2</v>
      </c>
      <c r="AX7" s="56">
        <v>-0.39722000000000002</v>
      </c>
      <c r="AY7" s="56">
        <v>0</v>
      </c>
      <c r="BB7" s="54" t="s">
        <v>2</v>
      </c>
      <c r="BC7" s="6" t="s">
        <v>224</v>
      </c>
      <c r="BD7" s="11">
        <f t="shared" si="0"/>
        <v>4.7968999999999998E-2</v>
      </c>
      <c r="BE7" s="33">
        <f t="shared" si="1"/>
        <v>-20.846796889657906</v>
      </c>
      <c r="BF7">
        <v>5.3728800000000003</v>
      </c>
      <c r="BG7">
        <f t="shared" si="2"/>
        <v>-0.25773168071999997</v>
      </c>
    </row>
    <row r="8" spans="1:128" x14ac:dyDescent="0.2">
      <c r="A8" s="54" t="s">
        <v>3</v>
      </c>
      <c r="B8" s="6" t="s">
        <v>225</v>
      </c>
      <c r="C8" s="56">
        <v>2.3221E-15</v>
      </c>
      <c r="D8" s="56">
        <v>-1.5481000000000001E-15</v>
      </c>
      <c r="E8" s="56">
        <v>-1</v>
      </c>
      <c r="F8" s="56">
        <v>1</v>
      </c>
      <c r="G8" s="56">
        <v>0</v>
      </c>
      <c r="H8" s="56">
        <v>-0.99931000000000003</v>
      </c>
      <c r="I8" s="56">
        <v>0.21715000000000001</v>
      </c>
      <c r="J8" s="56">
        <v>0.61846999999999996</v>
      </c>
      <c r="K8" s="56">
        <v>0</v>
      </c>
      <c r="L8" s="56">
        <v>4.3979999999999998E-2</v>
      </c>
      <c r="M8" s="56">
        <v>0</v>
      </c>
      <c r="N8" s="56">
        <v>-0.99892000000000003</v>
      </c>
      <c r="O8" s="56">
        <v>0</v>
      </c>
      <c r="P8" s="56">
        <v>0</v>
      </c>
      <c r="Q8" s="56">
        <v>3.4262999999999999E-7</v>
      </c>
      <c r="R8" s="56">
        <v>8.5656999999999997E-8</v>
      </c>
      <c r="S8" s="56">
        <v>1.0583E-17</v>
      </c>
      <c r="T8" s="56">
        <v>9.5782000000000009E-7</v>
      </c>
      <c r="U8" s="56">
        <v>0.15847</v>
      </c>
      <c r="V8" s="56">
        <v>5.8611999999999997E-2</v>
      </c>
      <c r="W8" s="56">
        <v>0.16692000000000001</v>
      </c>
      <c r="X8" s="56">
        <v>0</v>
      </c>
      <c r="Y8" s="56">
        <v>0</v>
      </c>
      <c r="Z8" s="56">
        <v>0</v>
      </c>
      <c r="AA8" s="56">
        <v>-2.0962999999999999E-2</v>
      </c>
      <c r="AB8" s="56">
        <v>-0.70816000000000001</v>
      </c>
      <c r="AC8" s="56">
        <v>0</v>
      </c>
      <c r="AD8" s="56">
        <v>-2.0264000000000001E-2</v>
      </c>
      <c r="AE8" s="56">
        <v>1.7265E-3</v>
      </c>
      <c r="AF8" s="56">
        <v>5.7549000000000001E-4</v>
      </c>
      <c r="AG8" s="56">
        <v>5.7549000000000001E-4</v>
      </c>
      <c r="AH8" s="56">
        <v>-3.5395000000000003E-2</v>
      </c>
      <c r="AI8" s="56">
        <v>-0.2152</v>
      </c>
      <c r="AJ8" s="56">
        <v>0</v>
      </c>
      <c r="AK8" s="56">
        <v>-3.4818000000000002E-2</v>
      </c>
      <c r="AL8" s="56">
        <v>-0.12035</v>
      </c>
      <c r="AM8" s="56">
        <v>-0.33128999999999997</v>
      </c>
      <c r="AN8" s="56">
        <v>-5.6633999999999999E-3</v>
      </c>
      <c r="AO8" s="56">
        <v>1.4764E-21</v>
      </c>
      <c r="AP8" s="56">
        <v>0</v>
      </c>
      <c r="AQ8" s="56">
        <v>0</v>
      </c>
      <c r="AR8" s="56">
        <v>7.7403999999999995E-16</v>
      </c>
      <c r="AS8" s="56">
        <v>6.0471999999999997E-18</v>
      </c>
      <c r="AT8" s="56">
        <v>0.45129999999999998</v>
      </c>
      <c r="AU8" s="56">
        <v>-4.0312000000000001E-2</v>
      </c>
      <c r="AV8" s="56">
        <v>-0.32956000000000002</v>
      </c>
      <c r="AW8" s="56">
        <v>0.21708</v>
      </c>
      <c r="AX8" s="56">
        <v>0.61821999999999999</v>
      </c>
      <c r="AY8" s="56">
        <v>4.2828999999999998E-7</v>
      </c>
      <c r="BB8" s="54" t="s">
        <v>3</v>
      </c>
      <c r="BC8" s="6" t="s">
        <v>225</v>
      </c>
      <c r="BD8" s="11">
        <f t="shared" si="0"/>
        <v>-4.0312000000000001E-2</v>
      </c>
      <c r="BE8" s="33">
        <f t="shared" si="1"/>
        <v>24.806509228021433</v>
      </c>
      <c r="BF8">
        <v>1.440923</v>
      </c>
      <c r="BG8">
        <f t="shared" si="2"/>
        <v>5.8086487975999995E-2</v>
      </c>
    </row>
    <row r="9" spans="1:128" x14ac:dyDescent="0.2">
      <c r="A9" s="54" t="s">
        <v>4</v>
      </c>
      <c r="B9" t="s">
        <v>97</v>
      </c>
      <c r="C9" s="56" t="e">
        <v>#NUM!</v>
      </c>
      <c r="D9" s="56" t="e">
        <v>#NUM!</v>
      </c>
      <c r="E9" s="56" t="e">
        <v>#NUM!</v>
      </c>
      <c r="F9" s="56" t="e">
        <v>#NUM!</v>
      </c>
      <c r="G9" s="56" t="e">
        <v>#NUM!</v>
      </c>
      <c r="H9" s="56" t="e">
        <v>#NUM!</v>
      </c>
      <c r="I9" s="56" t="e">
        <v>#NUM!</v>
      </c>
      <c r="J9" s="56" t="e">
        <v>#NUM!</v>
      </c>
      <c r="K9" s="56" t="e">
        <v>#NUM!</v>
      </c>
      <c r="L9" s="56" t="e">
        <v>#NUM!</v>
      </c>
      <c r="M9" s="56" t="e">
        <v>#NUM!</v>
      </c>
      <c r="N9" s="56" t="e">
        <v>#NUM!</v>
      </c>
      <c r="O9" s="56" t="e">
        <v>#NUM!</v>
      </c>
      <c r="P9" s="56" t="e">
        <v>#NUM!</v>
      </c>
      <c r="Q9" s="56" t="e">
        <v>#NUM!</v>
      </c>
      <c r="R9" s="56" t="e">
        <v>#NUM!</v>
      </c>
      <c r="S9" s="56" t="e">
        <v>#NUM!</v>
      </c>
      <c r="T9" s="56" t="e">
        <v>#NUM!</v>
      </c>
      <c r="U9" s="56" t="e">
        <v>#NUM!</v>
      </c>
      <c r="V9" s="56" t="e">
        <v>#NUM!</v>
      </c>
      <c r="W9" s="56" t="e">
        <v>#NUM!</v>
      </c>
      <c r="X9" s="56" t="e">
        <v>#NUM!</v>
      </c>
      <c r="Y9" s="56" t="e">
        <v>#NUM!</v>
      </c>
      <c r="Z9" s="56" t="e">
        <v>#NUM!</v>
      </c>
      <c r="AA9" s="56" t="e">
        <v>#NUM!</v>
      </c>
      <c r="AB9" s="56" t="e">
        <v>#NUM!</v>
      </c>
      <c r="AC9" s="56" t="e">
        <v>#NUM!</v>
      </c>
      <c r="AD9" s="56" t="e">
        <v>#NUM!</v>
      </c>
      <c r="AE9" s="56" t="e">
        <v>#NUM!</v>
      </c>
      <c r="AF9" s="56" t="e">
        <v>#NUM!</v>
      </c>
      <c r="AG9" s="56" t="e">
        <v>#NUM!</v>
      </c>
      <c r="AH9" s="56" t="e">
        <v>#NUM!</v>
      </c>
      <c r="AI9" s="56" t="e">
        <v>#NUM!</v>
      </c>
      <c r="AJ9" s="56" t="e">
        <v>#NUM!</v>
      </c>
      <c r="AK9" s="56" t="e">
        <v>#NUM!</v>
      </c>
      <c r="AL9" s="56" t="e">
        <v>#NUM!</v>
      </c>
      <c r="AM9" s="56" t="e">
        <v>#NUM!</v>
      </c>
      <c r="AN9" s="56" t="e">
        <v>#NUM!</v>
      </c>
      <c r="AO9" s="56" t="e">
        <v>#NUM!</v>
      </c>
      <c r="AP9" s="56" t="e">
        <v>#NUM!</v>
      </c>
      <c r="AQ9" s="56" t="e">
        <v>#NUM!</v>
      </c>
      <c r="AR9" s="56" t="e">
        <v>#NUM!</v>
      </c>
      <c r="AS9" s="56" t="e">
        <v>#NUM!</v>
      </c>
      <c r="AT9" s="56" t="e">
        <v>#NUM!</v>
      </c>
      <c r="AU9" s="56" t="e">
        <v>#NUM!</v>
      </c>
      <c r="AV9" s="56" t="e">
        <v>#NUM!</v>
      </c>
      <c r="AW9" s="56" t="e">
        <v>#NUM!</v>
      </c>
      <c r="AX9" s="56" t="e">
        <v>#NUM!</v>
      </c>
      <c r="AY9" s="56" t="e">
        <v>#NUM!</v>
      </c>
      <c r="BB9" s="59" t="s">
        <v>4</v>
      </c>
      <c r="BC9" t="s">
        <v>97</v>
      </c>
      <c r="BD9" s="11" t="e">
        <f>AU9</f>
        <v>#NUM!</v>
      </c>
      <c r="BE9" s="33" t="str">
        <f t="shared" ref="BE9:BE29" si="3">IFERROR(-1/BD9,"-")</f>
        <v>-</v>
      </c>
      <c r="BF9">
        <v>0</v>
      </c>
      <c r="BG9" t="str">
        <f t="shared" ref="BG9:BG15" si="4">IFERROR(BF9/BE9,"-")</f>
        <v>-</v>
      </c>
    </row>
    <row r="10" spans="1:128" x14ac:dyDescent="0.2">
      <c r="A10" s="54" t="s">
        <v>16</v>
      </c>
      <c r="B10" t="s">
        <v>98</v>
      </c>
      <c r="C10" s="56">
        <v>1.7515E-12</v>
      </c>
      <c r="D10" s="56">
        <v>1.9903000000000001E-12</v>
      </c>
      <c r="E10" s="56">
        <v>4.9757999999999999E-13</v>
      </c>
      <c r="F10" s="56">
        <v>7.3642000000000001E-13</v>
      </c>
      <c r="G10" s="56">
        <v>0</v>
      </c>
      <c r="H10" s="56">
        <v>3.1845000000000002E-13</v>
      </c>
      <c r="I10" s="56">
        <v>2.7366999999999998E-13</v>
      </c>
      <c r="J10" s="56">
        <v>9.1553999999999995E-13</v>
      </c>
      <c r="K10" s="56">
        <v>0</v>
      </c>
      <c r="L10" s="56">
        <v>5.7222000000000001E-14</v>
      </c>
      <c r="M10" s="56">
        <v>0</v>
      </c>
      <c r="N10" s="56">
        <v>6.9661E-13</v>
      </c>
      <c r="O10" s="56">
        <v>0</v>
      </c>
      <c r="P10" s="56">
        <v>0</v>
      </c>
      <c r="Q10" s="56">
        <v>1.8269999999999999E-15</v>
      </c>
      <c r="R10" s="56">
        <v>4.5675999999999995E-16</v>
      </c>
      <c r="S10" s="56">
        <v>1</v>
      </c>
      <c r="T10" s="56">
        <v>7.7747000000000007E-15</v>
      </c>
      <c r="U10" s="56">
        <v>1.1942000000000001E-13</v>
      </c>
      <c r="V10" s="56">
        <v>5.1001999999999997E-14</v>
      </c>
      <c r="W10" s="56">
        <v>2.6372000000000001E-13</v>
      </c>
      <c r="X10" s="56">
        <v>0</v>
      </c>
      <c r="Y10" s="56">
        <v>0</v>
      </c>
      <c r="Z10" s="56">
        <v>0</v>
      </c>
      <c r="AA10" s="56">
        <v>3.9805999999999997E-14</v>
      </c>
      <c r="AB10" s="56">
        <v>1.2538999999999999E-12</v>
      </c>
      <c r="AC10" s="56">
        <v>0</v>
      </c>
      <c r="AD10" s="56">
        <v>3.2343E-14</v>
      </c>
      <c r="AE10" s="56">
        <v>6.17E-13</v>
      </c>
      <c r="AF10" s="56">
        <v>4.2792000000000001E-13</v>
      </c>
      <c r="AG10" s="56">
        <v>4.3786999999999998E-13</v>
      </c>
      <c r="AH10" s="56">
        <v>6.2197E-14</v>
      </c>
      <c r="AI10" s="56">
        <v>1.0947E-13</v>
      </c>
      <c r="AJ10" s="56">
        <v>6.2197E-14</v>
      </c>
      <c r="AK10" s="56">
        <v>5.3739E-13</v>
      </c>
      <c r="AL10" s="56">
        <v>6.5679999999999999E-13</v>
      </c>
      <c r="AM10" s="56">
        <v>2.6372000000000001E-13</v>
      </c>
      <c r="AN10" s="56">
        <v>1.8659E-14</v>
      </c>
      <c r="AO10" s="56">
        <v>1.0249999999999999E-18</v>
      </c>
      <c r="AP10" s="56">
        <v>0</v>
      </c>
      <c r="AQ10" s="56">
        <v>0</v>
      </c>
      <c r="AR10" s="56">
        <v>3.3437E-12</v>
      </c>
      <c r="AS10" s="56">
        <v>3.8872999999999999E-15</v>
      </c>
      <c r="AT10" s="56">
        <v>1.1743E-12</v>
      </c>
      <c r="AU10" s="56">
        <v>3.085E-13</v>
      </c>
      <c r="AV10" s="56">
        <v>1.234E-12</v>
      </c>
      <c r="AW10" s="56">
        <v>3.1346999999999998E-13</v>
      </c>
      <c r="AX10" s="56">
        <v>9.5534999999999996E-13</v>
      </c>
      <c r="AY10" s="56">
        <v>1</v>
      </c>
      <c r="BB10" s="13" t="s">
        <v>5</v>
      </c>
      <c r="BC10" s="14" t="s">
        <v>118</v>
      </c>
      <c r="BD10" s="15" t="e">
        <f>-BD9</f>
        <v>#NUM!</v>
      </c>
      <c r="BE10" s="16" t="str">
        <f t="shared" si="3"/>
        <v>-</v>
      </c>
      <c r="BF10">
        <v>5.3675600000000001</v>
      </c>
      <c r="BG10" t="str">
        <f t="shared" si="4"/>
        <v>-</v>
      </c>
    </row>
    <row r="11" spans="1:128" x14ac:dyDescent="0.2">
      <c r="A11" s="54" t="s">
        <v>17</v>
      </c>
      <c r="B11" t="s">
        <v>99</v>
      </c>
      <c r="C11" s="56">
        <v>7.4606000000000001E-10</v>
      </c>
      <c r="D11" s="56">
        <v>-3.2219999999999998E-9</v>
      </c>
      <c r="E11" s="56">
        <v>1.1421E-9</v>
      </c>
      <c r="F11" s="56">
        <v>-3.964E-10</v>
      </c>
      <c r="G11" s="56">
        <v>0</v>
      </c>
      <c r="H11" s="56">
        <v>0</v>
      </c>
      <c r="I11" s="56">
        <v>0</v>
      </c>
      <c r="J11" s="56">
        <v>0</v>
      </c>
      <c r="K11" s="56">
        <v>0</v>
      </c>
      <c r="L11" s="56">
        <v>0</v>
      </c>
      <c r="M11" s="56">
        <v>0</v>
      </c>
      <c r="N11" s="56">
        <v>0</v>
      </c>
      <c r="O11" s="56">
        <v>0</v>
      </c>
      <c r="P11" s="56">
        <v>0</v>
      </c>
      <c r="Q11" s="56">
        <v>0.39138000000000001</v>
      </c>
      <c r="R11" s="56">
        <v>9.7844E-2</v>
      </c>
      <c r="S11" s="56">
        <v>8.7052999999999993E-12</v>
      </c>
      <c r="T11" s="56">
        <v>1</v>
      </c>
      <c r="U11" s="56">
        <v>0</v>
      </c>
      <c r="V11" s="56">
        <v>0</v>
      </c>
      <c r="W11" s="56">
        <v>0</v>
      </c>
      <c r="X11" s="56">
        <v>0</v>
      </c>
      <c r="Y11" s="56">
        <v>0</v>
      </c>
      <c r="Z11" s="56">
        <v>0</v>
      </c>
      <c r="AA11" s="56">
        <v>0</v>
      </c>
      <c r="AB11" s="56">
        <v>0</v>
      </c>
      <c r="AC11" s="56">
        <v>0</v>
      </c>
      <c r="AD11" s="56">
        <v>0</v>
      </c>
      <c r="AE11" s="56">
        <v>0</v>
      </c>
      <c r="AF11" s="56">
        <v>0</v>
      </c>
      <c r="AG11" s="56">
        <v>0</v>
      </c>
      <c r="AH11" s="56">
        <v>0</v>
      </c>
      <c r="AI11" s="56">
        <v>0</v>
      </c>
      <c r="AJ11" s="56">
        <v>0</v>
      </c>
      <c r="AK11" s="56">
        <v>0</v>
      </c>
      <c r="AL11" s="56">
        <v>1.0730999999999999E-9</v>
      </c>
      <c r="AM11" s="56">
        <v>0</v>
      </c>
      <c r="AN11" s="56">
        <v>0</v>
      </c>
      <c r="AO11" s="56">
        <v>-6.7825000000000003E-16</v>
      </c>
      <c r="AP11" s="56">
        <v>0</v>
      </c>
      <c r="AQ11" s="56">
        <v>0</v>
      </c>
      <c r="AR11" s="56">
        <v>1.2814999999999999E-8</v>
      </c>
      <c r="AS11" s="56">
        <v>-2.1811000000000001E-12</v>
      </c>
      <c r="AT11" s="56">
        <v>0</v>
      </c>
      <c r="AU11" s="56">
        <v>0</v>
      </c>
      <c r="AV11" s="56">
        <v>0</v>
      </c>
      <c r="AW11" s="56">
        <v>0</v>
      </c>
      <c r="AX11" s="56">
        <v>0</v>
      </c>
      <c r="AY11" s="56">
        <v>0.48921999999999999</v>
      </c>
      <c r="BB11" s="59" t="s">
        <v>6</v>
      </c>
      <c r="BC11" t="s">
        <v>104</v>
      </c>
      <c r="BD11" s="11">
        <f t="shared" ref="BD11:BD17" si="5">AU16</f>
        <v>0</v>
      </c>
      <c r="BE11" s="33" t="str">
        <f t="shared" si="3"/>
        <v>-</v>
      </c>
      <c r="BF11">
        <v>0.72423000000000004</v>
      </c>
      <c r="BG11" t="str">
        <f t="shared" si="4"/>
        <v>-</v>
      </c>
    </row>
    <row r="12" spans="1:128" x14ac:dyDescent="0.2">
      <c r="A12" s="54" t="s">
        <v>19</v>
      </c>
      <c r="B12" t="s">
        <v>100</v>
      </c>
      <c r="C12" s="56">
        <v>-2.8480999999999999E-14</v>
      </c>
      <c r="D12" s="56">
        <v>-7.7306000000000001E-14</v>
      </c>
      <c r="E12" s="56">
        <v>-1.2206E-14</v>
      </c>
      <c r="F12" s="56">
        <v>2.0344000000000001E-15</v>
      </c>
      <c r="G12" s="56">
        <v>0</v>
      </c>
      <c r="H12" s="56">
        <v>0</v>
      </c>
      <c r="I12" s="56">
        <v>3.0408999999999999E-2</v>
      </c>
      <c r="J12" s="56">
        <v>0.25933</v>
      </c>
      <c r="K12" s="56">
        <v>0</v>
      </c>
      <c r="L12" s="56">
        <v>1.525E-2</v>
      </c>
      <c r="M12" s="56">
        <v>0</v>
      </c>
      <c r="N12" s="56">
        <v>0</v>
      </c>
      <c r="O12" s="56">
        <v>0</v>
      </c>
      <c r="P12" s="56">
        <v>0</v>
      </c>
      <c r="Q12" s="56">
        <v>0</v>
      </c>
      <c r="R12" s="56">
        <v>0</v>
      </c>
      <c r="S12" s="56">
        <v>-2.0661999999999999E-16</v>
      </c>
      <c r="T12" s="56">
        <v>0</v>
      </c>
      <c r="U12" s="56">
        <v>-0.96958</v>
      </c>
      <c r="V12" s="56">
        <v>1</v>
      </c>
      <c r="W12" s="56">
        <v>6.9990999999999998E-2</v>
      </c>
      <c r="X12" s="56">
        <v>0</v>
      </c>
      <c r="Y12" s="56">
        <v>0</v>
      </c>
      <c r="Z12" s="56">
        <v>0</v>
      </c>
      <c r="AA12" s="56">
        <v>3.1184E-2</v>
      </c>
      <c r="AB12" s="56">
        <v>1.0533999999999999</v>
      </c>
      <c r="AC12" s="56">
        <v>0</v>
      </c>
      <c r="AD12" s="56">
        <v>3.1171999999999998E-2</v>
      </c>
      <c r="AE12" s="56">
        <v>0</v>
      </c>
      <c r="AF12" s="56">
        <v>0</v>
      </c>
      <c r="AG12" s="56">
        <v>0</v>
      </c>
      <c r="AH12" s="56">
        <v>5.2651999999999997E-2</v>
      </c>
      <c r="AI12" s="56">
        <v>0.27087</v>
      </c>
      <c r="AJ12" s="56">
        <v>0</v>
      </c>
      <c r="AK12" s="56">
        <v>5.2298999999999998E-2</v>
      </c>
      <c r="AL12" s="56">
        <v>0.30482999999999999</v>
      </c>
      <c r="AM12" s="56">
        <v>0.41732999999999998</v>
      </c>
      <c r="AN12" s="56">
        <v>7.3566999999999999E-3</v>
      </c>
      <c r="AO12" s="56">
        <v>-4.2683000000000003E-20</v>
      </c>
      <c r="AP12" s="56">
        <v>0</v>
      </c>
      <c r="AQ12" s="56">
        <v>0</v>
      </c>
      <c r="AR12" s="56">
        <v>-1.2206000000000001E-13</v>
      </c>
      <c r="AS12" s="56">
        <v>-6.3573999999999998E-17</v>
      </c>
      <c r="AT12" s="56">
        <v>0.18923999999999999</v>
      </c>
      <c r="AU12" s="56">
        <v>6.0007999999999999E-2</v>
      </c>
      <c r="AV12" s="56">
        <v>0.41981000000000002</v>
      </c>
      <c r="AW12" s="56">
        <v>3.0415999999999999E-2</v>
      </c>
      <c r="AX12" s="56">
        <v>0.25923000000000002</v>
      </c>
      <c r="AY12" s="56">
        <v>0</v>
      </c>
      <c r="BB12" s="59" t="s">
        <v>8</v>
      </c>
      <c r="BC12" t="s">
        <v>105</v>
      </c>
      <c r="BD12" s="11" t="e">
        <f t="shared" si="5"/>
        <v>#NUM!</v>
      </c>
      <c r="BE12" s="33" t="str">
        <f t="shared" si="3"/>
        <v>-</v>
      </c>
      <c r="BF12">
        <v>0</v>
      </c>
      <c r="BG12" t="str">
        <f t="shared" si="4"/>
        <v>-</v>
      </c>
    </row>
    <row r="13" spans="1:128" x14ac:dyDescent="0.2">
      <c r="A13" s="54" t="s">
        <v>20</v>
      </c>
      <c r="B13" t="s">
        <v>101</v>
      </c>
      <c r="C13" s="56">
        <v>3.8004E-15</v>
      </c>
      <c r="D13" s="56">
        <v>-5.7005000000000002E-15</v>
      </c>
      <c r="E13" s="56">
        <v>3.3252999999999998E-15</v>
      </c>
      <c r="F13" s="56">
        <v>9.5009000000000002E-16</v>
      </c>
      <c r="G13" s="56">
        <v>0</v>
      </c>
      <c r="H13" s="56">
        <v>0</v>
      </c>
      <c r="I13" s="56">
        <v>5.3899000000000002E-2</v>
      </c>
      <c r="J13" s="56">
        <v>0.45724999999999999</v>
      </c>
      <c r="K13" s="56">
        <v>0</v>
      </c>
      <c r="L13" s="56">
        <v>2.6903E-2</v>
      </c>
      <c r="M13" s="56">
        <v>0</v>
      </c>
      <c r="N13" s="56">
        <v>0</v>
      </c>
      <c r="O13" s="56">
        <v>0</v>
      </c>
      <c r="P13" s="56">
        <v>0</v>
      </c>
      <c r="Q13" s="56">
        <v>6.2490000000000004E-7</v>
      </c>
      <c r="R13" s="56">
        <v>1.5622999999999999E-7</v>
      </c>
      <c r="S13" s="56">
        <v>-7.4225999999999993E-18</v>
      </c>
      <c r="T13" s="56">
        <v>1.8151E-6</v>
      </c>
      <c r="U13" s="56">
        <v>3.9324999999999999E-2</v>
      </c>
      <c r="V13" s="56">
        <v>1.4545000000000001E-2</v>
      </c>
      <c r="W13" s="56">
        <v>1</v>
      </c>
      <c r="X13" s="56">
        <v>0</v>
      </c>
      <c r="Y13" s="56">
        <v>0</v>
      </c>
      <c r="Z13" s="56">
        <v>0</v>
      </c>
      <c r="AA13" s="56">
        <v>2.9929999999999998E-2</v>
      </c>
      <c r="AB13" s="56">
        <v>1.0111000000000001</v>
      </c>
      <c r="AC13" s="56">
        <v>0</v>
      </c>
      <c r="AD13" s="56">
        <v>2.9919999999999999E-2</v>
      </c>
      <c r="AE13" s="56">
        <v>0</v>
      </c>
      <c r="AF13" s="56">
        <v>0</v>
      </c>
      <c r="AG13" s="56">
        <v>0</v>
      </c>
      <c r="AH13" s="56">
        <v>5.0536999999999999E-2</v>
      </c>
      <c r="AI13" s="56">
        <v>0.16339000000000001</v>
      </c>
      <c r="AJ13" s="56">
        <v>-1.9385E-4</v>
      </c>
      <c r="AK13" s="56">
        <v>5.0151000000000001E-2</v>
      </c>
      <c r="AL13" s="56">
        <v>0.53729000000000005</v>
      </c>
      <c r="AM13" s="56">
        <v>0.25374999999999998</v>
      </c>
      <c r="AN13" s="56">
        <v>5.7796000000000002E-3</v>
      </c>
      <c r="AO13" s="56">
        <v>1.8122E-21</v>
      </c>
      <c r="AP13" s="56">
        <v>0</v>
      </c>
      <c r="AQ13" s="56">
        <v>0</v>
      </c>
      <c r="AR13" s="56">
        <v>-1.9002E-15</v>
      </c>
      <c r="AS13" s="56">
        <v>7.4225999999999993E-18</v>
      </c>
      <c r="AT13" s="56">
        <v>-0.54288999999999998</v>
      </c>
      <c r="AU13" s="56">
        <v>5.5737000000000002E-2</v>
      </c>
      <c r="AV13" s="56">
        <v>0.25261</v>
      </c>
      <c r="AW13" s="56">
        <v>5.3870000000000001E-2</v>
      </c>
      <c r="AX13" s="56">
        <v>0.45711000000000002</v>
      </c>
      <c r="AY13" s="56">
        <v>7.8113000000000001E-7</v>
      </c>
      <c r="BB13" s="59" t="s">
        <v>9</v>
      </c>
      <c r="BC13" t="s">
        <v>106</v>
      </c>
      <c r="BD13" s="11">
        <f t="shared" si="5"/>
        <v>4.7938000000000001E-2</v>
      </c>
      <c r="BE13" s="33">
        <f t="shared" si="3"/>
        <v>-20.860277858901078</v>
      </c>
      <c r="BF13">
        <v>0.16672107</v>
      </c>
      <c r="BG13">
        <f t="shared" si="4"/>
        <v>-7.99227465366E-3</v>
      </c>
    </row>
    <row r="14" spans="1:128" x14ac:dyDescent="0.2">
      <c r="A14" s="54" t="s">
        <v>21</v>
      </c>
      <c r="B14" t="s">
        <v>102</v>
      </c>
      <c r="C14" s="56" t="e">
        <v>#NUM!</v>
      </c>
      <c r="D14" s="56" t="e">
        <v>#NUM!</v>
      </c>
      <c r="E14" s="56" t="e">
        <v>#NUM!</v>
      </c>
      <c r="F14" s="56" t="e">
        <v>#NUM!</v>
      </c>
      <c r="G14" s="56" t="e">
        <v>#NUM!</v>
      </c>
      <c r="H14" s="56" t="e">
        <v>#NUM!</v>
      </c>
      <c r="I14" s="56" t="e">
        <v>#NUM!</v>
      </c>
      <c r="J14" s="56" t="e">
        <v>#NUM!</v>
      </c>
      <c r="K14" s="56" t="e">
        <v>#NUM!</v>
      </c>
      <c r="L14" s="56" t="e">
        <v>#NUM!</v>
      </c>
      <c r="M14" s="56" t="e">
        <v>#NUM!</v>
      </c>
      <c r="N14" s="56" t="e">
        <v>#NUM!</v>
      </c>
      <c r="O14" s="56" t="e">
        <v>#NUM!</v>
      </c>
      <c r="P14" s="56" t="e">
        <v>#NUM!</v>
      </c>
      <c r="Q14" s="56" t="e">
        <v>#NUM!</v>
      </c>
      <c r="R14" s="56" t="e">
        <v>#NUM!</v>
      </c>
      <c r="S14" s="56" t="e">
        <v>#NUM!</v>
      </c>
      <c r="T14" s="56" t="e">
        <v>#NUM!</v>
      </c>
      <c r="U14" s="56" t="e">
        <v>#NUM!</v>
      </c>
      <c r="V14" s="56" t="e">
        <v>#NUM!</v>
      </c>
      <c r="W14" s="56" t="e">
        <v>#NUM!</v>
      </c>
      <c r="X14" s="56" t="e">
        <v>#NUM!</v>
      </c>
      <c r="Y14" s="56" t="e">
        <v>#NUM!</v>
      </c>
      <c r="Z14" s="56" t="e">
        <v>#NUM!</v>
      </c>
      <c r="AA14" s="56" t="e">
        <v>#NUM!</v>
      </c>
      <c r="AB14" s="56" t="e">
        <v>#NUM!</v>
      </c>
      <c r="AC14" s="56" t="e">
        <v>#NUM!</v>
      </c>
      <c r="AD14" s="56" t="e">
        <v>#NUM!</v>
      </c>
      <c r="AE14" s="56" t="e">
        <v>#NUM!</v>
      </c>
      <c r="AF14" s="56" t="e">
        <v>#NUM!</v>
      </c>
      <c r="AG14" s="56" t="e">
        <v>#NUM!</v>
      </c>
      <c r="AH14" s="56" t="e">
        <v>#NUM!</v>
      </c>
      <c r="AI14" s="56" t="e">
        <v>#NUM!</v>
      </c>
      <c r="AJ14" s="56" t="e">
        <v>#NUM!</v>
      </c>
      <c r="AK14" s="56" t="e">
        <v>#NUM!</v>
      </c>
      <c r="AL14" s="56" t="e">
        <v>#NUM!</v>
      </c>
      <c r="AM14" s="56" t="e">
        <v>#NUM!</v>
      </c>
      <c r="AN14" s="56" t="e">
        <v>#NUM!</v>
      </c>
      <c r="AO14" s="56" t="e">
        <v>#NUM!</v>
      </c>
      <c r="AP14" s="56" t="e">
        <v>#NUM!</v>
      </c>
      <c r="AQ14" s="56" t="e">
        <v>#NUM!</v>
      </c>
      <c r="AR14" s="56" t="e">
        <v>#NUM!</v>
      </c>
      <c r="AS14" s="56" t="e">
        <v>#NUM!</v>
      </c>
      <c r="AT14" s="56" t="e">
        <v>#NUM!</v>
      </c>
      <c r="AU14" s="56" t="e">
        <v>#NUM!</v>
      </c>
      <c r="AV14" s="56" t="e">
        <v>#NUM!</v>
      </c>
      <c r="AW14" s="56" t="e">
        <v>#NUM!</v>
      </c>
      <c r="AX14" s="56" t="e">
        <v>#NUM!</v>
      </c>
      <c r="AY14" s="56" t="e">
        <v>#NUM!</v>
      </c>
      <c r="BB14" s="59" t="s">
        <v>10</v>
      </c>
      <c r="BC14" t="s">
        <v>107</v>
      </c>
      <c r="BD14" s="11" t="e">
        <f t="shared" si="5"/>
        <v>#NUM!</v>
      </c>
      <c r="BE14" s="33" t="str">
        <f t="shared" si="3"/>
        <v>-</v>
      </c>
      <c r="BF14">
        <v>0</v>
      </c>
      <c r="BG14" t="str">
        <f t="shared" si="4"/>
        <v>-</v>
      </c>
    </row>
    <row r="15" spans="1:128" x14ac:dyDescent="0.2">
      <c r="A15" s="54" t="s">
        <v>27</v>
      </c>
      <c r="B15" t="s">
        <v>103</v>
      </c>
      <c r="C15" s="56">
        <v>-3.3682000000000002E-13</v>
      </c>
      <c r="D15" s="56">
        <v>-1.1482000000000001E-13</v>
      </c>
      <c r="E15" s="56">
        <v>-1.531E-13</v>
      </c>
      <c r="F15" s="56">
        <v>-6.5067000000000004E-14</v>
      </c>
      <c r="G15" s="56">
        <v>0</v>
      </c>
      <c r="H15" s="56">
        <v>0</v>
      </c>
      <c r="I15" s="56">
        <v>-5.6636999999999996E-4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-1.5249999999999999E-15</v>
      </c>
      <c r="T15" s="56">
        <v>0</v>
      </c>
      <c r="U15" s="56">
        <v>-3.2131999999999999E-4</v>
      </c>
      <c r="V15" s="56">
        <v>-1.1883999999999999E-4</v>
      </c>
      <c r="W15" s="56">
        <v>0</v>
      </c>
      <c r="X15" s="56">
        <v>0</v>
      </c>
      <c r="Y15" s="56">
        <v>0</v>
      </c>
      <c r="Z15" s="56">
        <v>0</v>
      </c>
      <c r="AA15" s="56">
        <v>0</v>
      </c>
      <c r="AB15" s="56">
        <v>0</v>
      </c>
      <c r="AC15" s="56">
        <v>-0.99997999999999998</v>
      </c>
      <c r="AD15" s="56">
        <v>1</v>
      </c>
      <c r="AE15" s="56">
        <v>0</v>
      </c>
      <c r="AF15" s="56">
        <v>0</v>
      </c>
      <c r="AG15" s="56">
        <v>0</v>
      </c>
      <c r="AH15" s="56">
        <v>0</v>
      </c>
      <c r="AI15" s="56">
        <v>0</v>
      </c>
      <c r="AJ15" s="56">
        <v>0</v>
      </c>
      <c r="AK15" s="56">
        <v>0</v>
      </c>
      <c r="AL15" s="56">
        <v>0</v>
      </c>
      <c r="AM15" s="56">
        <v>0</v>
      </c>
      <c r="AN15" s="56">
        <v>0</v>
      </c>
      <c r="AO15" s="56">
        <v>-2.4820999999999999E-19</v>
      </c>
      <c r="AP15" s="56">
        <v>0</v>
      </c>
      <c r="AQ15" s="56">
        <v>0</v>
      </c>
      <c r="AR15" s="56">
        <v>-9.1859999999999999E-14</v>
      </c>
      <c r="AS15" s="56">
        <v>-9.8678000000000003E-16</v>
      </c>
      <c r="AT15" s="56">
        <v>0</v>
      </c>
      <c r="AU15" s="56">
        <v>0</v>
      </c>
      <c r="AV15" s="56">
        <v>0</v>
      </c>
      <c r="AW15" s="56">
        <v>-4.4015999999999999E-4</v>
      </c>
      <c r="AX15" s="56">
        <v>0</v>
      </c>
      <c r="AY15" s="56">
        <v>0</v>
      </c>
      <c r="BB15" s="59" t="s">
        <v>12</v>
      </c>
      <c r="BC15" t="s">
        <v>108</v>
      </c>
      <c r="BD15" s="11" t="e">
        <f t="shared" si="5"/>
        <v>#NUM!</v>
      </c>
      <c r="BE15" s="33" t="str">
        <f t="shared" si="3"/>
        <v>-</v>
      </c>
      <c r="BF15">
        <v>0</v>
      </c>
      <c r="BG15" t="str">
        <f t="shared" si="4"/>
        <v>-</v>
      </c>
    </row>
    <row r="16" spans="1:128" x14ac:dyDescent="0.2">
      <c r="A16" s="54" t="s">
        <v>6</v>
      </c>
      <c r="B16" t="s">
        <v>104</v>
      </c>
      <c r="C16" s="56">
        <v>7.6868999999999995E-15</v>
      </c>
      <c r="D16" s="56">
        <v>8.7850000000000006E-15</v>
      </c>
      <c r="E16" s="56">
        <v>9.3341E-15</v>
      </c>
      <c r="F16" s="56">
        <v>4.9415999999999997E-15</v>
      </c>
      <c r="G16" s="56">
        <v>0</v>
      </c>
      <c r="H16" s="56">
        <v>0</v>
      </c>
      <c r="I16" s="56">
        <v>1</v>
      </c>
      <c r="J16" s="56">
        <v>-0.99356999999999995</v>
      </c>
      <c r="K16" s="56">
        <v>0</v>
      </c>
      <c r="L16" s="56">
        <v>0</v>
      </c>
      <c r="M16" s="56">
        <v>0</v>
      </c>
      <c r="N16" s="56">
        <v>0</v>
      </c>
      <c r="O16" s="56">
        <v>0</v>
      </c>
      <c r="P16" s="56">
        <v>0</v>
      </c>
      <c r="Q16" s="56">
        <v>0</v>
      </c>
      <c r="R16" s="56">
        <v>0</v>
      </c>
      <c r="S16" s="56">
        <v>1.2440000000000001E-16</v>
      </c>
      <c r="T16" s="56">
        <v>-5.0656999999999996E-7</v>
      </c>
      <c r="U16" s="56">
        <v>0.76388</v>
      </c>
      <c r="V16" s="56">
        <v>0.28253</v>
      </c>
      <c r="W16" s="56">
        <v>-0.26817999999999997</v>
      </c>
      <c r="X16" s="56">
        <v>0</v>
      </c>
      <c r="Y16" s="56">
        <v>0</v>
      </c>
      <c r="Z16" s="56">
        <v>0</v>
      </c>
      <c r="AA16" s="56">
        <v>0</v>
      </c>
      <c r="AB16" s="56">
        <v>0</v>
      </c>
      <c r="AC16" s="56">
        <v>0</v>
      </c>
      <c r="AD16" s="56">
        <v>0</v>
      </c>
      <c r="AE16" s="56">
        <v>0</v>
      </c>
      <c r="AF16" s="56">
        <v>0</v>
      </c>
      <c r="AG16" s="56">
        <v>0</v>
      </c>
      <c r="AH16" s="56">
        <v>0</v>
      </c>
      <c r="AI16" s="56">
        <v>1.9861000000000002E-3</v>
      </c>
      <c r="AJ16" s="56">
        <v>0</v>
      </c>
      <c r="AK16" s="56">
        <v>0</v>
      </c>
      <c r="AL16" s="56">
        <v>0</v>
      </c>
      <c r="AM16" s="56">
        <v>3.0420999999999998E-3</v>
      </c>
      <c r="AN16" s="56">
        <v>4.1958E-5</v>
      </c>
      <c r="AO16" s="56">
        <v>2.1991999999999999E-20</v>
      </c>
      <c r="AP16" s="56">
        <v>0</v>
      </c>
      <c r="AQ16" s="56">
        <v>0</v>
      </c>
      <c r="AR16" s="56">
        <v>2.6354999999999999E-14</v>
      </c>
      <c r="AS16" s="56">
        <v>3.8605999999999999E-17</v>
      </c>
      <c r="AT16" s="56">
        <v>-0.72509000000000001</v>
      </c>
      <c r="AU16" s="56">
        <v>0</v>
      </c>
      <c r="AV16" s="56">
        <v>0</v>
      </c>
      <c r="AW16" s="56">
        <v>1.0464</v>
      </c>
      <c r="AX16" s="56">
        <v>-0.99326999999999999</v>
      </c>
      <c r="AY16" s="56">
        <v>0</v>
      </c>
      <c r="BB16" s="59" t="s">
        <v>13</v>
      </c>
      <c r="BC16" t="s">
        <v>109</v>
      </c>
      <c r="BD16" s="11" t="e">
        <f t="shared" si="5"/>
        <v>#NUM!</v>
      </c>
      <c r="BE16" s="33" t="str">
        <f t="shared" si="3"/>
        <v>-</v>
      </c>
      <c r="BF16">
        <v>0</v>
      </c>
      <c r="BG16" s="59" t="str">
        <f>IFERROR(BF16/BE16,"-")</f>
        <v>-</v>
      </c>
    </row>
    <row r="17" spans="1:128" x14ac:dyDescent="0.2">
      <c r="A17" s="54" t="s">
        <v>8</v>
      </c>
      <c r="B17" t="s">
        <v>105</v>
      </c>
      <c r="C17" s="56" t="e">
        <v>#NUM!</v>
      </c>
      <c r="D17" s="56" t="e">
        <v>#NUM!</v>
      </c>
      <c r="E17" s="56" t="e">
        <v>#NUM!</v>
      </c>
      <c r="F17" s="56" t="e">
        <v>#NUM!</v>
      </c>
      <c r="G17" s="56" t="e">
        <v>#NUM!</v>
      </c>
      <c r="H17" s="56" t="e">
        <v>#NUM!</v>
      </c>
      <c r="I17" s="56" t="e">
        <v>#NUM!</v>
      </c>
      <c r="J17" s="56" t="e">
        <v>#NUM!</v>
      </c>
      <c r="K17" s="56" t="e">
        <v>#NUM!</v>
      </c>
      <c r="L17" s="56" t="e">
        <v>#NUM!</v>
      </c>
      <c r="M17" s="56" t="e">
        <v>#NUM!</v>
      </c>
      <c r="N17" s="56" t="e">
        <v>#NUM!</v>
      </c>
      <c r="O17" s="56" t="e">
        <v>#NUM!</v>
      </c>
      <c r="P17" s="56" t="e">
        <v>#NUM!</v>
      </c>
      <c r="Q17" s="56" t="e">
        <v>#NUM!</v>
      </c>
      <c r="R17" s="56" t="e">
        <v>#NUM!</v>
      </c>
      <c r="S17" s="56" t="e">
        <v>#NUM!</v>
      </c>
      <c r="T17" s="56" t="e">
        <v>#NUM!</v>
      </c>
      <c r="U17" s="56" t="e">
        <v>#NUM!</v>
      </c>
      <c r="V17" s="56" t="e">
        <v>#NUM!</v>
      </c>
      <c r="W17" s="56" t="e">
        <v>#NUM!</v>
      </c>
      <c r="X17" s="56" t="e">
        <v>#NUM!</v>
      </c>
      <c r="Y17" s="56" t="e">
        <v>#NUM!</v>
      </c>
      <c r="Z17" s="56" t="e">
        <v>#NUM!</v>
      </c>
      <c r="AA17" s="56" t="e">
        <v>#NUM!</v>
      </c>
      <c r="AB17" s="56" t="e">
        <v>#NUM!</v>
      </c>
      <c r="AC17" s="56" t="e">
        <v>#NUM!</v>
      </c>
      <c r="AD17" s="56" t="e">
        <v>#NUM!</v>
      </c>
      <c r="AE17" s="56" t="e">
        <v>#NUM!</v>
      </c>
      <c r="AF17" s="56" t="e">
        <v>#NUM!</v>
      </c>
      <c r="AG17" s="56" t="e">
        <v>#NUM!</v>
      </c>
      <c r="AH17" s="56" t="e">
        <v>#NUM!</v>
      </c>
      <c r="AI17" s="56" t="e">
        <v>#NUM!</v>
      </c>
      <c r="AJ17" s="56" t="e">
        <v>#NUM!</v>
      </c>
      <c r="AK17" s="56" t="e">
        <v>#NUM!</v>
      </c>
      <c r="AL17" s="56" t="e">
        <v>#NUM!</v>
      </c>
      <c r="AM17" s="56" t="e">
        <v>#NUM!</v>
      </c>
      <c r="AN17" s="56" t="e">
        <v>#NUM!</v>
      </c>
      <c r="AO17" s="56" t="e">
        <v>#NUM!</v>
      </c>
      <c r="AP17" s="56" t="e">
        <v>#NUM!</v>
      </c>
      <c r="AQ17" s="56" t="e">
        <v>#NUM!</v>
      </c>
      <c r="AR17" s="56" t="e">
        <v>#NUM!</v>
      </c>
      <c r="AS17" s="56" t="e">
        <v>#NUM!</v>
      </c>
      <c r="AT17" s="56" t="e">
        <v>#NUM!</v>
      </c>
      <c r="AU17" s="56" t="e">
        <v>#NUM!</v>
      </c>
      <c r="AV17" s="56" t="e">
        <v>#NUM!</v>
      </c>
      <c r="AW17" s="56" t="e">
        <v>#NUM!</v>
      </c>
      <c r="AX17" s="56" t="e">
        <v>#NUM!</v>
      </c>
      <c r="AY17" s="56" t="e">
        <v>#NUM!</v>
      </c>
      <c r="BB17" s="59" t="s">
        <v>15</v>
      </c>
      <c r="BC17" t="s">
        <v>110</v>
      </c>
      <c r="BD17" s="11">
        <f t="shared" si="5"/>
        <v>3.6463000000000002E-2</v>
      </c>
      <c r="BE17" s="33">
        <f t="shared" si="3"/>
        <v>-27.425061020760769</v>
      </c>
      <c r="BF17">
        <v>5.5568000000000002E-4</v>
      </c>
      <c r="BG17" s="59">
        <f t="shared" ref="BG17:BG29" si="6">IFERROR(BF17/BE17,"-")</f>
        <v>-2.0261759840000003E-5</v>
      </c>
    </row>
    <row r="18" spans="1:128" x14ac:dyDescent="0.2">
      <c r="A18" s="54" t="s">
        <v>9</v>
      </c>
      <c r="B18" t="s">
        <v>106</v>
      </c>
      <c r="C18" s="56">
        <v>4.3531000000000002E-14</v>
      </c>
      <c r="D18" s="56">
        <v>1.2664E-13</v>
      </c>
      <c r="E18" s="56">
        <v>1.5829000000000001E-14</v>
      </c>
      <c r="F18" s="56">
        <v>2.9679999999999999E-14</v>
      </c>
      <c r="G18" s="56">
        <v>0</v>
      </c>
      <c r="H18" s="56">
        <v>0</v>
      </c>
      <c r="I18" s="56">
        <v>3.9580999999999998E-2</v>
      </c>
      <c r="J18" s="56">
        <v>-0.64602999999999999</v>
      </c>
      <c r="K18" s="56">
        <v>0</v>
      </c>
      <c r="L18" s="56">
        <v>1</v>
      </c>
      <c r="M18" s="56">
        <v>0</v>
      </c>
      <c r="N18" s="56">
        <v>0</v>
      </c>
      <c r="O18" s="56">
        <v>0</v>
      </c>
      <c r="P18" s="56">
        <v>0</v>
      </c>
      <c r="Q18" s="56">
        <v>1.8623999999999999E-6</v>
      </c>
      <c r="R18" s="56">
        <v>4.6561E-7</v>
      </c>
      <c r="S18" s="56">
        <v>-1.2367E-16</v>
      </c>
      <c r="T18" s="56">
        <v>5.4345000000000002E-6</v>
      </c>
      <c r="U18" s="56">
        <v>2.8832E-2</v>
      </c>
      <c r="V18" s="56">
        <v>1.0664E-2</v>
      </c>
      <c r="W18" s="56">
        <v>-0.17443</v>
      </c>
      <c r="X18" s="56">
        <v>0</v>
      </c>
      <c r="Y18" s="56">
        <v>0</v>
      </c>
      <c r="Z18" s="56">
        <v>0</v>
      </c>
      <c r="AA18" s="56">
        <v>2.4046999999999999E-2</v>
      </c>
      <c r="AB18" s="56">
        <v>0.81233999999999995</v>
      </c>
      <c r="AC18" s="56">
        <v>0</v>
      </c>
      <c r="AD18" s="56">
        <v>2.4039999999999999E-2</v>
      </c>
      <c r="AE18" s="56">
        <v>0</v>
      </c>
      <c r="AF18" s="56">
        <v>0</v>
      </c>
      <c r="AG18" s="56">
        <v>0</v>
      </c>
      <c r="AH18" s="56">
        <v>4.0604000000000001E-2</v>
      </c>
      <c r="AI18" s="56">
        <v>0.14631</v>
      </c>
      <c r="AJ18" s="56">
        <v>0</v>
      </c>
      <c r="AK18" s="56">
        <v>4.2118999999999997E-2</v>
      </c>
      <c r="AL18" s="56">
        <v>0.39294000000000001</v>
      </c>
      <c r="AM18" s="56">
        <v>0.22711999999999999</v>
      </c>
      <c r="AN18" s="56">
        <v>5.11E-3</v>
      </c>
      <c r="AO18" s="56">
        <v>7.5481000000000004E-21</v>
      </c>
      <c r="AP18" s="56">
        <v>0</v>
      </c>
      <c r="AQ18" s="56">
        <v>0</v>
      </c>
      <c r="AR18" s="56">
        <v>1.6621000000000001E-13</v>
      </c>
      <c r="AS18" s="56">
        <v>9.2750999999999996E-17</v>
      </c>
      <c r="AT18" s="56">
        <v>-0.47160999999999997</v>
      </c>
      <c r="AU18" s="56">
        <v>4.7938000000000001E-2</v>
      </c>
      <c r="AV18" s="56">
        <v>0.23474999999999999</v>
      </c>
      <c r="AW18" s="56">
        <v>3.9496000000000003E-2</v>
      </c>
      <c r="AX18" s="56">
        <v>-0.64603999999999995</v>
      </c>
      <c r="AY18" s="56">
        <v>2.328E-6</v>
      </c>
      <c r="BB18" s="59" t="s">
        <v>16</v>
      </c>
      <c r="BC18" t="s">
        <v>98</v>
      </c>
      <c r="BD18" s="11">
        <f>AU10</f>
        <v>3.085E-13</v>
      </c>
      <c r="BE18" s="33">
        <f t="shared" si="3"/>
        <v>-3241491085899.5137</v>
      </c>
      <c r="BF18">
        <v>1.01989E-2</v>
      </c>
      <c r="BG18" s="59">
        <f t="shared" si="6"/>
        <v>-3.1463606500000004E-15</v>
      </c>
    </row>
    <row r="19" spans="1:128" x14ac:dyDescent="0.2">
      <c r="A19" s="54" t="s">
        <v>10</v>
      </c>
      <c r="B19" t="s">
        <v>107</v>
      </c>
      <c r="C19" s="56" t="e">
        <v>#NUM!</v>
      </c>
      <c r="D19" s="56" t="e">
        <v>#NUM!</v>
      </c>
      <c r="E19" s="56" t="e">
        <v>#NUM!</v>
      </c>
      <c r="F19" s="56" t="e">
        <v>#NUM!</v>
      </c>
      <c r="G19" s="56" t="e">
        <v>#NUM!</v>
      </c>
      <c r="H19" s="56" t="e">
        <v>#NUM!</v>
      </c>
      <c r="I19" s="56" t="e">
        <v>#NUM!</v>
      </c>
      <c r="J19" s="56" t="e">
        <v>#NUM!</v>
      </c>
      <c r="K19" s="56" t="e">
        <v>#NUM!</v>
      </c>
      <c r="L19" s="56" t="e">
        <v>#NUM!</v>
      </c>
      <c r="M19" s="56" t="e">
        <v>#NUM!</v>
      </c>
      <c r="N19" s="56" t="e">
        <v>#NUM!</v>
      </c>
      <c r="O19" s="56" t="e">
        <v>#NUM!</v>
      </c>
      <c r="P19" s="56" t="e">
        <v>#NUM!</v>
      </c>
      <c r="Q19" s="56" t="e">
        <v>#NUM!</v>
      </c>
      <c r="R19" s="56" t="e">
        <v>#NUM!</v>
      </c>
      <c r="S19" s="56" t="e">
        <v>#NUM!</v>
      </c>
      <c r="T19" s="56" t="e">
        <v>#NUM!</v>
      </c>
      <c r="U19" s="56" t="e">
        <v>#NUM!</v>
      </c>
      <c r="V19" s="56" t="e">
        <v>#NUM!</v>
      </c>
      <c r="W19" s="56" t="e">
        <v>#NUM!</v>
      </c>
      <c r="X19" s="56" t="e">
        <v>#NUM!</v>
      </c>
      <c r="Y19" s="56" t="e">
        <v>#NUM!</v>
      </c>
      <c r="Z19" s="56" t="e">
        <v>#NUM!</v>
      </c>
      <c r="AA19" s="56" t="e">
        <v>#NUM!</v>
      </c>
      <c r="AB19" s="56" t="e">
        <v>#NUM!</v>
      </c>
      <c r="AC19" s="56" t="e">
        <v>#NUM!</v>
      </c>
      <c r="AD19" s="56" t="e">
        <v>#NUM!</v>
      </c>
      <c r="AE19" s="56" t="e">
        <v>#NUM!</v>
      </c>
      <c r="AF19" s="56" t="e">
        <v>#NUM!</v>
      </c>
      <c r="AG19" s="56" t="e">
        <v>#NUM!</v>
      </c>
      <c r="AH19" s="56" t="e">
        <v>#NUM!</v>
      </c>
      <c r="AI19" s="56" t="e">
        <v>#NUM!</v>
      </c>
      <c r="AJ19" s="56" t="e">
        <v>#NUM!</v>
      </c>
      <c r="AK19" s="56" t="e">
        <v>#NUM!</v>
      </c>
      <c r="AL19" s="56" t="e">
        <v>#NUM!</v>
      </c>
      <c r="AM19" s="56" t="e">
        <v>#NUM!</v>
      </c>
      <c r="AN19" s="56" t="e">
        <v>#NUM!</v>
      </c>
      <c r="AO19" s="56" t="e">
        <v>#NUM!</v>
      </c>
      <c r="AP19" s="56" t="e">
        <v>#NUM!</v>
      </c>
      <c r="AQ19" s="56" t="e">
        <v>#NUM!</v>
      </c>
      <c r="AR19" s="56" t="e">
        <v>#NUM!</v>
      </c>
      <c r="AS19" s="56" t="e">
        <v>#NUM!</v>
      </c>
      <c r="AT19" s="56" t="e">
        <v>#NUM!</v>
      </c>
      <c r="AU19" s="56" t="e">
        <v>#NUM!</v>
      </c>
      <c r="AV19" s="56" t="e">
        <v>#NUM!</v>
      </c>
      <c r="AW19" s="56" t="e">
        <v>#NUM!</v>
      </c>
      <c r="AX19" s="56" t="e">
        <v>#NUM!</v>
      </c>
      <c r="AY19" s="56" t="e">
        <v>#NUM!</v>
      </c>
      <c r="BB19" s="59" t="s">
        <v>17</v>
      </c>
      <c r="BC19" t="s">
        <v>99</v>
      </c>
      <c r="BD19" s="11">
        <f>AU11</f>
        <v>0</v>
      </c>
      <c r="BE19" s="33" t="str">
        <f t="shared" si="3"/>
        <v>-</v>
      </c>
      <c r="BF19">
        <v>8.5497999999999998E-3</v>
      </c>
      <c r="BG19" s="59" t="str">
        <f t="shared" si="6"/>
        <v>-</v>
      </c>
    </row>
    <row r="20" spans="1:128" x14ac:dyDescent="0.2">
      <c r="A20" s="54" t="s">
        <v>12</v>
      </c>
      <c r="B20" t="s">
        <v>108</v>
      </c>
      <c r="C20" s="56" t="e">
        <v>#NUM!</v>
      </c>
      <c r="D20" s="56" t="e">
        <v>#NUM!</v>
      </c>
      <c r="E20" s="56" t="e">
        <v>#NUM!</v>
      </c>
      <c r="F20" s="56" t="e">
        <v>#NUM!</v>
      </c>
      <c r="G20" s="56" t="e">
        <v>#NUM!</v>
      </c>
      <c r="H20" s="56" t="e">
        <v>#NUM!</v>
      </c>
      <c r="I20" s="56" t="e">
        <v>#NUM!</v>
      </c>
      <c r="J20" s="56" t="e">
        <v>#NUM!</v>
      </c>
      <c r="K20" s="56" t="e">
        <v>#NUM!</v>
      </c>
      <c r="L20" s="56" t="e">
        <v>#NUM!</v>
      </c>
      <c r="M20" s="56" t="e">
        <v>#NUM!</v>
      </c>
      <c r="N20" s="56" t="e">
        <v>#NUM!</v>
      </c>
      <c r="O20" s="56" t="e">
        <v>#NUM!</v>
      </c>
      <c r="P20" s="56" t="e">
        <v>#NUM!</v>
      </c>
      <c r="Q20" s="56" t="e">
        <v>#NUM!</v>
      </c>
      <c r="R20" s="56" t="e">
        <v>#NUM!</v>
      </c>
      <c r="S20" s="56" t="e">
        <v>#NUM!</v>
      </c>
      <c r="T20" s="56" t="e">
        <v>#NUM!</v>
      </c>
      <c r="U20" s="56" t="e">
        <v>#NUM!</v>
      </c>
      <c r="V20" s="56" t="e">
        <v>#NUM!</v>
      </c>
      <c r="W20" s="56" t="e">
        <v>#NUM!</v>
      </c>
      <c r="X20" s="56" t="e">
        <v>#NUM!</v>
      </c>
      <c r="Y20" s="56" t="e">
        <v>#NUM!</v>
      </c>
      <c r="Z20" s="56" t="e">
        <v>#NUM!</v>
      </c>
      <c r="AA20" s="56" t="e">
        <v>#NUM!</v>
      </c>
      <c r="AB20" s="56" t="e">
        <v>#NUM!</v>
      </c>
      <c r="AC20" s="56" t="e">
        <v>#NUM!</v>
      </c>
      <c r="AD20" s="56" t="e">
        <v>#NUM!</v>
      </c>
      <c r="AE20" s="56" t="e">
        <v>#NUM!</v>
      </c>
      <c r="AF20" s="56" t="e">
        <v>#NUM!</v>
      </c>
      <c r="AG20" s="56" t="e">
        <v>#NUM!</v>
      </c>
      <c r="AH20" s="56" t="e">
        <v>#NUM!</v>
      </c>
      <c r="AI20" s="56" t="e">
        <v>#NUM!</v>
      </c>
      <c r="AJ20" s="56" t="e">
        <v>#NUM!</v>
      </c>
      <c r="AK20" s="56" t="e">
        <v>#NUM!</v>
      </c>
      <c r="AL20" s="56" t="e">
        <v>#NUM!</v>
      </c>
      <c r="AM20" s="56" t="e">
        <v>#NUM!</v>
      </c>
      <c r="AN20" s="56" t="e">
        <v>#NUM!</v>
      </c>
      <c r="AO20" s="56" t="e">
        <v>#NUM!</v>
      </c>
      <c r="AP20" s="56" t="e">
        <v>#NUM!</v>
      </c>
      <c r="AQ20" s="56" t="e">
        <v>#NUM!</v>
      </c>
      <c r="AR20" s="56" t="e">
        <v>#NUM!</v>
      </c>
      <c r="AS20" s="56" t="e">
        <v>#NUM!</v>
      </c>
      <c r="AT20" s="56" t="e">
        <v>#NUM!</v>
      </c>
      <c r="AU20" s="56" t="e">
        <v>#NUM!</v>
      </c>
      <c r="AV20" s="56" t="e">
        <v>#NUM!</v>
      </c>
      <c r="AW20" s="56" t="e">
        <v>#NUM!</v>
      </c>
      <c r="AX20" s="56" t="e">
        <v>#NUM!</v>
      </c>
      <c r="AY20" s="56" t="e">
        <v>#NUM!</v>
      </c>
      <c r="BB20" s="13" t="s">
        <v>18</v>
      </c>
      <c r="BC20" s="14" t="s">
        <v>119</v>
      </c>
      <c r="BD20" s="15">
        <f>-BD21</f>
        <v>-6.0007999999999999E-2</v>
      </c>
      <c r="BE20" s="16">
        <f t="shared" si="3"/>
        <v>16.664444740701239</v>
      </c>
      <c r="BF20">
        <v>0.57905899999999999</v>
      </c>
      <c r="BG20" s="59">
        <f t="shared" si="6"/>
        <v>3.4748172472000002E-2</v>
      </c>
    </row>
    <row r="21" spans="1:128" x14ac:dyDescent="0.2">
      <c r="A21" s="54" t="s">
        <v>13</v>
      </c>
      <c r="B21" t="s">
        <v>109</v>
      </c>
      <c r="C21" s="56" t="e">
        <v>#NUM!</v>
      </c>
      <c r="D21" s="56" t="e">
        <v>#NUM!</v>
      </c>
      <c r="E21" s="56" t="e">
        <v>#NUM!</v>
      </c>
      <c r="F21" s="56" t="e">
        <v>#NUM!</v>
      </c>
      <c r="G21" s="56" t="e">
        <v>#NUM!</v>
      </c>
      <c r="H21" s="56" t="e">
        <v>#NUM!</v>
      </c>
      <c r="I21" s="56" t="e">
        <v>#NUM!</v>
      </c>
      <c r="J21" s="56" t="e">
        <v>#NUM!</v>
      </c>
      <c r="K21" s="56" t="e">
        <v>#NUM!</v>
      </c>
      <c r="L21" s="56" t="e">
        <v>#NUM!</v>
      </c>
      <c r="M21" s="56" t="e">
        <v>#NUM!</v>
      </c>
      <c r="N21" s="56" t="e">
        <v>#NUM!</v>
      </c>
      <c r="O21" s="56" t="e">
        <v>#NUM!</v>
      </c>
      <c r="P21" s="56" t="e">
        <v>#NUM!</v>
      </c>
      <c r="Q21" s="56" t="e">
        <v>#NUM!</v>
      </c>
      <c r="R21" s="56" t="e">
        <v>#NUM!</v>
      </c>
      <c r="S21" s="56" t="e">
        <v>#NUM!</v>
      </c>
      <c r="T21" s="56" t="e">
        <v>#NUM!</v>
      </c>
      <c r="U21" s="56" t="e">
        <v>#NUM!</v>
      </c>
      <c r="V21" s="56" t="e">
        <v>#NUM!</v>
      </c>
      <c r="W21" s="56" t="e">
        <v>#NUM!</v>
      </c>
      <c r="X21" s="56" t="e">
        <v>#NUM!</v>
      </c>
      <c r="Y21" s="56" t="e">
        <v>#NUM!</v>
      </c>
      <c r="Z21" s="56" t="e">
        <v>#NUM!</v>
      </c>
      <c r="AA21" s="56" t="e">
        <v>#NUM!</v>
      </c>
      <c r="AB21" s="56" t="e">
        <v>#NUM!</v>
      </c>
      <c r="AC21" s="56" t="e">
        <v>#NUM!</v>
      </c>
      <c r="AD21" s="56" t="e">
        <v>#NUM!</v>
      </c>
      <c r="AE21" s="56" t="e">
        <v>#NUM!</v>
      </c>
      <c r="AF21" s="56" t="e">
        <v>#NUM!</v>
      </c>
      <c r="AG21" s="56" t="e">
        <v>#NUM!</v>
      </c>
      <c r="AH21" s="56" t="e">
        <v>#NUM!</v>
      </c>
      <c r="AI21" s="56" t="e">
        <v>#NUM!</v>
      </c>
      <c r="AJ21" s="56" t="e">
        <v>#NUM!</v>
      </c>
      <c r="AK21" s="56" t="e">
        <v>#NUM!</v>
      </c>
      <c r="AL21" s="56" t="e">
        <v>#NUM!</v>
      </c>
      <c r="AM21" s="56" t="e">
        <v>#NUM!</v>
      </c>
      <c r="AN21" s="56" t="e">
        <v>#NUM!</v>
      </c>
      <c r="AO21" s="56" t="e">
        <v>#NUM!</v>
      </c>
      <c r="AP21" s="56" t="e">
        <v>#NUM!</v>
      </c>
      <c r="AQ21" s="56" t="e">
        <v>#NUM!</v>
      </c>
      <c r="AR21" s="56" t="e">
        <v>#NUM!</v>
      </c>
      <c r="AS21" s="56" t="e">
        <v>#NUM!</v>
      </c>
      <c r="AT21" s="56" t="e">
        <v>#NUM!</v>
      </c>
      <c r="AU21" s="56" t="e">
        <v>#NUM!</v>
      </c>
      <c r="AV21" s="56" t="e">
        <v>#NUM!</v>
      </c>
      <c r="AW21" s="56" t="e">
        <v>#NUM!</v>
      </c>
      <c r="AX21" s="56" t="e">
        <v>#NUM!</v>
      </c>
      <c r="AY21" s="56" t="e">
        <v>#NUM!</v>
      </c>
      <c r="BB21" s="59" t="s">
        <v>19</v>
      </c>
      <c r="BC21" t="s">
        <v>100</v>
      </c>
      <c r="BD21" s="11">
        <f>AU12</f>
        <v>6.0007999999999999E-2</v>
      </c>
      <c r="BE21" s="33">
        <f t="shared" si="3"/>
        <v>-16.664444740701239</v>
      </c>
      <c r="BF21">
        <v>0.14473900000000001</v>
      </c>
      <c r="BG21" s="59">
        <f t="shared" si="6"/>
        <v>-8.6854979120000002E-3</v>
      </c>
    </row>
    <row r="22" spans="1:128" x14ac:dyDescent="0.2">
      <c r="A22" s="54" t="s">
        <v>15</v>
      </c>
      <c r="B22" t="s">
        <v>110</v>
      </c>
      <c r="C22" s="56">
        <v>8.5481000000000007E-12</v>
      </c>
      <c r="D22" s="56">
        <v>5.2237999999999996E-12</v>
      </c>
      <c r="E22" s="56">
        <v>-3.5617000000000001E-12</v>
      </c>
      <c r="F22" s="56">
        <v>9.4978000000000002E-13</v>
      </c>
      <c r="G22" s="56">
        <v>0</v>
      </c>
      <c r="H22" s="56">
        <v>-2.4875000000000001E-3</v>
      </c>
      <c r="I22" s="56">
        <v>-3.3960000000000001E-3</v>
      </c>
      <c r="J22" s="56">
        <v>-9.5087000000000001E-3</v>
      </c>
      <c r="K22" s="56">
        <v>0</v>
      </c>
      <c r="L22" s="56">
        <v>-6.7918999999999998E-4</v>
      </c>
      <c r="M22" s="56">
        <v>0</v>
      </c>
      <c r="N22" s="56">
        <v>-2.0822000000000002E-3</v>
      </c>
      <c r="O22" s="56">
        <v>0</v>
      </c>
      <c r="P22" s="56">
        <v>0</v>
      </c>
      <c r="Q22" s="56">
        <v>-1</v>
      </c>
      <c r="R22" s="56">
        <v>1</v>
      </c>
      <c r="S22" s="56">
        <v>1.855E-14</v>
      </c>
      <c r="T22" s="56">
        <v>-4.2896999999999999E-5</v>
      </c>
      <c r="U22" s="56">
        <v>-2.0750999999999999E-3</v>
      </c>
      <c r="V22" s="56">
        <v>-7.6752000000000005E-4</v>
      </c>
      <c r="W22" s="56">
        <v>-0.27211000000000002</v>
      </c>
      <c r="X22" s="56">
        <v>0</v>
      </c>
      <c r="Y22" s="56">
        <v>0</v>
      </c>
      <c r="Z22" s="56">
        <v>0</v>
      </c>
      <c r="AA22" s="56">
        <v>2.0825E-2</v>
      </c>
      <c r="AB22" s="56">
        <v>0.70348999999999995</v>
      </c>
      <c r="AC22" s="56">
        <v>0</v>
      </c>
      <c r="AD22" s="56">
        <v>2.0822E-2</v>
      </c>
      <c r="AE22" s="56">
        <v>-1.7233999999999999E-2</v>
      </c>
      <c r="AF22" s="56">
        <v>-5.7444999999999996E-3</v>
      </c>
      <c r="AG22" s="56">
        <v>-5.7444999999999996E-3</v>
      </c>
      <c r="AH22" s="56">
        <v>3.5168999999999999E-2</v>
      </c>
      <c r="AI22" s="56">
        <v>0.2606</v>
      </c>
      <c r="AJ22" s="56">
        <v>-5.7445E-4</v>
      </c>
      <c r="AK22" s="56">
        <v>3.0355E-2</v>
      </c>
      <c r="AL22" s="56">
        <v>9.4978000000000002E-13</v>
      </c>
      <c r="AM22" s="56">
        <v>0.40093000000000001</v>
      </c>
      <c r="AN22" s="56">
        <v>6.6820999999999998E-3</v>
      </c>
      <c r="AO22" s="56">
        <v>0</v>
      </c>
      <c r="AP22" s="56">
        <v>0</v>
      </c>
      <c r="AQ22" s="56">
        <v>0</v>
      </c>
      <c r="AR22" s="56">
        <v>7.5982999999999992E-12</v>
      </c>
      <c r="AS22" s="56">
        <v>5.5650999999999997E-15</v>
      </c>
      <c r="AT22" s="56">
        <v>-0.73572000000000004</v>
      </c>
      <c r="AU22" s="56">
        <v>3.6463000000000002E-2</v>
      </c>
      <c r="AV22" s="56">
        <v>0.38368999999999998</v>
      </c>
      <c r="AW22" s="56">
        <v>-2.8427000000000001E-3</v>
      </c>
      <c r="AX22" s="56">
        <v>-1.0078</v>
      </c>
      <c r="AY22" s="56">
        <v>-1.7757999999999998E-5</v>
      </c>
      <c r="BB22" s="13" t="s">
        <v>48</v>
      </c>
      <c r="BC22" s="14" t="s">
        <v>120</v>
      </c>
      <c r="BD22" s="15">
        <f>-BD23</f>
        <v>-5.5737000000000002E-2</v>
      </c>
      <c r="BE22" s="16">
        <f t="shared" si="3"/>
        <v>17.941403376572115</v>
      </c>
      <c r="BF22">
        <v>1.9571480000000001</v>
      </c>
      <c r="BG22" s="59">
        <f t="shared" si="6"/>
        <v>0.10908555807600001</v>
      </c>
    </row>
    <row r="23" spans="1:128" x14ac:dyDescent="0.2">
      <c r="A23" s="54" t="s">
        <v>23</v>
      </c>
      <c r="B23" t="s">
        <v>111</v>
      </c>
      <c r="C23" s="56" t="e">
        <v>#NUM!</v>
      </c>
      <c r="D23" s="56" t="e">
        <v>#NUM!</v>
      </c>
      <c r="E23" s="56" t="e">
        <v>#NUM!</v>
      </c>
      <c r="F23" s="56" t="e">
        <v>#NUM!</v>
      </c>
      <c r="G23" s="56" t="e">
        <v>#NUM!</v>
      </c>
      <c r="H23" s="56" t="e">
        <v>#NUM!</v>
      </c>
      <c r="I23" s="56" t="e">
        <v>#NUM!</v>
      </c>
      <c r="J23" s="56" t="e">
        <v>#NUM!</v>
      </c>
      <c r="K23" s="56" t="e">
        <v>#NUM!</v>
      </c>
      <c r="L23" s="56" t="e">
        <v>#NUM!</v>
      </c>
      <c r="M23" s="56" t="e">
        <v>#NUM!</v>
      </c>
      <c r="N23" s="56" t="e">
        <v>#NUM!</v>
      </c>
      <c r="O23" s="56" t="e">
        <v>#NUM!</v>
      </c>
      <c r="P23" s="56" t="e">
        <v>#NUM!</v>
      </c>
      <c r="Q23" s="56" t="e">
        <v>#NUM!</v>
      </c>
      <c r="R23" s="56" t="e">
        <v>#NUM!</v>
      </c>
      <c r="S23" s="56" t="e">
        <v>#NUM!</v>
      </c>
      <c r="T23" s="56" t="e">
        <v>#NUM!</v>
      </c>
      <c r="U23" s="56" t="e">
        <v>#NUM!</v>
      </c>
      <c r="V23" s="56" t="e">
        <v>#NUM!</v>
      </c>
      <c r="W23" s="56" t="e">
        <v>#NUM!</v>
      </c>
      <c r="X23" s="56" t="e">
        <v>#NUM!</v>
      </c>
      <c r="Y23" s="56" t="e">
        <v>#NUM!</v>
      </c>
      <c r="Z23" s="56" t="e">
        <v>#NUM!</v>
      </c>
      <c r="AA23" s="56" t="e">
        <v>#NUM!</v>
      </c>
      <c r="AB23" s="56" t="e">
        <v>#NUM!</v>
      </c>
      <c r="AC23" s="56" t="e">
        <v>#NUM!</v>
      </c>
      <c r="AD23" s="56" t="e">
        <v>#NUM!</v>
      </c>
      <c r="AE23" s="56" t="e">
        <v>#NUM!</v>
      </c>
      <c r="AF23" s="56" t="e">
        <v>#NUM!</v>
      </c>
      <c r="AG23" s="56" t="e">
        <v>#NUM!</v>
      </c>
      <c r="AH23" s="56" t="e">
        <v>#NUM!</v>
      </c>
      <c r="AI23" s="56" t="e">
        <v>#NUM!</v>
      </c>
      <c r="AJ23" s="56" t="e">
        <v>#NUM!</v>
      </c>
      <c r="AK23" s="56" t="e">
        <v>#NUM!</v>
      </c>
      <c r="AL23" s="56" t="e">
        <v>#NUM!</v>
      </c>
      <c r="AM23" s="56" t="e">
        <v>#NUM!</v>
      </c>
      <c r="AN23" s="56" t="e">
        <v>#NUM!</v>
      </c>
      <c r="AO23" s="56" t="e">
        <v>#NUM!</v>
      </c>
      <c r="AP23" s="56" t="e">
        <v>#NUM!</v>
      </c>
      <c r="AQ23" s="56" t="e">
        <v>#NUM!</v>
      </c>
      <c r="AR23" s="56" t="e">
        <v>#NUM!</v>
      </c>
      <c r="AS23" s="56" t="e">
        <v>#NUM!</v>
      </c>
      <c r="AT23" s="56" t="e">
        <v>#NUM!</v>
      </c>
      <c r="AU23" s="56" t="e">
        <v>#NUM!</v>
      </c>
      <c r="AV23" s="56" t="e">
        <v>#NUM!</v>
      </c>
      <c r="AW23" s="56" t="e">
        <v>#NUM!</v>
      </c>
      <c r="AX23" s="56" t="e">
        <v>#NUM!</v>
      </c>
      <c r="AY23" s="56" t="e">
        <v>#NUM!</v>
      </c>
      <c r="BB23" s="59" t="s">
        <v>20</v>
      </c>
      <c r="BC23" t="s">
        <v>101</v>
      </c>
      <c r="BD23" s="11">
        <f>AU13</f>
        <v>5.5737000000000002E-2</v>
      </c>
      <c r="BE23" s="33">
        <f t="shared" si="3"/>
        <v>-17.941403376572115</v>
      </c>
      <c r="BF23">
        <v>0.48925239999999998</v>
      </c>
      <c r="BG23" s="59">
        <f t="shared" si="6"/>
        <v>-2.7269461018799998E-2</v>
      </c>
    </row>
    <row r="24" spans="1:128" x14ac:dyDescent="0.2">
      <c r="A24" s="54" t="s">
        <v>24</v>
      </c>
      <c r="B24" t="s">
        <v>112</v>
      </c>
      <c r="C24" s="56">
        <v>2.8834999999999998E-13</v>
      </c>
      <c r="D24" s="56">
        <v>9.8646999999999999E-14</v>
      </c>
      <c r="E24" s="56">
        <v>7.5881999999999994E-14</v>
      </c>
      <c r="F24" s="56">
        <v>3.0353000000000001E-14</v>
      </c>
      <c r="G24" s="56">
        <v>0</v>
      </c>
      <c r="H24" s="56">
        <v>0</v>
      </c>
      <c r="I24" s="56">
        <v>-5.7986999999999997E-2</v>
      </c>
      <c r="J24" s="56">
        <v>-0.49451000000000001</v>
      </c>
      <c r="K24" s="56">
        <v>0</v>
      </c>
      <c r="L24" s="56">
        <v>-2.9079000000000001E-2</v>
      </c>
      <c r="M24" s="56">
        <v>0</v>
      </c>
      <c r="N24" s="56">
        <v>0</v>
      </c>
      <c r="O24" s="56">
        <v>0</v>
      </c>
      <c r="P24" s="56">
        <v>0</v>
      </c>
      <c r="Q24" s="56">
        <v>0</v>
      </c>
      <c r="R24" s="56">
        <v>0</v>
      </c>
      <c r="S24" s="56">
        <v>1.3042E-15</v>
      </c>
      <c r="T24" s="56">
        <v>0</v>
      </c>
      <c r="U24" s="56">
        <v>-4.2351E-2</v>
      </c>
      <c r="V24" s="56">
        <v>-1.5664000000000001E-2</v>
      </c>
      <c r="W24" s="56">
        <v>-0.13347999999999999</v>
      </c>
      <c r="X24" s="56">
        <v>0</v>
      </c>
      <c r="Y24" s="56">
        <v>0</v>
      </c>
      <c r="Z24" s="56">
        <v>0</v>
      </c>
      <c r="AA24" s="56">
        <v>1</v>
      </c>
      <c r="AB24" s="56">
        <v>-1.1806000000000001</v>
      </c>
      <c r="AC24" s="56">
        <v>0</v>
      </c>
      <c r="AD24" s="56">
        <v>0.97718000000000005</v>
      </c>
      <c r="AE24" s="56">
        <v>0</v>
      </c>
      <c r="AF24" s="56">
        <v>0</v>
      </c>
      <c r="AG24" s="56">
        <v>0</v>
      </c>
      <c r="AH24" s="56">
        <v>-5.9013999999999997E-2</v>
      </c>
      <c r="AI24" s="56">
        <v>-0.20022000000000001</v>
      </c>
      <c r="AJ24" s="56">
        <v>0</v>
      </c>
      <c r="AK24" s="56">
        <v>-6.6040000000000001E-2</v>
      </c>
      <c r="AL24" s="56">
        <v>-0.57969999999999999</v>
      </c>
      <c r="AM24" s="56">
        <v>-0.32493</v>
      </c>
      <c r="AN24" s="56">
        <v>-1.6400000000000001E-2</v>
      </c>
      <c r="AO24" s="56">
        <v>5.0656999999999997E-20</v>
      </c>
      <c r="AP24" s="56">
        <v>0</v>
      </c>
      <c r="AQ24" s="56">
        <v>0</v>
      </c>
      <c r="AR24" s="56">
        <v>2.5800000000000001E-13</v>
      </c>
      <c r="AS24" s="56">
        <v>8.5960000000000001E-16</v>
      </c>
      <c r="AT24" s="56">
        <v>-0.36087999999999998</v>
      </c>
      <c r="AU24" s="56">
        <v>-8.5536000000000001E-2</v>
      </c>
      <c r="AV24" s="56">
        <v>-0.35043999999999997</v>
      </c>
      <c r="AW24" s="56">
        <v>-5.8014999999999997E-2</v>
      </c>
      <c r="AX24" s="56">
        <v>-0.49436000000000002</v>
      </c>
      <c r="AY24" s="56">
        <v>0</v>
      </c>
      <c r="BB24" s="59" t="s">
        <v>21</v>
      </c>
      <c r="BC24" t="s">
        <v>102</v>
      </c>
      <c r="BD24" s="11" t="e">
        <f>AU14</f>
        <v>#NUM!</v>
      </c>
      <c r="BE24" s="33" t="str">
        <f t="shared" si="3"/>
        <v>-</v>
      </c>
      <c r="BF24">
        <v>0</v>
      </c>
      <c r="BG24" s="59" t="str">
        <f t="shared" si="6"/>
        <v>-</v>
      </c>
    </row>
    <row r="25" spans="1:128" x14ac:dyDescent="0.2">
      <c r="C25" s="6"/>
      <c r="D25" s="1"/>
      <c r="E25" s="1"/>
      <c r="F25" s="1"/>
      <c r="I25" s="1"/>
      <c r="J25" s="1"/>
      <c r="L25" s="1"/>
      <c r="S25" s="1"/>
      <c r="T25" s="1"/>
      <c r="V25" s="1"/>
      <c r="AE25" s="1"/>
      <c r="AF25" s="1"/>
      <c r="AG25" s="1"/>
      <c r="AJ25" s="1"/>
      <c r="AO25" s="1"/>
      <c r="AR25" s="1"/>
      <c r="AS25" s="1"/>
      <c r="BB25" s="59" t="s">
        <v>23</v>
      </c>
      <c r="BC25" t="s">
        <v>111</v>
      </c>
      <c r="BD25" s="11" t="e">
        <f>AU23</f>
        <v>#NUM!</v>
      </c>
      <c r="BE25" s="33" t="str">
        <f t="shared" si="3"/>
        <v>-</v>
      </c>
      <c r="BF25">
        <v>0</v>
      </c>
      <c r="BG25" s="59" t="str">
        <f t="shared" si="6"/>
        <v>-</v>
      </c>
    </row>
    <row r="26" spans="1:128" x14ac:dyDescent="0.2">
      <c r="C26" s="1"/>
      <c r="D26" s="1"/>
      <c r="E26" s="1"/>
      <c r="F26" s="1"/>
      <c r="S26" s="1"/>
      <c r="AO26" s="1"/>
      <c r="AR26" s="1"/>
      <c r="AS26" s="1"/>
      <c r="BB26" s="59" t="s">
        <v>24</v>
      </c>
      <c r="BC26" t="s">
        <v>121</v>
      </c>
      <c r="BD26" s="11">
        <f>AU24</f>
        <v>-8.5536000000000001E-2</v>
      </c>
      <c r="BE26" s="33">
        <f t="shared" si="3"/>
        <v>11.690983913206136</v>
      </c>
      <c r="BF26">
        <v>0.17693690000000001</v>
      </c>
      <c r="BG26" s="59">
        <f t="shared" si="6"/>
        <v>1.51344746784E-2</v>
      </c>
    </row>
    <row r="27" spans="1:128" x14ac:dyDescent="0.2">
      <c r="G27" s="10"/>
      <c r="BB27" s="13" t="s">
        <v>25</v>
      </c>
      <c r="BC27" s="14" t="s">
        <v>122</v>
      </c>
      <c r="BD27" s="15">
        <f>-BD26</f>
        <v>8.5536000000000001E-2</v>
      </c>
      <c r="BE27" s="16">
        <f t="shared" si="3"/>
        <v>-11.690983913206136</v>
      </c>
      <c r="BF27">
        <v>5.9771999999999998</v>
      </c>
      <c r="BG27" s="59">
        <f t="shared" si="6"/>
        <v>-0.51126577919999994</v>
      </c>
    </row>
    <row r="28" spans="1:128" x14ac:dyDescent="0.2">
      <c r="BB28" s="13" t="s">
        <v>26</v>
      </c>
      <c r="BC28" s="14" t="s">
        <v>123</v>
      </c>
      <c r="BD28" s="15">
        <f>-BD29</f>
        <v>0</v>
      </c>
      <c r="BE28" s="16" t="str">
        <f t="shared" si="3"/>
        <v>-</v>
      </c>
      <c r="BF28">
        <v>0</v>
      </c>
      <c r="BG28" s="59" t="str">
        <f t="shared" si="6"/>
        <v>-</v>
      </c>
    </row>
    <row r="29" spans="1:128" x14ac:dyDescent="0.2">
      <c r="E29" s="12"/>
      <c r="G29" s="33"/>
      <c r="S29" s="1"/>
      <c r="AE29" s="1"/>
      <c r="AF29" s="1"/>
      <c r="AG29" s="1"/>
      <c r="AJ29" s="1"/>
      <c r="AO29" s="1"/>
      <c r="AR29" s="1"/>
      <c r="AS29" s="1"/>
      <c r="BB29" s="59" t="s">
        <v>27</v>
      </c>
      <c r="BC29" t="s">
        <v>103</v>
      </c>
      <c r="BD29" s="11">
        <f>AU15</f>
        <v>0</v>
      </c>
      <c r="BE29" s="33" t="str">
        <f t="shared" si="3"/>
        <v>-</v>
      </c>
      <c r="BF29">
        <v>0.17677519999999999</v>
      </c>
      <c r="BG29" s="59" t="str">
        <f t="shared" si="6"/>
        <v>-</v>
      </c>
    </row>
    <row r="31" spans="1:128" x14ac:dyDescent="0.2">
      <c r="A31" s="3" t="s">
        <v>124</v>
      </c>
      <c r="B31" s="4"/>
      <c r="C31" s="4"/>
      <c r="D31" s="4"/>
      <c r="E31" s="4"/>
      <c r="F31" s="4"/>
      <c r="G31" s="4"/>
      <c r="H31" s="4"/>
      <c r="I31" s="5"/>
      <c r="J31" s="5"/>
      <c r="K31" s="4"/>
      <c r="L31" s="5"/>
      <c r="M31" s="5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5"/>
      <c r="Z31" s="5"/>
      <c r="AA31" s="4"/>
      <c r="AB31" s="4"/>
      <c r="AC31" s="4"/>
      <c r="AD31" s="4"/>
      <c r="AE31" s="5"/>
      <c r="AF31" s="5"/>
      <c r="AG31" s="5"/>
      <c r="AH31" s="4"/>
      <c r="AI31" s="4"/>
      <c r="AJ31" s="5"/>
      <c r="AK31" s="4"/>
      <c r="AL31" s="4"/>
      <c r="AM31" s="4"/>
      <c r="AN31" s="4"/>
      <c r="AO31" s="5"/>
      <c r="AP31" s="4"/>
      <c r="AQ31" s="4"/>
      <c r="AR31" s="5"/>
      <c r="AS31" s="5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</row>
    <row r="32" spans="1:128" x14ac:dyDescent="0.2">
      <c r="X32" t="s">
        <v>125</v>
      </c>
      <c r="Y32" t="s">
        <v>125</v>
      </c>
      <c r="Z32" t="s">
        <v>125</v>
      </c>
      <c r="AA32" t="s">
        <v>125</v>
      </c>
      <c r="AB32" t="s">
        <v>125</v>
      </c>
      <c r="AC32" t="s">
        <v>125</v>
      </c>
      <c r="AD32" t="s">
        <v>125</v>
      </c>
      <c r="AE32" t="s">
        <v>125</v>
      </c>
      <c r="AF32" t="s">
        <v>125</v>
      </c>
      <c r="AG32" t="s">
        <v>125</v>
      </c>
      <c r="AH32" t="s">
        <v>125</v>
      </c>
      <c r="AI32" t="s">
        <v>125</v>
      </c>
      <c r="AJ32" t="s">
        <v>125</v>
      </c>
      <c r="AK32" t="s">
        <v>125</v>
      </c>
      <c r="AL32" t="s">
        <v>125</v>
      </c>
      <c r="AM32" t="s">
        <v>125</v>
      </c>
      <c r="AN32" t="s">
        <v>125</v>
      </c>
      <c r="AO32" t="s">
        <v>125</v>
      </c>
      <c r="AP32" t="s">
        <v>125</v>
      </c>
      <c r="AQ32" t="s">
        <v>125</v>
      </c>
      <c r="AR32" t="s">
        <v>125</v>
      </c>
      <c r="AS32" t="s">
        <v>126</v>
      </c>
      <c r="AT32" t="s">
        <v>126</v>
      </c>
      <c r="AU32" t="s">
        <v>126</v>
      </c>
      <c r="AV32" t="s">
        <v>126</v>
      </c>
      <c r="AW32" t="s">
        <v>126</v>
      </c>
      <c r="AX32" t="s">
        <v>126</v>
      </c>
      <c r="AY32" t="s">
        <v>126</v>
      </c>
      <c r="AZ32" t="s">
        <v>126</v>
      </c>
      <c r="BA32" t="s">
        <v>126</v>
      </c>
      <c r="BB32" t="s">
        <v>126</v>
      </c>
      <c r="BC32" t="s">
        <v>126</v>
      </c>
      <c r="BD32" t="s">
        <v>126</v>
      </c>
      <c r="BE32" t="s">
        <v>126</v>
      </c>
      <c r="BF32" t="s">
        <v>126</v>
      </c>
      <c r="BG32" t="s">
        <v>126</v>
      </c>
      <c r="BH32" t="s">
        <v>126</v>
      </c>
      <c r="BI32" t="s">
        <v>126</v>
      </c>
      <c r="BJ32" t="s">
        <v>127</v>
      </c>
      <c r="BK32" t="s">
        <v>127</v>
      </c>
      <c r="BL32" t="s">
        <v>127</v>
      </c>
      <c r="BM32" t="s">
        <v>127</v>
      </c>
      <c r="BN32" t="s">
        <v>127</v>
      </c>
      <c r="BP32" t="s">
        <v>128</v>
      </c>
      <c r="BQ32" t="s">
        <v>128</v>
      </c>
      <c r="BR32" t="s">
        <v>128</v>
      </c>
      <c r="BS32" t="s">
        <v>128</v>
      </c>
      <c r="BT32" t="s">
        <v>128</v>
      </c>
      <c r="BU32" t="s">
        <v>129</v>
      </c>
      <c r="BV32" t="s">
        <v>129</v>
      </c>
      <c r="BW32" t="s">
        <v>129</v>
      </c>
      <c r="BX32" t="s">
        <v>129</v>
      </c>
      <c r="BY32" t="s">
        <v>129</v>
      </c>
      <c r="BZ32" t="s">
        <v>129</v>
      </c>
      <c r="CA32" t="s">
        <v>129</v>
      </c>
      <c r="CB32" t="s">
        <v>129</v>
      </c>
      <c r="CC32" t="s">
        <v>129</v>
      </c>
      <c r="CD32" t="s">
        <v>129</v>
      </c>
      <c r="CE32" t="s">
        <v>129</v>
      </c>
      <c r="CF32" t="s">
        <v>129</v>
      </c>
      <c r="CG32" t="s">
        <v>129</v>
      </c>
      <c r="CH32" t="s">
        <v>129</v>
      </c>
      <c r="CI32" t="s">
        <v>129</v>
      </c>
      <c r="CJ32" t="s">
        <v>129</v>
      </c>
      <c r="CK32" t="s">
        <v>129</v>
      </c>
      <c r="CL32" s="17" t="s">
        <v>130</v>
      </c>
      <c r="CM32" s="17" t="s">
        <v>130</v>
      </c>
      <c r="CN32" s="17" t="s">
        <v>130</v>
      </c>
      <c r="CO32" s="17" t="s">
        <v>130</v>
      </c>
      <c r="CP32" s="17" t="s">
        <v>130</v>
      </c>
      <c r="CQ32" s="17" t="s">
        <v>130</v>
      </c>
      <c r="CR32" s="17" t="s">
        <v>130</v>
      </c>
      <c r="CS32" s="17" t="s">
        <v>130</v>
      </c>
      <c r="CT32" s="17" t="s">
        <v>130</v>
      </c>
      <c r="CU32" s="17" t="s">
        <v>130</v>
      </c>
      <c r="CV32" s="17" t="s">
        <v>130</v>
      </c>
      <c r="CW32" s="17" t="s">
        <v>130</v>
      </c>
      <c r="CX32" s="17" t="s">
        <v>130</v>
      </c>
      <c r="CY32" s="17" t="s">
        <v>130</v>
      </c>
      <c r="CZ32" s="17" t="s">
        <v>130</v>
      </c>
      <c r="DA32" s="17" t="s">
        <v>130</v>
      </c>
      <c r="DB32" s="17" t="s">
        <v>130</v>
      </c>
      <c r="DC32" s="18" t="s">
        <v>131</v>
      </c>
      <c r="DD32" s="18" t="s">
        <v>131</v>
      </c>
      <c r="DE32" s="18" t="s">
        <v>131</v>
      </c>
      <c r="DF32" s="18" t="s">
        <v>131</v>
      </c>
      <c r="DG32" s="18" t="s">
        <v>131</v>
      </c>
      <c r="DH32" s="18" t="s">
        <v>131</v>
      </c>
      <c r="DI32" s="18" t="s">
        <v>131</v>
      </c>
      <c r="DJ32" s="18" t="s">
        <v>131</v>
      </c>
      <c r="DK32" s="18" t="s">
        <v>131</v>
      </c>
      <c r="DL32" s="18" t="s">
        <v>131</v>
      </c>
      <c r="DM32" s="18" t="s">
        <v>131</v>
      </c>
      <c r="DN32" s="18" t="s">
        <v>131</v>
      </c>
      <c r="DO32" s="18" t="s">
        <v>131</v>
      </c>
      <c r="DP32" s="18" t="s">
        <v>131</v>
      </c>
      <c r="DQ32" s="18" t="s">
        <v>131</v>
      </c>
      <c r="DR32" s="18" t="s">
        <v>131</v>
      </c>
      <c r="DS32" s="18" t="s">
        <v>131</v>
      </c>
      <c r="DT32" s="19" t="s">
        <v>132</v>
      </c>
      <c r="DU32" s="20" t="s">
        <v>133</v>
      </c>
      <c r="DV32" s="21" t="s">
        <v>134</v>
      </c>
      <c r="DW32" s="17" t="s">
        <v>135</v>
      </c>
      <c r="DX32" s="22" t="s">
        <v>136</v>
      </c>
    </row>
    <row r="33" spans="1:128" x14ac:dyDescent="0.2">
      <c r="C33" t="s">
        <v>137</v>
      </c>
      <c r="D33" t="s">
        <v>138</v>
      </c>
      <c r="E33" t="s">
        <v>139</v>
      </c>
      <c r="F33" t="s">
        <v>140</v>
      </c>
      <c r="G33" t="s">
        <v>45</v>
      </c>
      <c r="H33" t="s">
        <v>141</v>
      </c>
      <c r="I33" t="s">
        <v>142</v>
      </c>
      <c r="J33" t="s">
        <v>143</v>
      </c>
      <c r="K33" t="s">
        <v>144</v>
      </c>
      <c r="L33" t="s">
        <v>145</v>
      </c>
      <c r="M33" t="s">
        <v>146</v>
      </c>
      <c r="N33" t="s">
        <v>147</v>
      </c>
      <c r="O33" t="s">
        <v>148</v>
      </c>
      <c r="P33" t="s">
        <v>149</v>
      </c>
      <c r="Q33" t="s">
        <v>150</v>
      </c>
      <c r="R33" t="s">
        <v>151</v>
      </c>
      <c r="S33" t="s">
        <v>152</v>
      </c>
      <c r="T33" t="s">
        <v>153</v>
      </c>
      <c r="U33" t="s">
        <v>154</v>
      </c>
      <c r="V33" t="s">
        <v>155</v>
      </c>
      <c r="W33" t="s">
        <v>44</v>
      </c>
      <c r="X33" t="s">
        <v>137</v>
      </c>
      <c r="Y33" t="s">
        <v>138</v>
      </c>
      <c r="Z33" t="s">
        <v>139</v>
      </c>
      <c r="AA33" t="s">
        <v>140</v>
      </c>
      <c r="AB33" t="s">
        <v>45</v>
      </c>
      <c r="AC33" t="s">
        <v>141</v>
      </c>
      <c r="AD33" t="s">
        <v>142</v>
      </c>
      <c r="AE33" t="s">
        <v>143</v>
      </c>
      <c r="AF33" t="s">
        <v>144</v>
      </c>
      <c r="AG33" t="s">
        <v>145</v>
      </c>
      <c r="AH33" t="s">
        <v>146</v>
      </c>
      <c r="AI33" t="s">
        <v>147</v>
      </c>
      <c r="AJ33" t="s">
        <v>148</v>
      </c>
      <c r="AK33" t="s">
        <v>149</v>
      </c>
      <c r="AL33" t="s">
        <v>150</v>
      </c>
      <c r="AM33" t="s">
        <v>156</v>
      </c>
      <c r="AN33" t="s">
        <v>157</v>
      </c>
      <c r="AO33" t="s">
        <v>158</v>
      </c>
      <c r="AP33" t="s">
        <v>159</v>
      </c>
      <c r="AQ33" t="s">
        <v>160</v>
      </c>
      <c r="AR33" t="s">
        <v>161</v>
      </c>
      <c r="AS33" t="s">
        <v>137</v>
      </c>
      <c r="AT33" t="s">
        <v>138</v>
      </c>
      <c r="AU33" t="s">
        <v>139</v>
      </c>
      <c r="AV33" t="s">
        <v>140</v>
      </c>
      <c r="AW33" t="s">
        <v>45</v>
      </c>
      <c r="AX33" t="s">
        <v>141</v>
      </c>
      <c r="AY33" t="s">
        <v>142</v>
      </c>
      <c r="AZ33" t="s">
        <v>143</v>
      </c>
      <c r="BA33" t="s">
        <v>144</v>
      </c>
      <c r="BB33" t="s">
        <v>145</v>
      </c>
      <c r="BC33" t="s">
        <v>146</v>
      </c>
      <c r="BD33" t="s">
        <v>148</v>
      </c>
      <c r="BE33" t="s">
        <v>149</v>
      </c>
      <c r="BF33" t="s">
        <v>150</v>
      </c>
      <c r="BG33" t="s">
        <v>151</v>
      </c>
      <c r="BH33" t="s">
        <v>152</v>
      </c>
      <c r="BI33" t="s">
        <v>153</v>
      </c>
      <c r="BJ33" t="s">
        <v>141</v>
      </c>
      <c r="BK33" t="s">
        <v>142</v>
      </c>
      <c r="BL33" t="s">
        <v>162</v>
      </c>
      <c r="BM33" t="s">
        <v>163</v>
      </c>
      <c r="BN33" t="s">
        <v>164</v>
      </c>
      <c r="BP33" t="s">
        <v>141</v>
      </c>
      <c r="BQ33" t="s">
        <v>142</v>
      </c>
      <c r="BR33" t="s">
        <v>162</v>
      </c>
      <c r="BS33" t="s">
        <v>163</v>
      </c>
      <c r="BT33" t="s">
        <v>164</v>
      </c>
      <c r="BU33" t="s">
        <v>137</v>
      </c>
      <c r="BV33" t="s">
        <v>138</v>
      </c>
      <c r="BW33" t="s">
        <v>139</v>
      </c>
      <c r="BX33" t="s">
        <v>140</v>
      </c>
      <c r="BY33" t="s">
        <v>45</v>
      </c>
      <c r="BZ33" t="s">
        <v>141</v>
      </c>
      <c r="CA33" t="s">
        <v>142</v>
      </c>
      <c r="CB33" t="s">
        <v>143</v>
      </c>
      <c r="CC33" t="s">
        <v>144</v>
      </c>
      <c r="CD33" t="s">
        <v>145</v>
      </c>
      <c r="CE33" t="s">
        <v>146</v>
      </c>
      <c r="CF33" t="s">
        <v>148</v>
      </c>
      <c r="CG33" t="s">
        <v>149</v>
      </c>
      <c r="CH33" t="s">
        <v>150</v>
      </c>
      <c r="CI33" t="s">
        <v>151</v>
      </c>
      <c r="CJ33" t="s">
        <v>152</v>
      </c>
      <c r="CK33" t="s">
        <v>153</v>
      </c>
      <c r="CL33" t="s">
        <v>137</v>
      </c>
      <c r="CM33" t="s">
        <v>138</v>
      </c>
      <c r="CN33" t="s">
        <v>139</v>
      </c>
      <c r="CO33" t="s">
        <v>45</v>
      </c>
      <c r="CP33" t="s">
        <v>141</v>
      </c>
      <c r="CQ33" t="s">
        <v>142</v>
      </c>
      <c r="CR33" t="s">
        <v>143</v>
      </c>
      <c r="CS33" t="s">
        <v>144</v>
      </c>
      <c r="CT33" t="s">
        <v>165</v>
      </c>
      <c r="CU33" t="s">
        <v>146</v>
      </c>
      <c r="CV33" t="s">
        <v>44</v>
      </c>
      <c r="CW33" t="s">
        <v>148</v>
      </c>
      <c r="CX33" t="s">
        <v>149</v>
      </c>
      <c r="CY33" t="s">
        <v>150</v>
      </c>
      <c r="CZ33" t="s">
        <v>151</v>
      </c>
      <c r="DA33" t="s">
        <v>152</v>
      </c>
      <c r="DB33" t="s">
        <v>153</v>
      </c>
      <c r="DC33" t="s">
        <v>137</v>
      </c>
      <c r="DD33" t="s">
        <v>138</v>
      </c>
      <c r="DE33" t="s">
        <v>139</v>
      </c>
      <c r="DF33" t="s">
        <v>140</v>
      </c>
      <c r="DG33" t="s">
        <v>166</v>
      </c>
      <c r="DH33" t="s">
        <v>141</v>
      </c>
      <c r="DI33" t="s">
        <v>142</v>
      </c>
      <c r="DJ33" t="s">
        <v>143</v>
      </c>
      <c r="DK33" t="s">
        <v>144</v>
      </c>
      <c r="DL33" t="s">
        <v>145</v>
      </c>
      <c r="DM33" t="s">
        <v>146</v>
      </c>
      <c r="DN33" t="s">
        <v>148</v>
      </c>
      <c r="DO33" t="s">
        <v>149</v>
      </c>
      <c r="DP33" t="s">
        <v>150</v>
      </c>
      <c r="DQ33" t="s">
        <v>151</v>
      </c>
      <c r="DR33" t="s">
        <v>152</v>
      </c>
      <c r="DS33" t="s">
        <v>153</v>
      </c>
    </row>
    <row r="34" spans="1:128" x14ac:dyDescent="0.2">
      <c r="B34" s="6"/>
      <c r="C34">
        <v>1</v>
      </c>
      <c r="D34">
        <v>2</v>
      </c>
      <c r="E34">
        <v>3</v>
      </c>
      <c r="F34">
        <v>4</v>
      </c>
      <c r="G34">
        <v>5</v>
      </c>
      <c r="H34">
        <v>6</v>
      </c>
      <c r="I34">
        <v>7</v>
      </c>
      <c r="J34">
        <v>8</v>
      </c>
      <c r="K34">
        <v>9</v>
      </c>
      <c r="L34">
        <v>10</v>
      </c>
      <c r="M34">
        <v>11</v>
      </c>
      <c r="N34">
        <v>12</v>
      </c>
      <c r="O34">
        <v>13</v>
      </c>
      <c r="P34">
        <v>14</v>
      </c>
      <c r="Q34">
        <v>15</v>
      </c>
      <c r="R34">
        <v>16</v>
      </c>
      <c r="S34">
        <v>17</v>
      </c>
      <c r="T34">
        <v>18</v>
      </c>
      <c r="U34">
        <v>19</v>
      </c>
      <c r="V34">
        <v>20</v>
      </c>
      <c r="W34">
        <v>21</v>
      </c>
      <c r="X34">
        <v>22</v>
      </c>
      <c r="Y34">
        <v>23</v>
      </c>
      <c r="Z34">
        <v>24</v>
      </c>
      <c r="AA34">
        <v>25</v>
      </c>
      <c r="AB34">
        <v>26</v>
      </c>
      <c r="AC34">
        <v>27</v>
      </c>
      <c r="AD34">
        <v>28</v>
      </c>
      <c r="AE34">
        <v>29</v>
      </c>
      <c r="AF34">
        <v>30</v>
      </c>
      <c r="AG34">
        <v>31</v>
      </c>
      <c r="AH34">
        <v>32</v>
      </c>
      <c r="AI34">
        <v>33</v>
      </c>
      <c r="AJ34">
        <v>34</v>
      </c>
      <c r="AK34">
        <v>35</v>
      </c>
      <c r="AL34">
        <v>36</v>
      </c>
      <c r="AM34">
        <v>37</v>
      </c>
      <c r="AN34">
        <v>38</v>
      </c>
      <c r="AO34">
        <v>39</v>
      </c>
      <c r="AP34">
        <v>40</v>
      </c>
      <c r="AQ34">
        <v>41</v>
      </c>
      <c r="AR34">
        <v>42</v>
      </c>
      <c r="AS34">
        <v>43</v>
      </c>
      <c r="AT34">
        <v>44</v>
      </c>
      <c r="AU34">
        <v>45</v>
      </c>
      <c r="AV34">
        <v>46</v>
      </c>
      <c r="AW34">
        <v>47</v>
      </c>
      <c r="AX34">
        <v>48</v>
      </c>
      <c r="AY34">
        <v>49</v>
      </c>
      <c r="AZ34">
        <v>50</v>
      </c>
      <c r="BA34">
        <v>51</v>
      </c>
      <c r="BB34">
        <v>52</v>
      </c>
      <c r="BC34">
        <v>53</v>
      </c>
      <c r="BD34">
        <v>54</v>
      </c>
      <c r="BE34">
        <v>55</v>
      </c>
      <c r="BF34">
        <v>56</v>
      </c>
      <c r="BG34">
        <v>57</v>
      </c>
      <c r="BH34">
        <v>58</v>
      </c>
      <c r="BI34">
        <v>59</v>
      </c>
      <c r="BJ34">
        <v>60</v>
      </c>
      <c r="BK34">
        <v>61</v>
      </c>
      <c r="BL34">
        <v>62</v>
      </c>
      <c r="BM34">
        <v>63</v>
      </c>
      <c r="BN34">
        <v>64</v>
      </c>
      <c r="BO34">
        <v>65</v>
      </c>
      <c r="BP34">
        <v>66</v>
      </c>
      <c r="BQ34">
        <v>67</v>
      </c>
      <c r="BR34">
        <v>68</v>
      </c>
      <c r="BS34">
        <v>69</v>
      </c>
      <c r="BT34">
        <v>70</v>
      </c>
      <c r="BU34">
        <v>71</v>
      </c>
      <c r="BV34">
        <v>72</v>
      </c>
      <c r="BW34">
        <v>73</v>
      </c>
      <c r="BX34">
        <v>74</v>
      </c>
      <c r="BY34">
        <v>75</v>
      </c>
      <c r="BZ34">
        <v>76</v>
      </c>
      <c r="CA34">
        <v>77</v>
      </c>
      <c r="CB34">
        <v>78</v>
      </c>
      <c r="CC34">
        <v>79</v>
      </c>
      <c r="CD34">
        <v>80</v>
      </c>
      <c r="CE34">
        <v>81</v>
      </c>
      <c r="CF34">
        <v>82</v>
      </c>
      <c r="CG34">
        <v>83</v>
      </c>
      <c r="CH34">
        <v>84</v>
      </c>
      <c r="CI34">
        <v>85</v>
      </c>
      <c r="CJ34">
        <v>86</v>
      </c>
      <c r="CK34">
        <v>87</v>
      </c>
      <c r="CL34">
        <v>88</v>
      </c>
      <c r="CM34">
        <v>89</v>
      </c>
      <c r="CN34">
        <v>90</v>
      </c>
      <c r="CO34">
        <v>91</v>
      </c>
      <c r="CP34">
        <v>92</v>
      </c>
      <c r="CQ34">
        <v>93</v>
      </c>
      <c r="CR34">
        <v>94</v>
      </c>
      <c r="CS34">
        <v>95</v>
      </c>
      <c r="CT34">
        <v>96</v>
      </c>
      <c r="CU34">
        <v>97</v>
      </c>
      <c r="CV34">
        <v>98</v>
      </c>
      <c r="CW34">
        <v>99</v>
      </c>
      <c r="CX34">
        <v>100</v>
      </c>
      <c r="CY34">
        <v>101</v>
      </c>
      <c r="CZ34">
        <v>102</v>
      </c>
      <c r="DA34">
        <v>103</v>
      </c>
      <c r="DB34">
        <v>104</v>
      </c>
      <c r="DC34">
        <v>105</v>
      </c>
      <c r="DD34">
        <v>106</v>
      </c>
      <c r="DE34">
        <v>107</v>
      </c>
      <c r="DF34">
        <v>108</v>
      </c>
      <c r="DG34">
        <v>109</v>
      </c>
      <c r="DH34">
        <v>110</v>
      </c>
      <c r="DI34">
        <v>111</v>
      </c>
      <c r="DJ34">
        <v>112</v>
      </c>
      <c r="DK34">
        <v>113</v>
      </c>
      <c r="DL34">
        <v>114</v>
      </c>
      <c r="DM34">
        <v>115</v>
      </c>
      <c r="DN34">
        <v>116</v>
      </c>
      <c r="DO34">
        <v>117</v>
      </c>
      <c r="DP34">
        <v>118</v>
      </c>
      <c r="DQ34">
        <v>119</v>
      </c>
      <c r="DR34">
        <v>120</v>
      </c>
      <c r="DS34">
        <v>121</v>
      </c>
      <c r="DT34">
        <v>122</v>
      </c>
      <c r="DU34">
        <v>123</v>
      </c>
      <c r="DV34">
        <v>124</v>
      </c>
    </row>
    <row r="35" spans="1:128" x14ac:dyDescent="0.2">
      <c r="B35" s="6" t="s">
        <v>52</v>
      </c>
      <c r="C35" s="7" t="s">
        <v>113</v>
      </c>
    </row>
    <row r="36" spans="1:128" x14ac:dyDescent="0.2">
      <c r="A36" s="54" t="s">
        <v>0</v>
      </c>
      <c r="B36" s="6" t="s">
        <v>222</v>
      </c>
      <c r="C36" s="2">
        <v>-0.10306</v>
      </c>
      <c r="D36" s="2">
        <v>0</v>
      </c>
      <c r="E36" s="2">
        <v>0.53998999999999997</v>
      </c>
      <c r="F36" s="2">
        <v>0.79423999999999995</v>
      </c>
      <c r="G36" s="2">
        <v>0</v>
      </c>
      <c r="H36" s="2">
        <v>0.13880000000000001</v>
      </c>
      <c r="I36" s="2">
        <v>0.61534</v>
      </c>
      <c r="J36" s="2">
        <v>0</v>
      </c>
      <c r="K36" s="2">
        <v>0</v>
      </c>
      <c r="L36" s="2">
        <v>0</v>
      </c>
      <c r="M36" s="2">
        <v>2.2329999999999999E-2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0.10306</v>
      </c>
      <c r="V36" s="2">
        <v>0.46405000000000002</v>
      </c>
      <c r="W36" s="2">
        <v>-0.36545</v>
      </c>
      <c r="X36" s="2">
        <v>-104.35</v>
      </c>
      <c r="Y36" s="2">
        <v>0</v>
      </c>
      <c r="Z36" s="2">
        <v>21.088999999999999</v>
      </c>
      <c r="AA36" s="2">
        <v>249.95</v>
      </c>
      <c r="AB36" s="2">
        <v>0</v>
      </c>
      <c r="AC36" s="2">
        <v>41.262999999999998</v>
      </c>
      <c r="AD36" s="2">
        <v>121.94</v>
      </c>
      <c r="AE36" s="2">
        <v>0</v>
      </c>
      <c r="AF36" s="2">
        <v>0</v>
      </c>
      <c r="AG36" s="2">
        <v>0</v>
      </c>
      <c r="AH36" s="2">
        <v>0.11165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-34.783000000000001</v>
      </c>
      <c r="AT36" s="2">
        <v>0</v>
      </c>
      <c r="AU36" s="2">
        <v>9.0381</v>
      </c>
      <c r="AV36" s="2">
        <v>0</v>
      </c>
      <c r="AW36" s="2">
        <v>0</v>
      </c>
      <c r="AX36" s="2">
        <v>15.818</v>
      </c>
      <c r="AY36" s="2">
        <v>45.725999999999999</v>
      </c>
      <c r="AZ36" s="2">
        <v>0</v>
      </c>
      <c r="BA36" s="2">
        <v>0</v>
      </c>
      <c r="BB36" s="2">
        <v>0</v>
      </c>
      <c r="BC36" s="2">
        <v>0.33494000000000002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9.2144999999999998E-18</v>
      </c>
      <c r="BK36" s="2">
        <v>8.1713000000000006E-18</v>
      </c>
      <c r="BL36" s="2">
        <v>7.1282000000000003E-18</v>
      </c>
      <c r="BM36" s="2">
        <v>5.2157999999999996E-18</v>
      </c>
      <c r="BN36" s="2">
        <v>2.9338999999999998E-19</v>
      </c>
      <c r="BO36" s="2">
        <v>0</v>
      </c>
      <c r="BP36" s="2">
        <v>112.95</v>
      </c>
      <c r="BQ36" s="2">
        <v>375.88</v>
      </c>
      <c r="BR36" s="2">
        <v>0</v>
      </c>
      <c r="BS36" s="2">
        <v>0</v>
      </c>
      <c r="BT36" s="2">
        <v>0</v>
      </c>
      <c r="BU36" s="2">
        <v>2.4340000000000001E-17</v>
      </c>
      <c r="BV36" s="2">
        <v>2.3645E-17</v>
      </c>
      <c r="BW36" s="2">
        <v>-3.4337000000000001E-18</v>
      </c>
      <c r="BX36" s="2">
        <v>0</v>
      </c>
      <c r="BY36" s="2">
        <v>0</v>
      </c>
      <c r="BZ36" s="2">
        <v>2.7012000000000001E-6</v>
      </c>
      <c r="CA36" s="2">
        <v>2.7798999999999998E-6</v>
      </c>
      <c r="CB36" s="2">
        <v>9.9098999999999999E-18</v>
      </c>
      <c r="CC36" s="2">
        <v>9.9098999999999999E-18</v>
      </c>
      <c r="CD36" s="2">
        <v>3.1728999999999999E-18</v>
      </c>
      <c r="CE36" s="2">
        <v>5.8405999999999997E-20</v>
      </c>
      <c r="CF36" s="2">
        <v>0</v>
      </c>
      <c r="CG36" s="2">
        <v>0</v>
      </c>
      <c r="CH36" s="2">
        <v>0</v>
      </c>
      <c r="CI36" s="2">
        <v>1.8081000000000001E-17</v>
      </c>
      <c r="CJ36" s="2">
        <v>1.8081000000000001E-17</v>
      </c>
      <c r="CK36" s="2">
        <v>6.3979999999999994E-17</v>
      </c>
      <c r="CL36" s="2">
        <v>-0.27465000000000001</v>
      </c>
      <c r="CM36" s="2">
        <v>0</v>
      </c>
      <c r="CN36" s="2">
        <v>9.3743000000000003E-3</v>
      </c>
      <c r="CO36" s="2">
        <v>0</v>
      </c>
      <c r="CP36" s="2">
        <v>8.2296999999999995E-2</v>
      </c>
      <c r="CQ36" s="2">
        <v>0.36484</v>
      </c>
      <c r="CR36" s="2">
        <v>0</v>
      </c>
      <c r="CS36" s="2">
        <v>0</v>
      </c>
      <c r="CT36" s="2">
        <v>0</v>
      </c>
      <c r="CU36" s="2">
        <v>1.1165E-4</v>
      </c>
      <c r="CV36" s="2">
        <v>-1.0576000000000001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-8.2447E-4</v>
      </c>
      <c r="DD36" s="2">
        <v>0</v>
      </c>
      <c r="DE36" s="2">
        <v>3.2555000000000001E-3</v>
      </c>
      <c r="DF36" s="2">
        <v>8.8161000000000003E-2</v>
      </c>
      <c r="DG36" s="2">
        <v>0</v>
      </c>
      <c r="DH36" s="2">
        <v>3.0917999999999999E-4</v>
      </c>
      <c r="DI36" s="2">
        <v>1.3921000000000001E-3</v>
      </c>
      <c r="DJ36" s="2">
        <v>0</v>
      </c>
      <c r="DK36" s="2">
        <v>0</v>
      </c>
      <c r="DL36" s="2">
        <v>0</v>
      </c>
      <c r="DM36" s="2">
        <v>2.2330000000000001E-6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70.917000000000002</v>
      </c>
      <c r="DU36" s="2">
        <v>434.35</v>
      </c>
      <c r="DV36" s="2">
        <v>5.4809000000000003E-6</v>
      </c>
      <c r="DW36" s="24">
        <f t="shared" ref="DW36:DW39" si="7">SUM(CL36:DB36)</f>
        <v>-0.87562705000000007</v>
      </c>
      <c r="DX36">
        <f t="shared" ref="DX36:DX39" si="8">SUM(DC36:DS36)</f>
        <v>9.2295543000000008E-2</v>
      </c>
    </row>
    <row r="37" spans="1:128" x14ac:dyDescent="0.2">
      <c r="A37" s="54" t="s">
        <v>1</v>
      </c>
      <c r="B37" s="6" t="s">
        <v>223</v>
      </c>
      <c r="C37" s="2">
        <v>6.4661999999999997E-2</v>
      </c>
      <c r="D37" s="2">
        <v>0</v>
      </c>
      <c r="E37" s="2">
        <v>-0.79464000000000001</v>
      </c>
      <c r="F37" s="2">
        <v>-0.79845999999999995</v>
      </c>
      <c r="G37" s="2">
        <v>-5.7002000000000003E-8</v>
      </c>
      <c r="H37" s="2">
        <v>-9.2766000000000001E-2</v>
      </c>
      <c r="I37" s="2">
        <v>-0.66447000000000001</v>
      </c>
      <c r="J37" s="2">
        <v>0</v>
      </c>
      <c r="K37" s="2">
        <v>0</v>
      </c>
      <c r="L37" s="2">
        <v>0</v>
      </c>
      <c r="M37" s="2">
        <v>-2.1988000000000001E-2</v>
      </c>
      <c r="N37" s="2">
        <v>-5.7002000000000003E-8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-6.4661999999999997E-2</v>
      </c>
      <c r="V37" s="2">
        <v>-0.45929999999999999</v>
      </c>
      <c r="W37" s="2">
        <v>0.38932</v>
      </c>
      <c r="X37" s="2">
        <v>65.47</v>
      </c>
      <c r="Y37" s="2">
        <v>0</v>
      </c>
      <c r="Z37" s="2">
        <v>-31.131</v>
      </c>
      <c r="AA37" s="2">
        <v>-251.28</v>
      </c>
      <c r="AB37" s="2">
        <v>-3.6942000000000001E-6</v>
      </c>
      <c r="AC37" s="2">
        <v>-27.544</v>
      </c>
      <c r="AD37" s="2">
        <v>-131.54</v>
      </c>
      <c r="AE37" s="2">
        <v>0</v>
      </c>
      <c r="AF37" s="2">
        <v>0</v>
      </c>
      <c r="AG37" s="2">
        <v>0</v>
      </c>
      <c r="AH37" s="2">
        <v>-0.10994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21.823</v>
      </c>
      <c r="AT37" s="2">
        <v>0</v>
      </c>
      <c r="AU37" s="2">
        <v>-13.342000000000001</v>
      </c>
      <c r="AV37" s="2">
        <v>0</v>
      </c>
      <c r="AW37" s="2">
        <v>-1.2314E-6</v>
      </c>
      <c r="AX37" s="2">
        <v>-10.558</v>
      </c>
      <c r="AY37" s="2">
        <v>-49.326999999999998</v>
      </c>
      <c r="AZ37" s="2">
        <v>0</v>
      </c>
      <c r="BA37" s="2">
        <v>0</v>
      </c>
      <c r="BB37" s="2">
        <v>0</v>
      </c>
      <c r="BC37" s="2">
        <v>-0.32982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3.7777000000000003E-18</v>
      </c>
      <c r="BK37" s="2">
        <v>6.2477000000000003E-18</v>
      </c>
      <c r="BL37" s="2">
        <v>2.9059000000000001E-18</v>
      </c>
      <c r="BM37" s="2">
        <v>4.0681999999999997E-18</v>
      </c>
      <c r="BN37" s="2">
        <v>1.1350999999999999E-19</v>
      </c>
      <c r="BO37" s="2">
        <v>0</v>
      </c>
      <c r="BP37" s="2">
        <v>-70.869</v>
      </c>
      <c r="BQ37" s="2">
        <v>-372.03</v>
      </c>
      <c r="BR37" s="2">
        <v>0</v>
      </c>
      <c r="BS37" s="2">
        <v>0</v>
      </c>
      <c r="BT37" s="2">
        <v>0</v>
      </c>
      <c r="BU37" s="2">
        <v>2.0922E-17</v>
      </c>
      <c r="BV37" s="2">
        <v>6.6834999999999999E-18</v>
      </c>
      <c r="BW37" s="2">
        <v>3.1260999999999998E-5</v>
      </c>
      <c r="BX37" s="2">
        <v>0</v>
      </c>
      <c r="BY37" s="2">
        <v>0</v>
      </c>
      <c r="BZ37" s="2">
        <v>-3.3938999999999998E-6</v>
      </c>
      <c r="CA37" s="2">
        <v>-3.9044000000000003E-6</v>
      </c>
      <c r="CB37" s="2">
        <v>2.3247E-18</v>
      </c>
      <c r="CC37" s="2">
        <v>2.3247E-18</v>
      </c>
      <c r="CD37" s="2">
        <v>1.1624000000000001E-18</v>
      </c>
      <c r="CE37" s="2">
        <v>3.8593999999999998E-20</v>
      </c>
      <c r="CF37" s="2">
        <v>0</v>
      </c>
      <c r="CG37" s="2">
        <v>0</v>
      </c>
      <c r="CH37" s="2">
        <v>0</v>
      </c>
      <c r="CI37" s="2">
        <v>1.3948E-17</v>
      </c>
      <c r="CJ37" s="2">
        <v>1.3948E-17</v>
      </c>
      <c r="CK37" s="2">
        <v>1.1624000000000001E-17</v>
      </c>
      <c r="CL37" s="2">
        <v>0.17232</v>
      </c>
      <c r="CM37" s="2">
        <v>0</v>
      </c>
      <c r="CN37" s="2">
        <v>-1.3795E-2</v>
      </c>
      <c r="CO37" s="2">
        <v>-2.7578000000000001E-9</v>
      </c>
      <c r="CP37" s="2">
        <v>-5.5002000000000002E-2</v>
      </c>
      <c r="CQ37" s="2">
        <v>-0.39396999999999999</v>
      </c>
      <c r="CR37" s="2">
        <v>0</v>
      </c>
      <c r="CS37" s="2">
        <v>0</v>
      </c>
      <c r="CT37" s="2">
        <v>0</v>
      </c>
      <c r="CU37" s="2">
        <v>-1.0993999999999999E-4</v>
      </c>
      <c r="CV37" s="2">
        <v>1.1267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5.1729E-4</v>
      </c>
      <c r="DD37" s="2">
        <v>0</v>
      </c>
      <c r="DE37" s="2">
        <v>-4.7907000000000002E-3</v>
      </c>
      <c r="DF37" s="2">
        <v>-8.8628999999999999E-2</v>
      </c>
      <c r="DG37" s="2">
        <v>-9.6902999999999996E-11</v>
      </c>
      <c r="DH37" s="2">
        <v>-1.9398000000000001E-4</v>
      </c>
      <c r="DI37" s="2">
        <v>-1.3779E-3</v>
      </c>
      <c r="DJ37" s="2">
        <v>0</v>
      </c>
      <c r="DK37" s="2">
        <v>0</v>
      </c>
      <c r="DL37" s="2">
        <v>0</v>
      </c>
      <c r="DM37" s="2">
        <v>-2.1988E-6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-73.557000000000002</v>
      </c>
      <c r="DU37" s="2">
        <v>-441.6</v>
      </c>
      <c r="DV37" s="2">
        <v>2.3963000000000001E-5</v>
      </c>
      <c r="DW37" s="24">
        <f t="shared" si="7"/>
        <v>0.83614305724220006</v>
      </c>
      <c r="DX37">
        <f t="shared" si="8"/>
        <v>-9.4476488896903008E-2</v>
      </c>
    </row>
    <row r="38" spans="1:128" x14ac:dyDescent="0.2">
      <c r="A38" s="54" t="s">
        <v>2</v>
      </c>
      <c r="B38" s="6" t="s">
        <v>224</v>
      </c>
      <c r="C38" s="2">
        <v>6.4510999999999999E-2</v>
      </c>
      <c r="D38" s="2">
        <v>-6.5938E-15</v>
      </c>
      <c r="E38" s="2">
        <v>1</v>
      </c>
      <c r="F38" s="2">
        <v>-0.61223000000000005</v>
      </c>
      <c r="G38" s="2">
        <v>0</v>
      </c>
      <c r="H38" s="2">
        <v>-8.8383000000000003E-2</v>
      </c>
      <c r="I38" s="2">
        <v>-0.37552999999999997</v>
      </c>
      <c r="J38" s="2">
        <v>0</v>
      </c>
      <c r="K38" s="2">
        <v>0</v>
      </c>
      <c r="L38" s="2">
        <v>0</v>
      </c>
      <c r="M38" s="2">
        <v>2.2512000000000001E-2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-6.4510999999999999E-2</v>
      </c>
      <c r="V38" s="2">
        <v>-0.28997000000000001</v>
      </c>
      <c r="W38" s="2">
        <v>0.19356999999999999</v>
      </c>
      <c r="X38" s="2">
        <v>65.316999999999993</v>
      </c>
      <c r="Y38" s="2">
        <v>-1.5191999999999999E-11</v>
      </c>
      <c r="Z38" s="2">
        <v>39.209000000000003</v>
      </c>
      <c r="AA38" s="2">
        <v>-192.67</v>
      </c>
      <c r="AB38" s="2">
        <v>0</v>
      </c>
      <c r="AC38" s="2">
        <v>-26.289000000000001</v>
      </c>
      <c r="AD38" s="2">
        <v>-74.424000000000007</v>
      </c>
      <c r="AE38" s="2">
        <v>0</v>
      </c>
      <c r="AF38" s="2">
        <v>0</v>
      </c>
      <c r="AG38" s="2">
        <v>0</v>
      </c>
      <c r="AH38" s="2">
        <v>0.11255999999999999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21.771999999999998</v>
      </c>
      <c r="AT38" s="2">
        <v>-3.5448E-12</v>
      </c>
      <c r="AU38" s="2">
        <v>16.803999999999998</v>
      </c>
      <c r="AV38" s="2">
        <v>0</v>
      </c>
      <c r="AW38" s="2">
        <v>0</v>
      </c>
      <c r="AX38" s="2">
        <v>-10.077999999999999</v>
      </c>
      <c r="AY38" s="2">
        <v>-27.908999999999999</v>
      </c>
      <c r="AZ38" s="2">
        <v>0</v>
      </c>
      <c r="BA38" s="2">
        <v>0</v>
      </c>
      <c r="BB38" s="2">
        <v>0</v>
      </c>
      <c r="BC38" s="2">
        <v>0.33767000000000003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-8.3711000000000001E-18</v>
      </c>
      <c r="BK38" s="2">
        <v>-1.0947E-17</v>
      </c>
      <c r="BL38" s="2">
        <v>-6.4393000000000001E-18</v>
      </c>
      <c r="BM38" s="2">
        <v>-9.6589000000000003E-18</v>
      </c>
      <c r="BN38" s="2">
        <v>-3.8233000000000002E-19</v>
      </c>
      <c r="BO38" s="2">
        <v>0</v>
      </c>
      <c r="BP38" s="2">
        <v>-70.703999999999994</v>
      </c>
      <c r="BQ38" s="2">
        <v>-234.88</v>
      </c>
      <c r="BR38" s="2">
        <v>0</v>
      </c>
      <c r="BS38" s="2">
        <v>0</v>
      </c>
      <c r="BT38" s="2">
        <v>0</v>
      </c>
      <c r="BU38" s="2">
        <v>-1.803E-17</v>
      </c>
      <c r="BV38" s="2">
        <v>-1.1590999999999999E-17</v>
      </c>
      <c r="BW38" s="2">
        <v>0</v>
      </c>
      <c r="BX38" s="2">
        <v>0</v>
      </c>
      <c r="BY38" s="2">
        <v>7.1151999999999999E-11</v>
      </c>
      <c r="BZ38" s="2">
        <v>1.403E-5</v>
      </c>
      <c r="CA38" s="2">
        <v>1.2687000000000001E-5</v>
      </c>
      <c r="CB38" s="2">
        <v>1.6098000000000001E-18</v>
      </c>
      <c r="CC38" s="2">
        <v>1.6098000000000001E-18</v>
      </c>
      <c r="CD38" s="2">
        <v>-2.1732999999999998E-18</v>
      </c>
      <c r="CE38" s="2">
        <v>-6.5398999999999999E-20</v>
      </c>
      <c r="CF38" s="2">
        <v>0</v>
      </c>
      <c r="CG38" s="2">
        <v>0</v>
      </c>
      <c r="CH38" s="2">
        <v>0</v>
      </c>
      <c r="CI38" s="2">
        <v>-2.7045000000000001E-17</v>
      </c>
      <c r="CJ38" s="2">
        <v>-2.7045000000000001E-17</v>
      </c>
      <c r="CK38" s="2">
        <v>-8.2423000000000006E-17</v>
      </c>
      <c r="CL38" s="2">
        <v>0.17191999999999999</v>
      </c>
      <c r="CM38" s="2">
        <v>-1.1868999999999999E-14</v>
      </c>
      <c r="CN38" s="2">
        <v>1.736E-2</v>
      </c>
      <c r="CO38" s="2">
        <v>0</v>
      </c>
      <c r="CP38" s="2">
        <v>-5.2403999999999999E-2</v>
      </c>
      <c r="CQ38" s="2">
        <v>-0.22266</v>
      </c>
      <c r="CR38" s="2">
        <v>0</v>
      </c>
      <c r="CS38" s="2">
        <v>0</v>
      </c>
      <c r="CT38" s="2">
        <v>0</v>
      </c>
      <c r="CU38" s="2">
        <v>1.1256000000000001E-4</v>
      </c>
      <c r="CV38" s="2">
        <v>0.56020000000000003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5.1608999999999997E-4</v>
      </c>
      <c r="DD38" s="2">
        <v>-7.9847000000000004E-17</v>
      </c>
      <c r="DE38" s="2">
        <v>6.0288E-3</v>
      </c>
      <c r="DF38" s="2">
        <v>-6.7957000000000004E-2</v>
      </c>
      <c r="DG38" s="2">
        <v>0</v>
      </c>
      <c r="DH38" s="2">
        <v>-1.9353E-4</v>
      </c>
      <c r="DI38" s="2">
        <v>-8.6992000000000005E-4</v>
      </c>
      <c r="DJ38" s="2">
        <v>0</v>
      </c>
      <c r="DK38" s="2">
        <v>0</v>
      </c>
      <c r="DL38" s="2">
        <v>0</v>
      </c>
      <c r="DM38" s="2">
        <v>2.2512000000000001E-6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-20.844999999999999</v>
      </c>
      <c r="DU38" s="2">
        <v>-254.06</v>
      </c>
      <c r="DV38" s="2">
        <v>3.7103E-5</v>
      </c>
      <c r="DW38" s="24">
        <f t="shared" si="7"/>
        <v>0.47452855999998816</v>
      </c>
      <c r="DX38">
        <f t="shared" si="8"/>
        <v>-6.2473308800000085E-2</v>
      </c>
    </row>
    <row r="39" spans="1:128" x14ac:dyDescent="0.2">
      <c r="A39" s="54" t="s">
        <v>3</v>
      </c>
      <c r="B39" s="6" t="s">
        <v>225</v>
      </c>
      <c r="C39" s="2">
        <v>-0.15847</v>
      </c>
      <c r="D39" s="2">
        <v>5.4182999999999997E-15</v>
      </c>
      <c r="E39" s="2">
        <v>-1</v>
      </c>
      <c r="F39" s="2">
        <v>0.87965000000000004</v>
      </c>
      <c r="G39" s="2">
        <v>9.5782000000000009E-7</v>
      </c>
      <c r="H39" s="2">
        <v>0.21715000000000001</v>
      </c>
      <c r="I39" s="2">
        <v>0.61846999999999996</v>
      </c>
      <c r="J39" s="2">
        <v>0</v>
      </c>
      <c r="K39" s="2">
        <v>0</v>
      </c>
      <c r="L39" s="2">
        <v>0</v>
      </c>
      <c r="M39" s="2">
        <v>-2.0264000000000001E-2</v>
      </c>
      <c r="N39" s="2">
        <v>9.5782000000000009E-7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0.15847</v>
      </c>
      <c r="V39" s="2">
        <v>0.45129999999999998</v>
      </c>
      <c r="W39" s="2">
        <v>-0.32956000000000002</v>
      </c>
      <c r="X39" s="2">
        <v>-160.44999999999999</v>
      </c>
      <c r="Y39" s="2">
        <v>-2.7742E-12</v>
      </c>
      <c r="Z39" s="2">
        <v>-39.081000000000003</v>
      </c>
      <c r="AA39" s="2">
        <v>276.83</v>
      </c>
      <c r="AB39" s="2">
        <v>6.2075000000000005E-5</v>
      </c>
      <c r="AC39" s="2">
        <v>64.566999999999993</v>
      </c>
      <c r="AD39" s="2">
        <v>122.6</v>
      </c>
      <c r="AE39" s="2">
        <v>0</v>
      </c>
      <c r="AF39" s="2">
        <v>0</v>
      </c>
      <c r="AG39" s="2">
        <v>0</v>
      </c>
      <c r="AH39" s="2">
        <v>-0.10131999999999999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-53.482999999999997</v>
      </c>
      <c r="AT39" s="2">
        <v>7.9262000000000001E-13</v>
      </c>
      <c r="AU39" s="2">
        <v>-16.748999999999999</v>
      </c>
      <c r="AV39" s="2">
        <v>0</v>
      </c>
      <c r="AW39" s="2">
        <v>2.0692000000000001E-5</v>
      </c>
      <c r="AX39" s="2">
        <v>24.751000000000001</v>
      </c>
      <c r="AY39" s="2">
        <v>45.975999999999999</v>
      </c>
      <c r="AZ39" s="2">
        <v>0</v>
      </c>
      <c r="BA39" s="2">
        <v>0</v>
      </c>
      <c r="BB39" s="2">
        <v>0</v>
      </c>
      <c r="BC39" s="2">
        <v>-0.30396000000000001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3.7794999999999998E-19</v>
      </c>
      <c r="BK39" s="2">
        <v>-6.4250999999999998E-18</v>
      </c>
      <c r="BL39" s="2">
        <v>-1.8897E-18</v>
      </c>
      <c r="BM39" s="2">
        <v>2.6456E-18</v>
      </c>
      <c r="BN39" s="2">
        <v>5.9053999999999996E-20</v>
      </c>
      <c r="BO39" s="2">
        <v>0</v>
      </c>
      <c r="BP39" s="2">
        <v>173.68</v>
      </c>
      <c r="BQ39" s="2">
        <v>365.56</v>
      </c>
      <c r="BR39" s="2">
        <v>0</v>
      </c>
      <c r="BS39" s="2">
        <v>0</v>
      </c>
      <c r="BT39" s="2">
        <v>0</v>
      </c>
      <c r="BU39" s="2">
        <v>3.0235999999999998E-18</v>
      </c>
      <c r="BV39" s="2">
        <v>-1.3606E-17</v>
      </c>
      <c r="BW39" s="2">
        <v>4.5979000000000001E-5</v>
      </c>
      <c r="BX39" s="2">
        <v>0</v>
      </c>
      <c r="BY39" s="2">
        <v>0</v>
      </c>
      <c r="BZ39" s="2">
        <v>1.0419999999999999E-6</v>
      </c>
      <c r="CA39" s="2">
        <v>1.7917000000000001E-7</v>
      </c>
      <c r="CB39" s="2">
        <v>-3.4015E-18</v>
      </c>
      <c r="CC39" s="2">
        <v>-3.4015E-18</v>
      </c>
      <c r="CD39" s="2">
        <v>-6.6141000000000003E-19</v>
      </c>
      <c r="CE39" s="2">
        <v>2.9526999999999999E-21</v>
      </c>
      <c r="CF39" s="2">
        <v>0</v>
      </c>
      <c r="CG39" s="2">
        <v>0</v>
      </c>
      <c r="CH39" s="2">
        <v>0</v>
      </c>
      <c r="CI39" s="2">
        <v>2.1165000000000001E-17</v>
      </c>
      <c r="CJ39" s="2">
        <v>2.1165000000000001E-17</v>
      </c>
      <c r="CK39" s="2">
        <v>9.0707999999999995E-18</v>
      </c>
      <c r="CL39" s="2">
        <v>-0.42231999999999997</v>
      </c>
      <c r="CM39" s="2">
        <v>-7.7403999999999995E-16</v>
      </c>
      <c r="CN39" s="2">
        <v>-1.736E-2</v>
      </c>
      <c r="CO39" s="2">
        <v>4.6339000000000002E-8</v>
      </c>
      <c r="CP39" s="2">
        <v>0.12875</v>
      </c>
      <c r="CQ39" s="2">
        <v>0.36670000000000003</v>
      </c>
      <c r="CR39" s="2">
        <v>0</v>
      </c>
      <c r="CS39" s="2">
        <v>0</v>
      </c>
      <c r="CT39" s="2">
        <v>0</v>
      </c>
      <c r="CU39" s="2">
        <v>-1.0132E-4</v>
      </c>
      <c r="CV39" s="2">
        <v>-0.95374999999999999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-1.2677000000000001E-3</v>
      </c>
      <c r="DD39" s="2">
        <v>-6.0471999999999997E-18</v>
      </c>
      <c r="DE39" s="2">
        <v>-6.0288E-3</v>
      </c>
      <c r="DF39" s="2">
        <v>9.7641000000000006E-2</v>
      </c>
      <c r="DG39" s="2">
        <v>1.6283000000000001E-9</v>
      </c>
      <c r="DH39" s="2">
        <v>4.7541E-4</v>
      </c>
      <c r="DI39" s="2">
        <v>1.3538999999999999E-3</v>
      </c>
      <c r="DJ39" s="2">
        <v>0</v>
      </c>
      <c r="DK39" s="2">
        <v>0</v>
      </c>
      <c r="DL39" s="2">
        <v>0</v>
      </c>
      <c r="DM39" s="2">
        <v>-2.0264000000000002E-6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53.673999999999999</v>
      </c>
      <c r="DU39" s="2">
        <v>424.82</v>
      </c>
      <c r="DV39" s="2">
        <v>4.7200999999999998E-5</v>
      </c>
      <c r="DW39" s="24">
        <f t="shared" si="7"/>
        <v>-0.89808127366100066</v>
      </c>
      <c r="DX39">
        <f t="shared" si="8"/>
        <v>9.2171785228299996E-2</v>
      </c>
    </row>
    <row r="40" spans="1:128" x14ac:dyDescent="0.2">
      <c r="B40" t="s">
        <v>97</v>
      </c>
      <c r="C40" s="2" t="e">
        <v>#NUM!</v>
      </c>
      <c r="D40" s="2" t="e">
        <v>#NUM!</v>
      </c>
      <c r="E40" s="2" t="e">
        <v>#NUM!</v>
      </c>
      <c r="F40" s="2" t="e">
        <v>#NUM!</v>
      </c>
      <c r="G40" s="2" t="e">
        <v>#NUM!</v>
      </c>
      <c r="H40" s="2" t="e">
        <v>#NUM!</v>
      </c>
      <c r="I40" s="2" t="e">
        <v>#NUM!</v>
      </c>
      <c r="J40" s="2" t="e">
        <v>#NUM!</v>
      </c>
      <c r="K40" s="2" t="e">
        <v>#NUM!</v>
      </c>
      <c r="L40" s="2" t="e">
        <v>#NUM!</v>
      </c>
      <c r="M40" s="2" t="e">
        <v>#NUM!</v>
      </c>
      <c r="N40" s="2" t="e">
        <v>#NUM!</v>
      </c>
      <c r="O40" s="2" t="e">
        <v>#NUM!</v>
      </c>
      <c r="P40" s="2" t="e">
        <v>#NUM!</v>
      </c>
      <c r="Q40" s="2" t="e">
        <v>#NUM!</v>
      </c>
      <c r="R40" s="2" t="e">
        <v>#NUM!</v>
      </c>
      <c r="S40" s="2" t="e">
        <v>#NUM!</v>
      </c>
      <c r="T40" s="2" t="e">
        <v>#NUM!</v>
      </c>
      <c r="U40" s="2" t="e">
        <v>#NUM!</v>
      </c>
      <c r="V40" s="2" t="e">
        <v>#NUM!</v>
      </c>
      <c r="W40" s="2" t="e">
        <v>#NUM!</v>
      </c>
      <c r="X40" s="2" t="e">
        <v>#NUM!</v>
      </c>
      <c r="Y40" s="2" t="e">
        <v>#NUM!</v>
      </c>
      <c r="Z40" s="2" t="e">
        <v>#NUM!</v>
      </c>
      <c r="AA40" s="2" t="e">
        <v>#NUM!</v>
      </c>
      <c r="AB40" s="2" t="e">
        <v>#NUM!</v>
      </c>
      <c r="AC40" s="2" t="e">
        <v>#NUM!</v>
      </c>
      <c r="AD40" s="2" t="e">
        <v>#NUM!</v>
      </c>
      <c r="AE40" s="2" t="e">
        <v>#NUM!</v>
      </c>
      <c r="AF40" s="2" t="e">
        <v>#NUM!</v>
      </c>
      <c r="AG40" s="2" t="e">
        <v>#NUM!</v>
      </c>
      <c r="AH40" s="2" t="e">
        <v>#NUM!</v>
      </c>
      <c r="AI40" s="2" t="e">
        <v>#NUM!</v>
      </c>
      <c r="AJ40" s="2" t="e">
        <v>#NUM!</v>
      </c>
      <c r="AK40" s="2" t="e">
        <v>#NUM!</v>
      </c>
      <c r="AL40" s="2" t="e">
        <v>#NUM!</v>
      </c>
      <c r="AM40" s="2" t="e">
        <v>#NUM!</v>
      </c>
      <c r="AN40" s="2" t="e">
        <v>#NUM!</v>
      </c>
      <c r="AO40" s="2" t="e">
        <v>#NUM!</v>
      </c>
      <c r="AP40" s="2" t="e">
        <v>#NUM!</v>
      </c>
      <c r="AQ40" s="2" t="e">
        <v>#NUM!</v>
      </c>
      <c r="AR40" s="2" t="e">
        <v>#NUM!</v>
      </c>
      <c r="AS40" s="2" t="e">
        <v>#NUM!</v>
      </c>
      <c r="AT40" s="2" t="e">
        <v>#NUM!</v>
      </c>
      <c r="AU40" s="2" t="e">
        <v>#NUM!</v>
      </c>
      <c r="AV40" s="2" t="e">
        <v>#NUM!</v>
      </c>
      <c r="AW40" s="2" t="e">
        <v>#NUM!</v>
      </c>
      <c r="AX40" s="2" t="e">
        <v>#NUM!</v>
      </c>
      <c r="AY40" s="2" t="e">
        <v>#NUM!</v>
      </c>
      <c r="AZ40" s="2" t="e">
        <v>#NUM!</v>
      </c>
      <c r="BA40" s="2" t="e">
        <v>#NUM!</v>
      </c>
      <c r="BB40" s="2" t="e">
        <v>#NUM!</v>
      </c>
      <c r="BC40" s="2" t="e">
        <v>#NUM!</v>
      </c>
      <c r="BD40" s="2" t="e">
        <v>#NUM!</v>
      </c>
      <c r="BE40" s="2" t="e">
        <v>#NUM!</v>
      </c>
      <c r="BF40" s="2" t="e">
        <v>#NUM!</v>
      </c>
      <c r="BG40" s="2" t="e">
        <v>#NUM!</v>
      </c>
      <c r="BH40" s="2" t="e">
        <v>#NUM!</v>
      </c>
      <c r="BI40" s="2" t="e">
        <v>#NUM!</v>
      </c>
      <c r="BJ40" s="2" t="e">
        <v>#NUM!</v>
      </c>
      <c r="BK40" s="2" t="e">
        <v>#NUM!</v>
      </c>
      <c r="BL40" s="2" t="e">
        <v>#NUM!</v>
      </c>
      <c r="BM40" s="2" t="e">
        <v>#NUM!</v>
      </c>
      <c r="BN40" s="2" t="e">
        <v>#NUM!</v>
      </c>
      <c r="BO40" s="2" t="e">
        <v>#NUM!</v>
      </c>
      <c r="BP40" s="2" t="e">
        <v>#NUM!</v>
      </c>
      <c r="BQ40" s="2" t="e">
        <v>#NUM!</v>
      </c>
      <c r="BR40" s="2" t="e">
        <v>#NUM!</v>
      </c>
      <c r="BS40" s="2" t="e">
        <v>#NUM!</v>
      </c>
      <c r="BT40" s="2" t="e">
        <v>#NUM!</v>
      </c>
      <c r="BU40" s="2" t="e">
        <v>#NUM!</v>
      </c>
      <c r="BV40" s="2" t="e">
        <v>#NUM!</v>
      </c>
      <c r="BW40" s="2" t="e">
        <v>#NUM!</v>
      </c>
      <c r="BX40" s="2" t="e">
        <v>#NUM!</v>
      </c>
      <c r="BY40" s="2" t="e">
        <v>#NUM!</v>
      </c>
      <c r="BZ40" s="2" t="e">
        <v>#NUM!</v>
      </c>
      <c r="CA40" s="2" t="e">
        <v>#NUM!</v>
      </c>
      <c r="CB40" s="2" t="e">
        <v>#NUM!</v>
      </c>
      <c r="CC40" s="2" t="e">
        <v>#NUM!</v>
      </c>
      <c r="CD40" s="2" t="e">
        <v>#NUM!</v>
      </c>
      <c r="CE40" s="2" t="e">
        <v>#NUM!</v>
      </c>
      <c r="CF40" s="2" t="e">
        <v>#NUM!</v>
      </c>
      <c r="CG40" s="2" t="e">
        <v>#NUM!</v>
      </c>
      <c r="CH40" s="2" t="e">
        <v>#NUM!</v>
      </c>
      <c r="CI40" s="2" t="e">
        <v>#NUM!</v>
      </c>
      <c r="CJ40" s="2" t="e">
        <v>#NUM!</v>
      </c>
      <c r="CK40" s="2" t="e">
        <v>#NUM!</v>
      </c>
      <c r="CL40" s="2" t="e">
        <v>#NUM!</v>
      </c>
      <c r="CM40" s="2" t="e">
        <v>#NUM!</v>
      </c>
      <c r="CN40" s="2" t="e">
        <v>#NUM!</v>
      </c>
      <c r="CO40" s="2" t="e">
        <v>#NUM!</v>
      </c>
      <c r="CP40" s="2" t="e">
        <v>#NUM!</v>
      </c>
      <c r="CQ40" s="2" t="e">
        <v>#NUM!</v>
      </c>
      <c r="CR40" s="2" t="e">
        <v>#NUM!</v>
      </c>
      <c r="CS40" s="2" t="e">
        <v>#NUM!</v>
      </c>
      <c r="CT40" s="2" t="e">
        <v>#NUM!</v>
      </c>
      <c r="CU40" s="2" t="e">
        <v>#NUM!</v>
      </c>
      <c r="CV40" s="2" t="e">
        <v>#NUM!</v>
      </c>
      <c r="CW40" s="2" t="e">
        <v>#NUM!</v>
      </c>
      <c r="CX40" s="2" t="e">
        <v>#NUM!</v>
      </c>
      <c r="CY40" s="2" t="e">
        <v>#NUM!</v>
      </c>
      <c r="CZ40" s="2" t="e">
        <v>#NUM!</v>
      </c>
      <c r="DA40" s="2" t="e">
        <v>#NUM!</v>
      </c>
      <c r="DB40" s="2" t="e">
        <v>#NUM!</v>
      </c>
      <c r="DC40" s="2" t="e">
        <v>#NUM!</v>
      </c>
      <c r="DD40" s="2" t="e">
        <v>#NUM!</v>
      </c>
      <c r="DE40" s="2" t="e">
        <v>#NUM!</v>
      </c>
      <c r="DF40" s="2" t="e">
        <v>#NUM!</v>
      </c>
      <c r="DG40" s="2" t="e">
        <v>#NUM!</v>
      </c>
      <c r="DH40" s="2" t="e">
        <v>#NUM!</v>
      </c>
      <c r="DI40" s="2" t="e">
        <v>#NUM!</v>
      </c>
      <c r="DJ40" s="2" t="e">
        <v>#NUM!</v>
      </c>
      <c r="DK40" s="2" t="e">
        <v>#NUM!</v>
      </c>
      <c r="DL40" s="2" t="e">
        <v>#NUM!</v>
      </c>
      <c r="DM40" s="2" t="e">
        <v>#NUM!</v>
      </c>
      <c r="DN40" s="2" t="e">
        <v>#NUM!</v>
      </c>
      <c r="DO40" s="2" t="e">
        <v>#NUM!</v>
      </c>
      <c r="DP40" s="2" t="e">
        <v>#NUM!</v>
      </c>
      <c r="DQ40" s="2" t="e">
        <v>#NUM!</v>
      </c>
      <c r="DR40" s="2" t="e">
        <v>#NUM!</v>
      </c>
      <c r="DS40" s="2" t="e">
        <v>#NUM!</v>
      </c>
      <c r="DT40" s="2" t="e">
        <v>#NUM!</v>
      </c>
      <c r="DU40" s="2" t="e">
        <v>#NUM!</v>
      </c>
      <c r="DV40" s="2" t="e">
        <v>#NUM!</v>
      </c>
      <c r="DW40" s="24" t="e">
        <f>SUM(CL40:DB40)</f>
        <v>#NUM!</v>
      </c>
      <c r="DX40" t="e">
        <f>SUM(DC40:DS40)</f>
        <v>#NUM!</v>
      </c>
    </row>
    <row r="41" spans="1:128" x14ac:dyDescent="0.2">
      <c r="B41" t="s">
        <v>98</v>
      </c>
      <c r="C41" s="2">
        <v>4.1399000000000002E-12</v>
      </c>
      <c r="D41" s="2">
        <v>4.0602E-12</v>
      </c>
      <c r="E41" s="2">
        <v>4.9757999999999999E-13</v>
      </c>
      <c r="F41" s="2">
        <v>1.6321000000000001E-12</v>
      </c>
      <c r="G41" s="2">
        <v>7.7747000000000007E-15</v>
      </c>
      <c r="H41" s="2">
        <v>2.7366999999999998E-13</v>
      </c>
      <c r="I41" s="2">
        <v>1.0748E-12</v>
      </c>
      <c r="J41" s="2">
        <v>0</v>
      </c>
      <c r="K41" s="2">
        <v>0</v>
      </c>
      <c r="L41" s="2">
        <v>0</v>
      </c>
      <c r="M41" s="2">
        <v>3.2343E-14</v>
      </c>
      <c r="N41" s="2">
        <v>7.7747000000000007E-15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1.1942000000000001E-13</v>
      </c>
      <c r="V41" s="2">
        <v>1.1743E-12</v>
      </c>
      <c r="W41" s="2">
        <v>1.234E-12</v>
      </c>
      <c r="X41" s="2">
        <v>5.6251000000000004E-9</v>
      </c>
      <c r="Y41" s="2">
        <v>2.6903000000000001E-9</v>
      </c>
      <c r="Z41" s="2">
        <v>3.3119000000000002E-11</v>
      </c>
      <c r="AA41" s="2">
        <v>3.5665999999999999E-10</v>
      </c>
      <c r="AB41" s="2">
        <v>3.1845000000000002E-13</v>
      </c>
      <c r="AC41" s="2">
        <v>6.2415999999999994E-11</v>
      </c>
      <c r="AD41" s="2">
        <v>2.1400000000000001E-10</v>
      </c>
      <c r="AE41" s="2">
        <v>0</v>
      </c>
      <c r="AF41" s="2">
        <v>0</v>
      </c>
      <c r="AG41" s="2">
        <v>0</v>
      </c>
      <c r="AH41" s="2">
        <v>1.7415E-13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9.1714E-10</v>
      </c>
      <c r="AT41" s="2">
        <v>4.6876000000000004E-10</v>
      </c>
      <c r="AU41" s="2">
        <v>1.8469999999999999E-11</v>
      </c>
      <c r="AV41" s="2">
        <v>0</v>
      </c>
      <c r="AW41" s="2">
        <v>1.6668999999999999E-13</v>
      </c>
      <c r="AX41" s="2">
        <v>1.9744E-11</v>
      </c>
      <c r="AY41" s="2">
        <v>6.8784999999999998E-11</v>
      </c>
      <c r="AZ41" s="2">
        <v>0</v>
      </c>
      <c r="BA41" s="2">
        <v>0</v>
      </c>
      <c r="BB41" s="2">
        <v>0</v>
      </c>
      <c r="BC41" s="2">
        <v>3.9806000000000002E-13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2.138E-15</v>
      </c>
      <c r="BK41" s="2">
        <v>2.0214000000000001E-15</v>
      </c>
      <c r="BL41" s="2">
        <v>1.2051E-15</v>
      </c>
      <c r="BM41" s="2">
        <v>1.6716E-15</v>
      </c>
      <c r="BN41" s="2">
        <v>7.2888000000000002E-17</v>
      </c>
      <c r="BO41" s="2">
        <v>0</v>
      </c>
      <c r="BP41" s="2">
        <v>1.4775999999999999E-10</v>
      </c>
      <c r="BQ41" s="2">
        <v>4.2800000000000002E-10</v>
      </c>
      <c r="BR41" s="2">
        <v>0</v>
      </c>
      <c r="BS41" s="2">
        <v>0</v>
      </c>
      <c r="BT41" s="2">
        <v>0</v>
      </c>
      <c r="BU41" s="2">
        <v>6.6861999999999997E-15</v>
      </c>
      <c r="BV41" s="2">
        <v>2.8765999999999998E-15</v>
      </c>
      <c r="BW41" s="2">
        <v>2.0409E-16</v>
      </c>
      <c r="BX41" s="2">
        <v>0</v>
      </c>
      <c r="BY41" s="2">
        <v>1.7979000000000001E-16</v>
      </c>
      <c r="BZ41" s="2">
        <v>3.7901999999999999E-16</v>
      </c>
      <c r="CA41" s="2">
        <v>2.8182999999999999E-16</v>
      </c>
      <c r="CB41" s="2">
        <v>1.3217E-15</v>
      </c>
      <c r="CC41" s="2">
        <v>1.3217E-15</v>
      </c>
      <c r="CD41" s="2">
        <v>5.7337999999999996E-16</v>
      </c>
      <c r="CE41" s="2">
        <v>1.2452E-17</v>
      </c>
      <c r="CF41" s="2">
        <v>0</v>
      </c>
      <c r="CG41" s="2">
        <v>0</v>
      </c>
      <c r="CH41" s="2">
        <v>0</v>
      </c>
      <c r="CI41" s="2">
        <v>5.4423000000000001E-15</v>
      </c>
      <c r="CJ41" s="2">
        <v>5.4423000000000001E-15</v>
      </c>
      <c r="CK41" s="2">
        <v>1.5860000000000001E-14</v>
      </c>
      <c r="CL41" s="2">
        <v>9.2351000000000005E-12</v>
      </c>
      <c r="CM41" s="2">
        <v>3.8213999999999999E-12</v>
      </c>
      <c r="CN41" s="2">
        <v>1.8036999999999999E-14</v>
      </c>
      <c r="CO41" s="2">
        <v>2.5268E-16</v>
      </c>
      <c r="CP41" s="2">
        <v>1.4181E-13</v>
      </c>
      <c r="CQ41" s="2">
        <v>6.7670999999999995E-13</v>
      </c>
      <c r="CR41" s="2">
        <v>0</v>
      </c>
      <c r="CS41" s="2">
        <v>0</v>
      </c>
      <c r="CT41" s="2">
        <v>0</v>
      </c>
      <c r="CU41" s="2">
        <v>1.5548999999999999E-16</v>
      </c>
      <c r="CV41" s="2">
        <v>2.5476000000000002E-12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1.4927E-14</v>
      </c>
      <c r="DD41" s="2">
        <v>2.1458000000000001E-14</v>
      </c>
      <c r="DE41" s="2">
        <v>5.2867999999999998E-15</v>
      </c>
      <c r="DF41" s="2">
        <v>1.5425E-13</v>
      </c>
      <c r="DG41" s="2">
        <v>6.6813999999999997E-18</v>
      </c>
      <c r="DH41" s="2">
        <v>5.4422999999999997E-16</v>
      </c>
      <c r="DI41" s="2">
        <v>2.4100999999999999E-15</v>
      </c>
      <c r="DJ41" s="2">
        <v>0</v>
      </c>
      <c r="DK41" s="2">
        <v>0</v>
      </c>
      <c r="DL41" s="2">
        <v>0</v>
      </c>
      <c r="DM41" s="2">
        <v>2.3537E-18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9.9356999999999994E-11</v>
      </c>
      <c r="DU41" s="2">
        <v>7.7447000000000001E-10</v>
      </c>
      <c r="DV41" s="2">
        <v>2.3013000000000001E-14</v>
      </c>
      <c r="DW41" s="24">
        <f t="shared" ref="DW41:DW55" si="9">SUM(CL41:DB41)</f>
        <v>1.6441065169999999E-11</v>
      </c>
      <c r="DX41">
        <f t="shared" ref="DX41:DX55" si="10">SUM(DC41:DS41)</f>
        <v>1.9888516509999998E-13</v>
      </c>
    </row>
    <row r="42" spans="1:128" x14ac:dyDescent="0.2">
      <c r="B42" t="s">
        <v>99</v>
      </c>
      <c r="C42" s="2">
        <v>0</v>
      </c>
      <c r="D42" s="2">
        <v>-2.4760000000000001E-9</v>
      </c>
      <c r="E42" s="2">
        <v>1.1421E-9</v>
      </c>
      <c r="F42" s="2">
        <v>-4.6112E-9</v>
      </c>
      <c r="G42" s="2">
        <v>1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1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-3.6799000000000001E-6</v>
      </c>
      <c r="Z42" s="2">
        <v>1.9137000000000001E-8</v>
      </c>
      <c r="AA42" s="2">
        <v>3.7048000000000002E-8</v>
      </c>
      <c r="AB42" s="2">
        <v>91.91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-3.2412999999999998E-7</v>
      </c>
      <c r="AU42" s="2">
        <v>8.2122000000000002E-9</v>
      </c>
      <c r="AV42" s="2">
        <v>0</v>
      </c>
      <c r="AW42" s="2">
        <v>30.637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4.7592999999999997E-13</v>
      </c>
      <c r="BK42" s="2">
        <v>-2.5128999999999999E-12</v>
      </c>
      <c r="BL42" s="2">
        <v>-3.2441999999999998E-12</v>
      </c>
      <c r="BM42" s="2">
        <v>-3.4361999999999998E-12</v>
      </c>
      <c r="BN42" s="2">
        <v>4.0066999999999997E-14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1.97E-11</v>
      </c>
      <c r="BV42" s="2">
        <v>-5.5885000000000003E-12</v>
      </c>
      <c r="BW42" s="2">
        <v>-1.3911999999999999E-13</v>
      </c>
      <c r="BX42" s="2">
        <v>0</v>
      </c>
      <c r="BY42" s="2">
        <v>8.2125000000000004E-2</v>
      </c>
      <c r="BZ42" s="2">
        <v>2.0601E-3</v>
      </c>
      <c r="CA42" s="2">
        <v>1.0506999999999999E-3</v>
      </c>
      <c r="CB42" s="2">
        <v>-4.0584999999999998E-14</v>
      </c>
      <c r="CC42" s="2">
        <v>-4.0584999999999998E-14</v>
      </c>
      <c r="CD42" s="2">
        <v>-1.1816E-13</v>
      </c>
      <c r="CE42" s="2">
        <v>-3.9600000000000003E-14</v>
      </c>
      <c r="CF42" s="2">
        <v>0</v>
      </c>
      <c r="CG42" s="2">
        <v>0</v>
      </c>
      <c r="CH42" s="2">
        <v>0</v>
      </c>
      <c r="CI42" s="2">
        <v>2.4321000000000001E-12</v>
      </c>
      <c r="CJ42" s="2">
        <v>2.4321000000000001E-12</v>
      </c>
      <c r="CK42" s="2">
        <v>-2.9713E-11</v>
      </c>
      <c r="CL42" s="2">
        <v>0</v>
      </c>
      <c r="CM42" s="2">
        <v>-3.9726999999999997E-9</v>
      </c>
      <c r="CN42" s="2">
        <v>1.8085E-12</v>
      </c>
      <c r="CO42" s="2">
        <v>4.8379999999999999E-2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-2.7252999999999999E-11</v>
      </c>
      <c r="DE42" s="2">
        <v>4.0572000000000001E-12</v>
      </c>
      <c r="DF42" s="2">
        <v>-2.4745000000000001E-10</v>
      </c>
      <c r="DG42" s="2">
        <v>1.6999999999999999E-3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8.5236000000000006E-2</v>
      </c>
      <c r="DW42" s="24">
        <f t="shared" si="9"/>
        <v>4.8379996029108502E-2</v>
      </c>
      <c r="DX42">
        <f t="shared" si="10"/>
        <v>1.6999997293541999E-3</v>
      </c>
    </row>
    <row r="43" spans="1:128" x14ac:dyDescent="0.2">
      <c r="B43" t="s">
        <v>100</v>
      </c>
      <c r="C43" s="2">
        <v>0.96958</v>
      </c>
      <c r="D43" s="2">
        <v>-1.1392000000000001E-13</v>
      </c>
      <c r="E43" s="2">
        <v>-1.2206E-14</v>
      </c>
      <c r="F43" s="2">
        <v>0.30482999999999999</v>
      </c>
      <c r="G43" s="2">
        <v>0</v>
      </c>
      <c r="H43" s="2">
        <v>3.0408999999999999E-2</v>
      </c>
      <c r="I43" s="2">
        <v>0.25933</v>
      </c>
      <c r="J43" s="2">
        <v>0</v>
      </c>
      <c r="K43" s="2">
        <v>0</v>
      </c>
      <c r="L43" s="2">
        <v>0</v>
      </c>
      <c r="M43" s="2">
        <v>3.1171999999999998E-2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-0.96958</v>
      </c>
      <c r="V43" s="2">
        <v>0.18923999999999999</v>
      </c>
      <c r="W43" s="2">
        <v>0.41981000000000002</v>
      </c>
      <c r="X43" s="2">
        <v>981.7</v>
      </c>
      <c r="Y43" s="2">
        <v>-1.0416000000000001E-10</v>
      </c>
      <c r="Z43" s="2">
        <v>5.2079999999999996E-13</v>
      </c>
      <c r="AA43" s="2">
        <v>95.929000000000002</v>
      </c>
      <c r="AB43" s="2">
        <v>0</v>
      </c>
      <c r="AC43" s="2">
        <v>9.0405999999999995</v>
      </c>
      <c r="AD43" s="2">
        <v>51.398000000000003</v>
      </c>
      <c r="AE43" s="2">
        <v>0</v>
      </c>
      <c r="AF43" s="2">
        <v>0</v>
      </c>
      <c r="AG43" s="2">
        <v>0</v>
      </c>
      <c r="AH43" s="2">
        <v>0.15586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327.23</v>
      </c>
      <c r="AT43" s="2">
        <v>-1.4582000000000001E-11</v>
      </c>
      <c r="AU43" s="2">
        <v>1.9530000000000001E-13</v>
      </c>
      <c r="AV43" s="2">
        <v>0</v>
      </c>
      <c r="AW43" s="2">
        <v>0</v>
      </c>
      <c r="AX43" s="2">
        <v>3.4655999999999998</v>
      </c>
      <c r="AY43" s="2">
        <v>19.274000000000001</v>
      </c>
      <c r="AZ43" s="2">
        <v>0</v>
      </c>
      <c r="BA43" s="2">
        <v>0</v>
      </c>
      <c r="BB43" s="2">
        <v>0</v>
      </c>
      <c r="BC43" s="2">
        <v>0.46759000000000001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-2.7813999999999997E-17</v>
      </c>
      <c r="BK43" s="2">
        <v>-1.3508999999999999E-16</v>
      </c>
      <c r="BL43" s="2">
        <v>1.5893999999999999E-17</v>
      </c>
      <c r="BM43" s="2">
        <v>-2.3839999999999999E-17</v>
      </c>
      <c r="BN43" s="2">
        <v>0</v>
      </c>
      <c r="BO43" s="2">
        <v>0</v>
      </c>
      <c r="BP43" s="2">
        <v>-1062.7</v>
      </c>
      <c r="BQ43" s="2">
        <v>153.28</v>
      </c>
      <c r="BR43" s="2">
        <v>0</v>
      </c>
      <c r="BS43" s="2">
        <v>0</v>
      </c>
      <c r="BT43" s="2">
        <v>0</v>
      </c>
      <c r="BU43" s="2">
        <v>-7.9468000000000003E-17</v>
      </c>
      <c r="BV43" s="2">
        <v>-3.9734000000000001E-17</v>
      </c>
      <c r="BW43" s="2">
        <v>1.192E-17</v>
      </c>
      <c r="BX43" s="2">
        <v>0</v>
      </c>
      <c r="BY43" s="2">
        <v>0</v>
      </c>
      <c r="BZ43" s="2">
        <v>1.916E-6</v>
      </c>
      <c r="CA43" s="2">
        <v>2.3284999999999998E-6</v>
      </c>
      <c r="CB43" s="2">
        <v>3.9734000000000001E-17</v>
      </c>
      <c r="CC43" s="2">
        <v>3.9734000000000001E-17</v>
      </c>
      <c r="CD43" s="2">
        <v>-5.9601000000000004E-18</v>
      </c>
      <c r="CE43" s="2">
        <v>2.1729000000000001E-19</v>
      </c>
      <c r="CF43" s="2">
        <v>0</v>
      </c>
      <c r="CG43" s="2">
        <v>0</v>
      </c>
      <c r="CH43" s="2">
        <v>0</v>
      </c>
      <c r="CI43" s="2">
        <v>-1.7483E-16</v>
      </c>
      <c r="CJ43" s="2">
        <v>-1.7483E-16</v>
      </c>
      <c r="CK43" s="2">
        <v>1.5894E-16</v>
      </c>
      <c r="CL43" s="2">
        <v>2.5838999999999999</v>
      </c>
      <c r="CM43" s="2">
        <v>-1.0579E-13</v>
      </c>
      <c r="CN43" s="2">
        <v>-6.3573999999999995E-16</v>
      </c>
      <c r="CO43" s="2">
        <v>0</v>
      </c>
      <c r="CP43" s="2">
        <v>1.8030000000000001E-2</v>
      </c>
      <c r="CQ43" s="2">
        <v>0.15376000000000001</v>
      </c>
      <c r="CR43" s="2">
        <v>0</v>
      </c>
      <c r="CS43" s="2">
        <v>0</v>
      </c>
      <c r="CT43" s="2">
        <v>0</v>
      </c>
      <c r="CU43" s="2">
        <v>1.5585999999999999E-4</v>
      </c>
      <c r="CV43" s="2">
        <v>1.2149000000000001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7.7567000000000001E-3</v>
      </c>
      <c r="DD43" s="2">
        <v>9.5361000000000003E-17</v>
      </c>
      <c r="DE43" s="2">
        <v>-6.3573999999999998E-17</v>
      </c>
      <c r="DF43" s="2">
        <v>3.3835999999999998E-2</v>
      </c>
      <c r="DG43" s="2">
        <v>0</v>
      </c>
      <c r="DH43" s="2">
        <v>-2.9088E-3</v>
      </c>
      <c r="DI43" s="2">
        <v>5.6771000000000002E-4</v>
      </c>
      <c r="DJ43" s="2">
        <v>0</v>
      </c>
      <c r="DK43" s="2">
        <v>0</v>
      </c>
      <c r="DL43" s="2">
        <v>0</v>
      </c>
      <c r="DM43" s="2">
        <v>3.1172E-6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23.207000000000001</v>
      </c>
      <c r="DU43" s="2">
        <v>156.52000000000001</v>
      </c>
      <c r="DV43" s="2">
        <v>4.2452999999999998E-6</v>
      </c>
      <c r="DW43" s="24">
        <f t="shared" si="9"/>
        <v>3.9707458599998939</v>
      </c>
      <c r="DX43">
        <f t="shared" si="10"/>
        <v>3.9254727200000027E-2</v>
      </c>
    </row>
    <row r="44" spans="1:128" x14ac:dyDescent="0.2">
      <c r="B44" t="s">
        <v>101</v>
      </c>
      <c r="C44" s="2">
        <v>-3.9324999999999999E-2</v>
      </c>
      <c r="D44" s="2">
        <v>1.7102000000000001E-14</v>
      </c>
      <c r="E44" s="2">
        <v>3.3252999999999998E-15</v>
      </c>
      <c r="F44" s="2">
        <v>0.53729000000000005</v>
      </c>
      <c r="G44" s="2">
        <v>1.8151E-6</v>
      </c>
      <c r="H44" s="2">
        <v>5.3899000000000002E-2</v>
      </c>
      <c r="I44" s="2">
        <v>0.45724999999999999</v>
      </c>
      <c r="J44" s="2">
        <v>0</v>
      </c>
      <c r="K44" s="2">
        <v>0</v>
      </c>
      <c r="L44" s="2">
        <v>0</v>
      </c>
      <c r="M44" s="2">
        <v>2.9919999999999999E-2</v>
      </c>
      <c r="N44" s="2">
        <v>1.8151E-6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3.9324999999999999E-2</v>
      </c>
      <c r="V44" s="2">
        <v>-0.54288999999999998</v>
      </c>
      <c r="W44" s="2">
        <v>0.25261</v>
      </c>
      <c r="X44" s="2">
        <v>-39.817</v>
      </c>
      <c r="Y44" s="2">
        <v>1.4593000000000001E-11</v>
      </c>
      <c r="Z44" s="2">
        <v>7.6007000000000006E-14</v>
      </c>
      <c r="AA44" s="2">
        <v>169.09</v>
      </c>
      <c r="AB44" s="2">
        <v>1.1763E-4</v>
      </c>
      <c r="AC44" s="2">
        <v>16.023</v>
      </c>
      <c r="AD44" s="2">
        <v>90.620999999999995</v>
      </c>
      <c r="AE44" s="2">
        <v>0</v>
      </c>
      <c r="AF44" s="2">
        <v>0</v>
      </c>
      <c r="AG44" s="2">
        <v>0</v>
      </c>
      <c r="AH44" s="2">
        <v>0.14960000000000001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-13.272</v>
      </c>
      <c r="AT44" s="2">
        <v>-1.4593000000000001E-12</v>
      </c>
      <c r="AU44" s="2">
        <v>2.2042000000000001E-13</v>
      </c>
      <c r="AV44" s="2">
        <v>0</v>
      </c>
      <c r="AW44" s="2">
        <v>3.9212000000000003E-5</v>
      </c>
      <c r="AX44" s="2">
        <v>6.1421000000000001</v>
      </c>
      <c r="AY44" s="2">
        <v>33.982999999999997</v>
      </c>
      <c r="AZ44" s="2">
        <v>0</v>
      </c>
      <c r="BA44" s="2">
        <v>0</v>
      </c>
      <c r="BB44" s="2">
        <v>0</v>
      </c>
      <c r="BC44" s="2">
        <v>0.44880999999999999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2.5051E-17</v>
      </c>
      <c r="BK44" s="2">
        <v>-1.0205999999999999E-17</v>
      </c>
      <c r="BL44" s="2">
        <v>6.4946999999999998E-18</v>
      </c>
      <c r="BM44" s="2">
        <v>-1.0205999999999999E-17</v>
      </c>
      <c r="BN44" s="2">
        <v>5.7989000000000001E-20</v>
      </c>
      <c r="BO44" s="2">
        <v>0</v>
      </c>
      <c r="BP44" s="2">
        <v>43.1</v>
      </c>
      <c r="BQ44" s="2">
        <v>-439.74</v>
      </c>
      <c r="BR44" s="2">
        <v>0</v>
      </c>
      <c r="BS44" s="2">
        <v>0</v>
      </c>
      <c r="BT44" s="2">
        <v>0</v>
      </c>
      <c r="BU44" s="2">
        <v>-3.7112999999999997E-18</v>
      </c>
      <c r="BV44" s="2">
        <v>2.5979E-17</v>
      </c>
      <c r="BW44" s="2">
        <v>9.2782000000000004E-19</v>
      </c>
      <c r="BX44" s="2">
        <v>0</v>
      </c>
      <c r="BY44" s="2">
        <v>-3.1054999999999998E-10</v>
      </c>
      <c r="BZ44" s="2">
        <v>3.3720000000000001E-6</v>
      </c>
      <c r="CA44" s="2">
        <v>4.1053999999999997E-6</v>
      </c>
      <c r="CB44" s="2">
        <v>1.6701000000000001E-17</v>
      </c>
      <c r="CC44" s="2">
        <v>1.6701000000000001E-17</v>
      </c>
      <c r="CD44" s="2">
        <v>-6.9587E-19</v>
      </c>
      <c r="CE44" s="2">
        <v>4.3491999999999999E-20</v>
      </c>
      <c r="CF44" s="2">
        <v>0</v>
      </c>
      <c r="CG44" s="2">
        <v>0</v>
      </c>
      <c r="CH44" s="2">
        <v>0</v>
      </c>
      <c r="CI44" s="2">
        <v>-1.4845000000000001E-17</v>
      </c>
      <c r="CJ44" s="2">
        <v>-1.4845000000000001E-17</v>
      </c>
      <c r="CK44" s="2">
        <v>5.9380999999999995E-17</v>
      </c>
      <c r="CL44" s="2">
        <v>-0.1048</v>
      </c>
      <c r="CM44" s="2">
        <v>5.5105000000000002E-14</v>
      </c>
      <c r="CN44" s="2">
        <v>-7.4225999999999993E-18</v>
      </c>
      <c r="CO44" s="2">
        <v>8.7814999999999996E-8</v>
      </c>
      <c r="CP44" s="2">
        <v>3.1958E-2</v>
      </c>
      <c r="CQ44" s="2">
        <v>0.27111000000000002</v>
      </c>
      <c r="CR44" s="2">
        <v>0</v>
      </c>
      <c r="CS44" s="2">
        <v>0</v>
      </c>
      <c r="CT44" s="2">
        <v>0</v>
      </c>
      <c r="CU44" s="2">
        <v>1.496E-4</v>
      </c>
      <c r="CV44" s="2">
        <v>0.73104999999999998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-3.146E-4</v>
      </c>
      <c r="DD44" s="2">
        <v>3.7113000000000003E-17</v>
      </c>
      <c r="DE44" s="2">
        <v>0</v>
      </c>
      <c r="DF44" s="2">
        <v>5.9638999999999998E-2</v>
      </c>
      <c r="DG44" s="2">
        <v>3.0856999999999998E-9</v>
      </c>
      <c r="DH44" s="2">
        <v>1.1798000000000001E-4</v>
      </c>
      <c r="DI44" s="2">
        <v>-1.6287000000000001E-3</v>
      </c>
      <c r="DJ44" s="2">
        <v>0</v>
      </c>
      <c r="DK44" s="2">
        <v>0</v>
      </c>
      <c r="DL44" s="2">
        <v>0</v>
      </c>
      <c r="DM44" s="2">
        <v>2.9919999999999999E-6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40.573999999999998</v>
      </c>
      <c r="DU44" s="2">
        <v>275.88</v>
      </c>
      <c r="DV44" s="2">
        <v>7.4771E-6</v>
      </c>
      <c r="DW44" s="24">
        <f t="shared" si="9"/>
        <v>0.92946768781505507</v>
      </c>
      <c r="DX44">
        <f t="shared" si="10"/>
        <v>5.7816675085700035E-2</v>
      </c>
    </row>
    <row r="45" spans="1:128" x14ac:dyDescent="0.2">
      <c r="B45" t="s">
        <v>102</v>
      </c>
      <c r="C45" s="2" t="e">
        <v>#NUM!</v>
      </c>
      <c r="D45" s="2" t="e">
        <v>#NUM!</v>
      </c>
      <c r="E45" s="2" t="e">
        <v>#NUM!</v>
      </c>
      <c r="F45" s="2" t="e">
        <v>#NUM!</v>
      </c>
      <c r="G45" s="2" t="e">
        <v>#NUM!</v>
      </c>
      <c r="H45" s="2" t="e">
        <v>#NUM!</v>
      </c>
      <c r="I45" s="2" t="e">
        <v>#NUM!</v>
      </c>
      <c r="J45" s="2" t="e">
        <v>#NUM!</v>
      </c>
      <c r="K45" s="2" t="e">
        <v>#NUM!</v>
      </c>
      <c r="L45" s="2" t="e">
        <v>#NUM!</v>
      </c>
      <c r="M45" s="2" t="e">
        <v>#NUM!</v>
      </c>
      <c r="N45" s="2" t="e">
        <v>#NUM!</v>
      </c>
      <c r="O45" s="2" t="e">
        <v>#NUM!</v>
      </c>
      <c r="P45" s="2" t="e">
        <v>#NUM!</v>
      </c>
      <c r="Q45" s="2" t="e">
        <v>#NUM!</v>
      </c>
      <c r="R45" s="2" t="e">
        <v>#NUM!</v>
      </c>
      <c r="S45" s="2" t="e">
        <v>#NUM!</v>
      </c>
      <c r="T45" s="2" t="e">
        <v>#NUM!</v>
      </c>
      <c r="U45" s="2" t="e">
        <v>#NUM!</v>
      </c>
      <c r="V45" s="2" t="e">
        <v>#NUM!</v>
      </c>
      <c r="W45" s="2" t="e">
        <v>#NUM!</v>
      </c>
      <c r="X45" s="2" t="e">
        <v>#NUM!</v>
      </c>
      <c r="Y45" s="2" t="e">
        <v>#NUM!</v>
      </c>
      <c r="Z45" s="2" t="e">
        <v>#NUM!</v>
      </c>
      <c r="AA45" s="2" t="e">
        <v>#NUM!</v>
      </c>
      <c r="AB45" s="2" t="e">
        <v>#NUM!</v>
      </c>
      <c r="AC45" s="2" t="e">
        <v>#NUM!</v>
      </c>
      <c r="AD45" s="2" t="e">
        <v>#NUM!</v>
      </c>
      <c r="AE45" s="2" t="e">
        <v>#NUM!</v>
      </c>
      <c r="AF45" s="2" t="e">
        <v>#NUM!</v>
      </c>
      <c r="AG45" s="2" t="e">
        <v>#NUM!</v>
      </c>
      <c r="AH45" s="2" t="e">
        <v>#NUM!</v>
      </c>
      <c r="AI45" s="2" t="e">
        <v>#NUM!</v>
      </c>
      <c r="AJ45" s="2" t="e">
        <v>#NUM!</v>
      </c>
      <c r="AK45" s="2" t="e">
        <v>#NUM!</v>
      </c>
      <c r="AL45" s="2" t="e">
        <v>#NUM!</v>
      </c>
      <c r="AM45" s="2" t="e">
        <v>#NUM!</v>
      </c>
      <c r="AN45" s="2" t="e">
        <v>#NUM!</v>
      </c>
      <c r="AO45" s="2" t="e">
        <v>#NUM!</v>
      </c>
      <c r="AP45" s="2" t="e">
        <v>#NUM!</v>
      </c>
      <c r="AQ45" s="2" t="e">
        <v>#NUM!</v>
      </c>
      <c r="AR45" s="2" t="e">
        <v>#NUM!</v>
      </c>
      <c r="AS45" s="2" t="e">
        <v>#NUM!</v>
      </c>
      <c r="AT45" s="2" t="e">
        <v>#NUM!</v>
      </c>
      <c r="AU45" s="2" t="e">
        <v>#NUM!</v>
      </c>
      <c r="AV45" s="2" t="e">
        <v>#NUM!</v>
      </c>
      <c r="AW45" s="2" t="e">
        <v>#NUM!</v>
      </c>
      <c r="AX45" s="2" t="e">
        <v>#NUM!</v>
      </c>
      <c r="AY45" s="2" t="e">
        <v>#NUM!</v>
      </c>
      <c r="AZ45" s="2" t="e">
        <v>#NUM!</v>
      </c>
      <c r="BA45" s="2" t="e">
        <v>#NUM!</v>
      </c>
      <c r="BB45" s="2" t="e">
        <v>#NUM!</v>
      </c>
      <c r="BC45" s="2" t="e">
        <v>#NUM!</v>
      </c>
      <c r="BD45" s="2" t="e">
        <v>#NUM!</v>
      </c>
      <c r="BE45" s="2" t="e">
        <v>#NUM!</v>
      </c>
      <c r="BF45" s="2" t="e">
        <v>#NUM!</v>
      </c>
      <c r="BG45" s="2" t="e">
        <v>#NUM!</v>
      </c>
      <c r="BH45" s="2" t="e">
        <v>#NUM!</v>
      </c>
      <c r="BI45" s="2" t="e">
        <v>#NUM!</v>
      </c>
      <c r="BJ45" s="2" t="e">
        <v>#NUM!</v>
      </c>
      <c r="BK45" s="2" t="e">
        <v>#NUM!</v>
      </c>
      <c r="BL45" s="2" t="e">
        <v>#NUM!</v>
      </c>
      <c r="BM45" s="2" t="e">
        <v>#NUM!</v>
      </c>
      <c r="BN45" s="2" t="e">
        <v>#NUM!</v>
      </c>
      <c r="BO45" s="2" t="e">
        <v>#NUM!</v>
      </c>
      <c r="BP45" s="2" t="e">
        <v>#NUM!</v>
      </c>
      <c r="BQ45" s="2" t="e">
        <v>#NUM!</v>
      </c>
      <c r="BR45" s="2" t="e">
        <v>#NUM!</v>
      </c>
      <c r="BS45" s="2" t="e">
        <v>#NUM!</v>
      </c>
      <c r="BT45" s="2" t="e">
        <v>#NUM!</v>
      </c>
      <c r="BU45" s="2" t="e">
        <v>#NUM!</v>
      </c>
      <c r="BV45" s="2" t="e">
        <v>#NUM!</v>
      </c>
      <c r="BW45" s="2" t="e">
        <v>#NUM!</v>
      </c>
      <c r="BX45" s="2" t="e">
        <v>#NUM!</v>
      </c>
      <c r="BY45" s="2" t="e">
        <v>#NUM!</v>
      </c>
      <c r="BZ45" s="2" t="e">
        <v>#NUM!</v>
      </c>
      <c r="CA45" s="2" t="e">
        <v>#NUM!</v>
      </c>
      <c r="CB45" s="2" t="e">
        <v>#NUM!</v>
      </c>
      <c r="CC45" s="2" t="e">
        <v>#NUM!</v>
      </c>
      <c r="CD45" s="2" t="e">
        <v>#NUM!</v>
      </c>
      <c r="CE45" s="2" t="e">
        <v>#NUM!</v>
      </c>
      <c r="CF45" s="2" t="e">
        <v>#NUM!</v>
      </c>
      <c r="CG45" s="2" t="e">
        <v>#NUM!</v>
      </c>
      <c r="CH45" s="2" t="e">
        <v>#NUM!</v>
      </c>
      <c r="CI45" s="2" t="e">
        <v>#NUM!</v>
      </c>
      <c r="CJ45" s="2" t="e">
        <v>#NUM!</v>
      </c>
      <c r="CK45" s="2" t="e">
        <v>#NUM!</v>
      </c>
      <c r="CL45" s="2" t="e">
        <v>#NUM!</v>
      </c>
      <c r="CM45" s="2" t="e">
        <v>#NUM!</v>
      </c>
      <c r="CN45" s="2" t="e">
        <v>#NUM!</v>
      </c>
      <c r="CO45" s="2" t="e">
        <v>#NUM!</v>
      </c>
      <c r="CP45" s="2" t="e">
        <v>#NUM!</v>
      </c>
      <c r="CQ45" s="2" t="e">
        <v>#NUM!</v>
      </c>
      <c r="CR45" s="2" t="e">
        <v>#NUM!</v>
      </c>
      <c r="CS45" s="2" t="e">
        <v>#NUM!</v>
      </c>
      <c r="CT45" s="2" t="e">
        <v>#NUM!</v>
      </c>
      <c r="CU45" s="2" t="e">
        <v>#NUM!</v>
      </c>
      <c r="CV45" s="2" t="e">
        <v>#NUM!</v>
      </c>
      <c r="CW45" s="2" t="e">
        <v>#NUM!</v>
      </c>
      <c r="CX45" s="2" t="e">
        <v>#NUM!</v>
      </c>
      <c r="CY45" s="2" t="e">
        <v>#NUM!</v>
      </c>
      <c r="CZ45" s="2" t="e">
        <v>#NUM!</v>
      </c>
      <c r="DA45" s="2" t="e">
        <v>#NUM!</v>
      </c>
      <c r="DB45" s="2" t="e">
        <v>#NUM!</v>
      </c>
      <c r="DC45" s="2" t="e">
        <v>#NUM!</v>
      </c>
      <c r="DD45" s="2" t="e">
        <v>#NUM!</v>
      </c>
      <c r="DE45" s="2" t="e">
        <v>#NUM!</v>
      </c>
      <c r="DF45" s="2" t="e">
        <v>#NUM!</v>
      </c>
      <c r="DG45" s="2" t="e">
        <v>#NUM!</v>
      </c>
      <c r="DH45" s="2" t="e">
        <v>#NUM!</v>
      </c>
      <c r="DI45" s="2" t="e">
        <v>#NUM!</v>
      </c>
      <c r="DJ45" s="2" t="e">
        <v>#NUM!</v>
      </c>
      <c r="DK45" s="2" t="e">
        <v>#NUM!</v>
      </c>
      <c r="DL45" s="2" t="e">
        <v>#NUM!</v>
      </c>
      <c r="DM45" s="2" t="e">
        <v>#NUM!</v>
      </c>
      <c r="DN45" s="2" t="e">
        <v>#NUM!</v>
      </c>
      <c r="DO45" s="2" t="e">
        <v>#NUM!</v>
      </c>
      <c r="DP45" s="2" t="e">
        <v>#NUM!</v>
      </c>
      <c r="DQ45" s="2" t="e">
        <v>#NUM!</v>
      </c>
      <c r="DR45" s="2" t="e">
        <v>#NUM!</v>
      </c>
      <c r="DS45" s="2" t="e">
        <v>#NUM!</v>
      </c>
      <c r="DT45" s="2" t="e">
        <v>#NUM!</v>
      </c>
      <c r="DU45" s="2" t="e">
        <v>#NUM!</v>
      </c>
      <c r="DV45" s="2" t="e">
        <v>#NUM!</v>
      </c>
      <c r="DW45" s="24" t="e">
        <f t="shared" si="9"/>
        <v>#NUM!</v>
      </c>
      <c r="DX45" t="e">
        <f t="shared" si="10"/>
        <v>#NUM!</v>
      </c>
    </row>
    <row r="46" spans="1:128" x14ac:dyDescent="0.2">
      <c r="B46" t="s">
        <v>103</v>
      </c>
      <c r="C46" s="2">
        <v>3.2131999999999999E-4</v>
      </c>
      <c r="D46" s="2">
        <v>-4.7461000000000003E-13</v>
      </c>
      <c r="E46" s="2">
        <v>-1.531E-13</v>
      </c>
      <c r="F46" s="2">
        <v>0</v>
      </c>
      <c r="G46" s="2">
        <v>0</v>
      </c>
      <c r="H46" s="2">
        <v>-5.6636999999999996E-4</v>
      </c>
      <c r="I46" s="2">
        <v>0</v>
      </c>
      <c r="J46" s="2">
        <v>0</v>
      </c>
      <c r="K46" s="2">
        <v>0</v>
      </c>
      <c r="L46" s="2">
        <v>-0.99997999999999998</v>
      </c>
      <c r="M46" s="2">
        <v>1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-3.2131999999999999E-4</v>
      </c>
      <c r="V46" s="2">
        <v>0</v>
      </c>
      <c r="W46" s="2">
        <v>0</v>
      </c>
      <c r="X46" s="2">
        <v>0.32534000000000002</v>
      </c>
      <c r="Y46" s="2">
        <v>-5.0952000000000001E-10</v>
      </c>
      <c r="Z46" s="2">
        <v>-5.7565999999999999E-12</v>
      </c>
      <c r="AA46" s="2">
        <v>0</v>
      </c>
      <c r="AB46" s="2">
        <v>0</v>
      </c>
      <c r="AC46" s="2">
        <v>-0.16700000000000001</v>
      </c>
      <c r="AD46" s="2">
        <v>0</v>
      </c>
      <c r="AE46" s="2">
        <v>0</v>
      </c>
      <c r="AF46" s="2">
        <v>0</v>
      </c>
      <c r="AG46" s="2">
        <v>-25.777000000000001</v>
      </c>
      <c r="AH46" s="2">
        <v>5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0.10845</v>
      </c>
      <c r="AT46" s="2">
        <v>-2.2732E-10</v>
      </c>
      <c r="AU46" s="2">
        <v>-3.7356000000000004E-12</v>
      </c>
      <c r="AV46" s="2">
        <v>0</v>
      </c>
      <c r="AW46" s="2">
        <v>0</v>
      </c>
      <c r="AX46" s="2">
        <v>-6.4017000000000004E-2</v>
      </c>
      <c r="AY46" s="2">
        <v>0</v>
      </c>
      <c r="AZ46" s="2">
        <v>0</v>
      </c>
      <c r="BA46" s="2">
        <v>0</v>
      </c>
      <c r="BB46" s="2">
        <v>-20.913</v>
      </c>
      <c r="BC46" s="2">
        <v>15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-4.4106000000000001E-16</v>
      </c>
      <c r="BK46" s="2">
        <v>-1.1961000000000001E-16</v>
      </c>
      <c r="BL46" s="2">
        <v>-4.3357999999999999E-16</v>
      </c>
      <c r="BM46" s="2">
        <v>-1.1961000000000001E-16</v>
      </c>
      <c r="BN46" s="2">
        <v>-9.1108999999999998E-18</v>
      </c>
      <c r="BO46" s="2">
        <v>0</v>
      </c>
      <c r="BP46" s="2">
        <v>-0.35216999999999998</v>
      </c>
      <c r="BQ46" s="2">
        <v>0</v>
      </c>
      <c r="BR46" s="2">
        <v>0</v>
      </c>
      <c r="BS46" s="2">
        <v>0</v>
      </c>
      <c r="BT46" s="2">
        <v>-35.298999999999999</v>
      </c>
      <c r="BU46" s="2">
        <v>-1.2559E-15</v>
      </c>
      <c r="BV46" s="2">
        <v>-9.7183000000000006E-16</v>
      </c>
      <c r="BW46" s="2">
        <v>-5.6067000000000002E-17</v>
      </c>
      <c r="BX46" s="2">
        <v>0</v>
      </c>
      <c r="BY46" s="2">
        <v>0</v>
      </c>
      <c r="BZ46" s="2">
        <v>0</v>
      </c>
      <c r="CA46" s="2">
        <v>0</v>
      </c>
      <c r="CB46" s="2">
        <v>-2.766E-16</v>
      </c>
      <c r="CC46" s="2">
        <v>-2.766E-16</v>
      </c>
      <c r="CD46" s="2">
        <v>-9.5313999999999997E-17</v>
      </c>
      <c r="CE46" s="2">
        <v>-3.1538000000000001E-18</v>
      </c>
      <c r="CF46" s="2">
        <v>0</v>
      </c>
      <c r="CG46" s="2">
        <v>0</v>
      </c>
      <c r="CH46" s="2">
        <v>0</v>
      </c>
      <c r="CI46" s="2">
        <v>-6.2794999999999998E-16</v>
      </c>
      <c r="CJ46" s="2">
        <v>-6.2794999999999998E-16</v>
      </c>
      <c r="CK46" s="2">
        <v>-1.7941000000000001E-15</v>
      </c>
      <c r="CL46" s="2">
        <v>8.5632000000000004E-4</v>
      </c>
      <c r="CM46" s="2">
        <v>-5.8177999999999997E-13</v>
      </c>
      <c r="CN46" s="2">
        <v>-2.7509999999999999E-15</v>
      </c>
      <c r="CO46" s="2">
        <v>0</v>
      </c>
      <c r="CP46" s="2">
        <v>-3.3581000000000003E-4</v>
      </c>
      <c r="CQ46" s="2">
        <v>0</v>
      </c>
      <c r="CR46" s="2">
        <v>0</v>
      </c>
      <c r="CS46" s="2">
        <v>0</v>
      </c>
      <c r="CT46" s="2">
        <v>-1.39</v>
      </c>
      <c r="CU46" s="2">
        <v>5.0000000000000001E-3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2.5706E-6</v>
      </c>
      <c r="DD46" s="2">
        <v>-3.0499999999999999E-15</v>
      </c>
      <c r="DE46" s="2">
        <v>-8.6717000000000005E-16</v>
      </c>
      <c r="DF46" s="2">
        <v>0</v>
      </c>
      <c r="DG46" s="2">
        <v>0</v>
      </c>
      <c r="DH46" s="2">
        <v>-9.6395999999999996E-7</v>
      </c>
      <c r="DI46" s="2">
        <v>0</v>
      </c>
      <c r="DJ46" s="2">
        <v>0</v>
      </c>
      <c r="DK46" s="2">
        <v>0</v>
      </c>
      <c r="DL46" s="2">
        <v>-9.9998E-5</v>
      </c>
      <c r="DM46" s="2">
        <v>1E-4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4">
        <f t="shared" si="9"/>
        <v>-1.3844794900005846</v>
      </c>
      <c r="DX46">
        <f t="shared" si="10"/>
        <v>1.6086399960828381E-6</v>
      </c>
    </row>
    <row r="47" spans="1:128" x14ac:dyDescent="0.2">
      <c r="B47" t="s">
        <v>104</v>
      </c>
      <c r="C47" s="2">
        <v>-0.76388</v>
      </c>
      <c r="D47" s="2">
        <v>2.1962999999999998E-15</v>
      </c>
      <c r="E47" s="2">
        <v>9.3341E-15</v>
      </c>
      <c r="F47" s="2">
        <v>0</v>
      </c>
      <c r="G47" s="2">
        <v>-5.0656999999999996E-7</v>
      </c>
      <c r="H47" s="2">
        <v>1</v>
      </c>
      <c r="I47" s="2">
        <v>-0.99356999999999995</v>
      </c>
      <c r="J47" s="2">
        <v>0</v>
      </c>
      <c r="K47" s="2">
        <v>0</v>
      </c>
      <c r="L47" s="2">
        <v>0</v>
      </c>
      <c r="M47" s="2">
        <v>0</v>
      </c>
      <c r="N47" s="2">
        <v>-5.0656999999999996E-7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0.76388</v>
      </c>
      <c r="V47" s="2">
        <v>-0.72509000000000001</v>
      </c>
      <c r="W47" s="2">
        <v>0</v>
      </c>
      <c r="X47" s="2">
        <v>-773.42</v>
      </c>
      <c r="Y47" s="2">
        <v>1.6866999999999999E-11</v>
      </c>
      <c r="Z47" s="2">
        <v>1.9326999999999999E-13</v>
      </c>
      <c r="AA47" s="2">
        <v>0</v>
      </c>
      <c r="AB47" s="2">
        <v>-3.2830000000000002E-5</v>
      </c>
      <c r="AC47" s="2">
        <v>297.36</v>
      </c>
      <c r="AD47" s="2">
        <v>-196.99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-257.81</v>
      </c>
      <c r="AT47" s="2">
        <v>7.8713999999999998E-12</v>
      </c>
      <c r="AU47" s="2">
        <v>2.0206E-13</v>
      </c>
      <c r="AV47" s="2">
        <v>0</v>
      </c>
      <c r="AW47" s="2">
        <v>-1.0943E-5</v>
      </c>
      <c r="AX47" s="2">
        <v>113.99</v>
      </c>
      <c r="AY47" s="2">
        <v>-73.870999999999995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2.0375000000000001E-17</v>
      </c>
      <c r="BK47" s="2">
        <v>1.0723999999999999E-17</v>
      </c>
      <c r="BL47" s="2">
        <v>1.0723999999999999E-17</v>
      </c>
      <c r="BM47" s="2">
        <v>1.7158000000000001E-17</v>
      </c>
      <c r="BN47" s="2">
        <v>9.0482999999999998E-19</v>
      </c>
      <c r="BO47" s="2">
        <v>0</v>
      </c>
      <c r="BP47" s="2">
        <v>837.21</v>
      </c>
      <c r="BQ47" s="2">
        <v>-587.32000000000005</v>
      </c>
      <c r="BR47" s="2">
        <v>0</v>
      </c>
      <c r="BS47" s="2">
        <v>0</v>
      </c>
      <c r="BT47" s="2">
        <v>0</v>
      </c>
      <c r="BU47" s="2">
        <v>2.5737000000000001E-17</v>
      </c>
      <c r="BV47" s="2">
        <v>2.5737000000000001E-17</v>
      </c>
      <c r="BW47" s="2">
        <v>-1.7425999999999999E-18</v>
      </c>
      <c r="BX47" s="2">
        <v>0</v>
      </c>
      <c r="BY47" s="2">
        <v>0</v>
      </c>
      <c r="BZ47" s="2">
        <v>0</v>
      </c>
      <c r="CA47" s="2">
        <v>1.2360999999999999E-6</v>
      </c>
      <c r="CB47" s="2">
        <v>3.1098999999999998E-17</v>
      </c>
      <c r="CC47" s="2">
        <v>3.1098999999999998E-17</v>
      </c>
      <c r="CD47" s="2">
        <v>-1.3404999999999999E-18</v>
      </c>
      <c r="CE47" s="2">
        <v>1.1728999999999999E-19</v>
      </c>
      <c r="CF47" s="2">
        <v>0</v>
      </c>
      <c r="CG47" s="2">
        <v>0</v>
      </c>
      <c r="CH47" s="2">
        <v>0</v>
      </c>
      <c r="CI47" s="2">
        <v>6.8632999999999995E-17</v>
      </c>
      <c r="CJ47" s="2">
        <v>6.8632999999999995E-17</v>
      </c>
      <c r="CK47" s="2">
        <v>7.7211999999999999E-17</v>
      </c>
      <c r="CL47" s="2">
        <v>-2.0356999999999998</v>
      </c>
      <c r="CM47" s="2">
        <v>1.5374000000000001E-14</v>
      </c>
      <c r="CN47" s="2">
        <v>1.3727000000000001E-16</v>
      </c>
      <c r="CO47" s="2">
        <v>-2.4508E-8</v>
      </c>
      <c r="CP47" s="2">
        <v>0.59292</v>
      </c>
      <c r="CQ47" s="2">
        <v>-0.58909999999999996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-6.1110000000000001E-3</v>
      </c>
      <c r="DD47" s="2">
        <v>1.1153000000000001E-16</v>
      </c>
      <c r="DE47" s="2">
        <v>4.2895999999999997E-17</v>
      </c>
      <c r="DF47" s="2">
        <v>0</v>
      </c>
      <c r="DG47" s="2">
        <v>-8.6115999999999995E-10</v>
      </c>
      <c r="DH47" s="2">
        <v>2.2916E-3</v>
      </c>
      <c r="DI47" s="2">
        <v>-2.1752999999999998E-3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40.124000000000002</v>
      </c>
      <c r="DU47" s="2">
        <v>102.65</v>
      </c>
      <c r="DV47" s="2">
        <v>1.1508000000000001E-6</v>
      </c>
      <c r="DW47" s="24">
        <f t="shared" si="9"/>
        <v>-2.0318800245079842</v>
      </c>
      <c r="DX47">
        <f t="shared" si="10"/>
        <v>-5.9947008611598452E-3</v>
      </c>
    </row>
    <row r="48" spans="1:128" x14ac:dyDescent="0.2">
      <c r="B48" t="s">
        <v>105</v>
      </c>
      <c r="C48" s="2" t="e">
        <v>#NUM!</v>
      </c>
      <c r="D48" s="2" t="e">
        <v>#NUM!</v>
      </c>
      <c r="E48" s="2" t="e">
        <v>#NUM!</v>
      </c>
      <c r="F48" s="2" t="e">
        <v>#NUM!</v>
      </c>
      <c r="G48" s="2" t="e">
        <v>#NUM!</v>
      </c>
      <c r="H48" s="2" t="e">
        <v>#NUM!</v>
      </c>
      <c r="I48" s="2" t="e">
        <v>#NUM!</v>
      </c>
      <c r="J48" s="2" t="e">
        <v>#NUM!</v>
      </c>
      <c r="K48" s="2" t="e">
        <v>#NUM!</v>
      </c>
      <c r="L48" s="2" t="e">
        <v>#NUM!</v>
      </c>
      <c r="M48" s="2" t="e">
        <v>#NUM!</v>
      </c>
      <c r="N48" s="2" t="e">
        <v>#NUM!</v>
      </c>
      <c r="O48" s="2" t="e">
        <v>#NUM!</v>
      </c>
      <c r="P48" s="2" t="e">
        <v>#NUM!</v>
      </c>
      <c r="Q48" s="2" t="e">
        <v>#NUM!</v>
      </c>
      <c r="R48" s="2" t="e">
        <v>#NUM!</v>
      </c>
      <c r="S48" s="2" t="e">
        <v>#NUM!</v>
      </c>
      <c r="T48" s="2" t="e">
        <v>#NUM!</v>
      </c>
      <c r="U48" s="2" t="e">
        <v>#NUM!</v>
      </c>
      <c r="V48" s="2" t="e">
        <v>#NUM!</v>
      </c>
      <c r="W48" s="2" t="e">
        <v>#NUM!</v>
      </c>
      <c r="X48" s="2" t="e">
        <v>#NUM!</v>
      </c>
      <c r="Y48" s="2" t="e">
        <v>#NUM!</v>
      </c>
      <c r="Z48" s="2" t="e">
        <v>#NUM!</v>
      </c>
      <c r="AA48" s="2" t="e">
        <v>#NUM!</v>
      </c>
      <c r="AB48" s="2" t="e">
        <v>#NUM!</v>
      </c>
      <c r="AC48" s="2" t="e">
        <v>#NUM!</v>
      </c>
      <c r="AD48" s="2" t="e">
        <v>#NUM!</v>
      </c>
      <c r="AE48" s="2" t="e">
        <v>#NUM!</v>
      </c>
      <c r="AF48" s="2" t="e">
        <v>#NUM!</v>
      </c>
      <c r="AG48" s="2" t="e">
        <v>#NUM!</v>
      </c>
      <c r="AH48" s="2" t="e">
        <v>#NUM!</v>
      </c>
      <c r="AI48" s="2" t="e">
        <v>#NUM!</v>
      </c>
      <c r="AJ48" s="2" t="e">
        <v>#NUM!</v>
      </c>
      <c r="AK48" s="2" t="e">
        <v>#NUM!</v>
      </c>
      <c r="AL48" s="2" t="e">
        <v>#NUM!</v>
      </c>
      <c r="AM48" s="2" t="e">
        <v>#NUM!</v>
      </c>
      <c r="AN48" s="2" t="e">
        <v>#NUM!</v>
      </c>
      <c r="AO48" s="2" t="e">
        <v>#NUM!</v>
      </c>
      <c r="AP48" s="2" t="e">
        <v>#NUM!</v>
      </c>
      <c r="AQ48" s="2" t="e">
        <v>#NUM!</v>
      </c>
      <c r="AR48" s="2" t="e">
        <v>#NUM!</v>
      </c>
      <c r="AS48" s="2" t="e">
        <v>#NUM!</v>
      </c>
      <c r="AT48" s="2" t="e">
        <v>#NUM!</v>
      </c>
      <c r="AU48" s="2" t="e">
        <v>#NUM!</v>
      </c>
      <c r="AV48" s="2" t="e">
        <v>#NUM!</v>
      </c>
      <c r="AW48" s="2" t="e">
        <v>#NUM!</v>
      </c>
      <c r="AX48" s="2" t="e">
        <v>#NUM!</v>
      </c>
      <c r="AY48" s="2" t="e">
        <v>#NUM!</v>
      </c>
      <c r="AZ48" s="2" t="e">
        <v>#NUM!</v>
      </c>
      <c r="BA48" s="2" t="e">
        <v>#NUM!</v>
      </c>
      <c r="BB48" s="2" t="e">
        <v>#NUM!</v>
      </c>
      <c r="BC48" s="2" t="e">
        <v>#NUM!</v>
      </c>
      <c r="BD48" s="2" t="e">
        <v>#NUM!</v>
      </c>
      <c r="BE48" s="2" t="e">
        <v>#NUM!</v>
      </c>
      <c r="BF48" s="2" t="e">
        <v>#NUM!</v>
      </c>
      <c r="BG48" s="2" t="e">
        <v>#NUM!</v>
      </c>
      <c r="BH48" s="2" t="e">
        <v>#NUM!</v>
      </c>
      <c r="BI48" s="2" t="e">
        <v>#NUM!</v>
      </c>
      <c r="BJ48" s="2" t="e">
        <v>#NUM!</v>
      </c>
      <c r="BK48" s="2" t="e">
        <v>#NUM!</v>
      </c>
      <c r="BL48" s="2" t="e">
        <v>#NUM!</v>
      </c>
      <c r="BM48" s="2" t="e">
        <v>#NUM!</v>
      </c>
      <c r="BN48" s="2" t="e">
        <v>#NUM!</v>
      </c>
      <c r="BO48" s="2" t="e">
        <v>#NUM!</v>
      </c>
      <c r="BP48" s="2" t="e">
        <v>#NUM!</v>
      </c>
      <c r="BQ48" s="2" t="e">
        <v>#NUM!</v>
      </c>
      <c r="BR48" s="2" t="e">
        <v>#NUM!</v>
      </c>
      <c r="BS48" s="2" t="e">
        <v>#NUM!</v>
      </c>
      <c r="BT48" s="2" t="e">
        <v>#NUM!</v>
      </c>
      <c r="BU48" s="2" t="e">
        <v>#NUM!</v>
      </c>
      <c r="BV48" s="2" t="e">
        <v>#NUM!</v>
      </c>
      <c r="BW48" s="2" t="e">
        <v>#NUM!</v>
      </c>
      <c r="BX48" s="2" t="e">
        <v>#NUM!</v>
      </c>
      <c r="BY48" s="2" t="e">
        <v>#NUM!</v>
      </c>
      <c r="BZ48" s="2" t="e">
        <v>#NUM!</v>
      </c>
      <c r="CA48" s="2" t="e">
        <v>#NUM!</v>
      </c>
      <c r="CB48" s="2" t="e">
        <v>#NUM!</v>
      </c>
      <c r="CC48" s="2" t="e">
        <v>#NUM!</v>
      </c>
      <c r="CD48" s="2" t="e">
        <v>#NUM!</v>
      </c>
      <c r="CE48" s="2" t="e">
        <v>#NUM!</v>
      </c>
      <c r="CF48" s="2" t="e">
        <v>#NUM!</v>
      </c>
      <c r="CG48" s="2" t="e">
        <v>#NUM!</v>
      </c>
      <c r="CH48" s="2" t="e">
        <v>#NUM!</v>
      </c>
      <c r="CI48" s="2" t="e">
        <v>#NUM!</v>
      </c>
      <c r="CJ48" s="2" t="e">
        <v>#NUM!</v>
      </c>
      <c r="CK48" s="2" t="e">
        <v>#NUM!</v>
      </c>
      <c r="CL48" s="2" t="e">
        <v>#NUM!</v>
      </c>
      <c r="CM48" s="2" t="e">
        <v>#NUM!</v>
      </c>
      <c r="CN48" s="2" t="e">
        <v>#NUM!</v>
      </c>
      <c r="CO48" s="2" t="e">
        <v>#NUM!</v>
      </c>
      <c r="CP48" s="2" t="e">
        <v>#NUM!</v>
      </c>
      <c r="CQ48" s="2" t="e">
        <v>#NUM!</v>
      </c>
      <c r="CR48" s="2" t="e">
        <v>#NUM!</v>
      </c>
      <c r="CS48" s="2" t="e">
        <v>#NUM!</v>
      </c>
      <c r="CT48" s="2" t="e">
        <v>#NUM!</v>
      </c>
      <c r="CU48" s="2" t="e">
        <v>#NUM!</v>
      </c>
      <c r="CV48" s="2" t="e">
        <v>#NUM!</v>
      </c>
      <c r="CW48" s="2" t="e">
        <v>#NUM!</v>
      </c>
      <c r="CX48" s="2" t="e">
        <v>#NUM!</v>
      </c>
      <c r="CY48" s="2" t="e">
        <v>#NUM!</v>
      </c>
      <c r="CZ48" s="2" t="e">
        <v>#NUM!</v>
      </c>
      <c r="DA48" s="2" t="e">
        <v>#NUM!</v>
      </c>
      <c r="DB48" s="2" t="e">
        <v>#NUM!</v>
      </c>
      <c r="DC48" s="2" t="e">
        <v>#NUM!</v>
      </c>
      <c r="DD48" s="2" t="e">
        <v>#NUM!</v>
      </c>
      <c r="DE48" s="2" t="e">
        <v>#NUM!</v>
      </c>
      <c r="DF48" s="2" t="e">
        <v>#NUM!</v>
      </c>
      <c r="DG48" s="2" t="e">
        <v>#NUM!</v>
      </c>
      <c r="DH48" s="2" t="e">
        <v>#NUM!</v>
      </c>
      <c r="DI48" s="2" t="e">
        <v>#NUM!</v>
      </c>
      <c r="DJ48" s="2" t="e">
        <v>#NUM!</v>
      </c>
      <c r="DK48" s="2" t="e">
        <v>#NUM!</v>
      </c>
      <c r="DL48" s="2" t="e">
        <v>#NUM!</v>
      </c>
      <c r="DM48" s="2" t="e">
        <v>#NUM!</v>
      </c>
      <c r="DN48" s="2" t="e">
        <v>#NUM!</v>
      </c>
      <c r="DO48" s="2" t="e">
        <v>#NUM!</v>
      </c>
      <c r="DP48" s="2" t="e">
        <v>#NUM!</v>
      </c>
      <c r="DQ48" s="2" t="e">
        <v>#NUM!</v>
      </c>
      <c r="DR48" s="2" t="e">
        <v>#NUM!</v>
      </c>
      <c r="DS48" s="2" t="e">
        <v>#NUM!</v>
      </c>
      <c r="DT48" s="2" t="e">
        <v>#NUM!</v>
      </c>
      <c r="DU48" s="2" t="e">
        <v>#NUM!</v>
      </c>
      <c r="DV48" s="2" t="e">
        <v>#NUM!</v>
      </c>
      <c r="DW48" s="24" t="e">
        <f t="shared" si="9"/>
        <v>#NUM!</v>
      </c>
      <c r="DX48" t="e">
        <f t="shared" si="10"/>
        <v>#NUM!</v>
      </c>
    </row>
    <row r="49" spans="1:128" x14ac:dyDescent="0.2">
      <c r="B49" t="s">
        <v>106</v>
      </c>
      <c r="C49" s="2">
        <v>-2.8832E-2</v>
      </c>
      <c r="D49" s="2">
        <v>6.3317999999999996E-14</v>
      </c>
      <c r="E49" s="2">
        <v>1.5829000000000001E-14</v>
      </c>
      <c r="F49" s="2">
        <v>0.39294000000000001</v>
      </c>
      <c r="G49" s="2">
        <v>5.4345000000000002E-6</v>
      </c>
      <c r="H49" s="2">
        <v>3.9580999999999998E-2</v>
      </c>
      <c r="I49" s="2">
        <v>-0.64602999999999999</v>
      </c>
      <c r="J49" s="2">
        <v>0</v>
      </c>
      <c r="K49" s="2">
        <v>0</v>
      </c>
      <c r="L49" s="2">
        <v>0</v>
      </c>
      <c r="M49" s="2">
        <v>2.4039999999999999E-2</v>
      </c>
      <c r="N49" s="2">
        <v>5.4345000000000002E-6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2.8832E-2</v>
      </c>
      <c r="V49" s="2">
        <v>-0.47160999999999997</v>
      </c>
      <c r="W49" s="2">
        <v>0.23474999999999999</v>
      </c>
      <c r="X49" s="2">
        <v>-29.193000000000001</v>
      </c>
      <c r="Y49" s="2">
        <v>1.2157E-10</v>
      </c>
      <c r="Z49" s="2">
        <v>6.9650000000000001E-13</v>
      </c>
      <c r="AA49" s="2">
        <v>123.66</v>
      </c>
      <c r="AB49" s="2">
        <v>3.522E-4</v>
      </c>
      <c r="AC49" s="2">
        <v>11.768000000000001</v>
      </c>
      <c r="AD49" s="2">
        <v>-128.09</v>
      </c>
      <c r="AE49" s="2">
        <v>0</v>
      </c>
      <c r="AF49" s="2">
        <v>0</v>
      </c>
      <c r="AG49" s="2">
        <v>0</v>
      </c>
      <c r="AH49" s="2">
        <v>0.1202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-9.7309000000000001</v>
      </c>
      <c r="AT49" s="2">
        <v>-8.1047000000000004E-12</v>
      </c>
      <c r="AU49" s="2">
        <v>2.2161E-13</v>
      </c>
      <c r="AV49" s="2">
        <v>0</v>
      </c>
      <c r="AW49" s="2">
        <v>1.1739999999999999E-4</v>
      </c>
      <c r="AX49" s="2">
        <v>4.5109000000000004</v>
      </c>
      <c r="AY49" s="2">
        <v>-48.033000000000001</v>
      </c>
      <c r="AZ49" s="2">
        <v>0</v>
      </c>
      <c r="BA49" s="2">
        <v>0</v>
      </c>
      <c r="BB49" s="2">
        <v>0</v>
      </c>
      <c r="BC49" s="2">
        <v>0.36059000000000002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1.9323000000000001E-17</v>
      </c>
      <c r="BK49" s="2">
        <v>1.0048E-16</v>
      </c>
      <c r="BL49" s="2">
        <v>1.9323000000000001E-17</v>
      </c>
      <c r="BM49" s="2">
        <v>5.0239999999999998E-17</v>
      </c>
      <c r="BN49" s="2">
        <v>2.2946000000000001E-18</v>
      </c>
      <c r="BO49" s="2">
        <v>0</v>
      </c>
      <c r="BP49" s="2">
        <v>31.6</v>
      </c>
      <c r="BQ49" s="2">
        <v>-382</v>
      </c>
      <c r="BR49" s="2">
        <v>0</v>
      </c>
      <c r="BS49" s="2">
        <v>0</v>
      </c>
      <c r="BT49" s="2">
        <v>0</v>
      </c>
      <c r="BU49" s="2">
        <v>1.8550000000000001E-16</v>
      </c>
      <c r="BV49" s="2">
        <v>2.3188E-17</v>
      </c>
      <c r="BW49" s="2">
        <v>4.8307999999999999E-19</v>
      </c>
      <c r="BX49" s="2">
        <v>0</v>
      </c>
      <c r="BY49" s="2">
        <v>0</v>
      </c>
      <c r="BZ49" s="2">
        <v>2.4853000000000002E-6</v>
      </c>
      <c r="CA49" s="2">
        <v>3.2938999999999999E-6</v>
      </c>
      <c r="CB49" s="2">
        <v>1.1594E-17</v>
      </c>
      <c r="CC49" s="2">
        <v>1.1594E-17</v>
      </c>
      <c r="CD49" s="2">
        <v>1.8356999999999999E-17</v>
      </c>
      <c r="CE49" s="2">
        <v>1.8115E-19</v>
      </c>
      <c r="CF49" s="2">
        <v>0</v>
      </c>
      <c r="CG49" s="2">
        <v>0</v>
      </c>
      <c r="CH49" s="2">
        <v>0</v>
      </c>
      <c r="CI49" s="2">
        <v>6.1834000000000005E-17</v>
      </c>
      <c r="CJ49" s="2">
        <v>6.1834000000000005E-17</v>
      </c>
      <c r="CK49" s="2">
        <v>7.7292000000000004E-16</v>
      </c>
      <c r="CL49" s="2">
        <v>-7.6838000000000004E-2</v>
      </c>
      <c r="CM49" s="2">
        <v>7.9147000000000006E-14</v>
      </c>
      <c r="CN49" s="2">
        <v>-1.5457999999999999E-16</v>
      </c>
      <c r="CO49" s="2">
        <v>2.6291999999999997E-7</v>
      </c>
      <c r="CP49" s="2">
        <v>2.3467999999999999E-2</v>
      </c>
      <c r="CQ49" s="2">
        <v>-0.38303999999999999</v>
      </c>
      <c r="CR49" s="2">
        <v>0</v>
      </c>
      <c r="CS49" s="2">
        <v>0</v>
      </c>
      <c r="CT49" s="2">
        <v>0</v>
      </c>
      <c r="CU49" s="2">
        <v>1.2019999999999999E-4</v>
      </c>
      <c r="CV49" s="2">
        <v>0.67937999999999998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-2.3065999999999999E-4</v>
      </c>
      <c r="DD49" s="2">
        <v>7.1108999999999998E-16</v>
      </c>
      <c r="DE49" s="2">
        <v>3.0917000000000003E-17</v>
      </c>
      <c r="DF49" s="2">
        <v>4.3616000000000002E-2</v>
      </c>
      <c r="DG49" s="2">
        <v>9.2386000000000007E-9</v>
      </c>
      <c r="DH49" s="2">
        <v>8.6496999999999995E-5</v>
      </c>
      <c r="DI49" s="2">
        <v>-1.4147999999999999E-3</v>
      </c>
      <c r="DJ49" s="2">
        <v>0</v>
      </c>
      <c r="DK49" s="2">
        <v>0</v>
      </c>
      <c r="DL49" s="2">
        <v>0</v>
      </c>
      <c r="DM49" s="2">
        <v>2.4040000000000002E-6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-43.161999999999999</v>
      </c>
      <c r="DU49" s="2">
        <v>7.4581999999999997</v>
      </c>
      <c r="DV49" s="2">
        <v>5.7740000000000001E-6</v>
      </c>
      <c r="DW49" s="24">
        <f t="shared" si="9"/>
        <v>0.24309046292007896</v>
      </c>
      <c r="DX49">
        <f t="shared" si="10"/>
        <v>4.2059450238600742E-2</v>
      </c>
    </row>
    <row r="50" spans="1:128" x14ac:dyDescent="0.2">
      <c r="B50" t="s">
        <v>107</v>
      </c>
      <c r="C50" s="2" t="e">
        <v>#NUM!</v>
      </c>
      <c r="D50" s="2" t="e">
        <v>#NUM!</v>
      </c>
      <c r="E50" s="2" t="e">
        <v>#NUM!</v>
      </c>
      <c r="F50" s="2" t="e">
        <v>#NUM!</v>
      </c>
      <c r="G50" s="2" t="e">
        <v>#NUM!</v>
      </c>
      <c r="H50" s="2" t="e">
        <v>#NUM!</v>
      </c>
      <c r="I50" s="2" t="e">
        <v>#NUM!</v>
      </c>
      <c r="J50" s="2" t="e">
        <v>#NUM!</v>
      </c>
      <c r="K50" s="2" t="e">
        <v>#NUM!</v>
      </c>
      <c r="L50" s="2" t="e">
        <v>#NUM!</v>
      </c>
      <c r="M50" s="2" t="e">
        <v>#NUM!</v>
      </c>
      <c r="N50" s="2" t="e">
        <v>#NUM!</v>
      </c>
      <c r="O50" s="2" t="e">
        <v>#NUM!</v>
      </c>
      <c r="P50" s="2" t="e">
        <v>#NUM!</v>
      </c>
      <c r="Q50" s="2" t="e">
        <v>#NUM!</v>
      </c>
      <c r="R50" s="2" t="e">
        <v>#NUM!</v>
      </c>
      <c r="S50" s="2" t="e">
        <v>#NUM!</v>
      </c>
      <c r="T50" s="2" t="e">
        <v>#NUM!</v>
      </c>
      <c r="U50" s="2" t="e">
        <v>#NUM!</v>
      </c>
      <c r="V50" s="2" t="e">
        <v>#NUM!</v>
      </c>
      <c r="W50" s="2" t="e">
        <v>#NUM!</v>
      </c>
      <c r="X50" s="2" t="e">
        <v>#NUM!</v>
      </c>
      <c r="Y50" s="2" t="e">
        <v>#NUM!</v>
      </c>
      <c r="Z50" s="2" t="e">
        <v>#NUM!</v>
      </c>
      <c r="AA50" s="2" t="e">
        <v>#NUM!</v>
      </c>
      <c r="AB50" s="2" t="e">
        <v>#NUM!</v>
      </c>
      <c r="AC50" s="2" t="e">
        <v>#NUM!</v>
      </c>
      <c r="AD50" s="2" t="e">
        <v>#NUM!</v>
      </c>
      <c r="AE50" s="2" t="e">
        <v>#NUM!</v>
      </c>
      <c r="AF50" s="2" t="e">
        <v>#NUM!</v>
      </c>
      <c r="AG50" s="2" t="e">
        <v>#NUM!</v>
      </c>
      <c r="AH50" s="2" t="e">
        <v>#NUM!</v>
      </c>
      <c r="AI50" s="2" t="e">
        <v>#NUM!</v>
      </c>
      <c r="AJ50" s="2" t="e">
        <v>#NUM!</v>
      </c>
      <c r="AK50" s="2" t="e">
        <v>#NUM!</v>
      </c>
      <c r="AL50" s="2" t="e">
        <v>#NUM!</v>
      </c>
      <c r="AM50" s="2" t="e">
        <v>#NUM!</v>
      </c>
      <c r="AN50" s="2" t="e">
        <v>#NUM!</v>
      </c>
      <c r="AO50" s="2" t="e">
        <v>#NUM!</v>
      </c>
      <c r="AP50" s="2" t="e">
        <v>#NUM!</v>
      </c>
      <c r="AQ50" s="2" t="e">
        <v>#NUM!</v>
      </c>
      <c r="AR50" s="2" t="e">
        <v>#NUM!</v>
      </c>
      <c r="AS50" s="2" t="e">
        <v>#NUM!</v>
      </c>
      <c r="AT50" s="2" t="e">
        <v>#NUM!</v>
      </c>
      <c r="AU50" s="2" t="e">
        <v>#NUM!</v>
      </c>
      <c r="AV50" s="2" t="e">
        <v>#NUM!</v>
      </c>
      <c r="AW50" s="2" t="e">
        <v>#NUM!</v>
      </c>
      <c r="AX50" s="2" t="e">
        <v>#NUM!</v>
      </c>
      <c r="AY50" s="2" t="e">
        <v>#NUM!</v>
      </c>
      <c r="AZ50" s="2" t="e">
        <v>#NUM!</v>
      </c>
      <c r="BA50" s="2" t="e">
        <v>#NUM!</v>
      </c>
      <c r="BB50" s="2" t="e">
        <v>#NUM!</v>
      </c>
      <c r="BC50" s="2" t="e">
        <v>#NUM!</v>
      </c>
      <c r="BD50" s="2" t="e">
        <v>#NUM!</v>
      </c>
      <c r="BE50" s="2" t="e">
        <v>#NUM!</v>
      </c>
      <c r="BF50" s="2" t="e">
        <v>#NUM!</v>
      </c>
      <c r="BG50" s="2" t="e">
        <v>#NUM!</v>
      </c>
      <c r="BH50" s="2" t="e">
        <v>#NUM!</v>
      </c>
      <c r="BI50" s="2" t="e">
        <v>#NUM!</v>
      </c>
      <c r="BJ50" s="2" t="e">
        <v>#NUM!</v>
      </c>
      <c r="BK50" s="2" t="e">
        <v>#NUM!</v>
      </c>
      <c r="BL50" s="2" t="e">
        <v>#NUM!</v>
      </c>
      <c r="BM50" s="2" t="e">
        <v>#NUM!</v>
      </c>
      <c r="BN50" s="2" t="e">
        <v>#NUM!</v>
      </c>
      <c r="BO50" s="2" t="e">
        <v>#NUM!</v>
      </c>
      <c r="BP50" s="2" t="e">
        <v>#NUM!</v>
      </c>
      <c r="BQ50" s="2" t="e">
        <v>#NUM!</v>
      </c>
      <c r="BR50" s="2" t="e">
        <v>#NUM!</v>
      </c>
      <c r="BS50" s="2" t="e">
        <v>#NUM!</v>
      </c>
      <c r="BT50" s="2" t="e">
        <v>#NUM!</v>
      </c>
      <c r="BU50" s="2" t="e">
        <v>#NUM!</v>
      </c>
      <c r="BV50" s="2" t="e">
        <v>#NUM!</v>
      </c>
      <c r="BW50" s="2" t="e">
        <v>#NUM!</v>
      </c>
      <c r="BX50" s="2" t="e">
        <v>#NUM!</v>
      </c>
      <c r="BY50" s="2" t="e">
        <v>#NUM!</v>
      </c>
      <c r="BZ50" s="2" t="e">
        <v>#NUM!</v>
      </c>
      <c r="CA50" s="2" t="e">
        <v>#NUM!</v>
      </c>
      <c r="CB50" s="2" t="e">
        <v>#NUM!</v>
      </c>
      <c r="CC50" s="2" t="e">
        <v>#NUM!</v>
      </c>
      <c r="CD50" s="2" t="e">
        <v>#NUM!</v>
      </c>
      <c r="CE50" s="2" t="e">
        <v>#NUM!</v>
      </c>
      <c r="CF50" s="2" t="e">
        <v>#NUM!</v>
      </c>
      <c r="CG50" s="2" t="e">
        <v>#NUM!</v>
      </c>
      <c r="CH50" s="2" t="e">
        <v>#NUM!</v>
      </c>
      <c r="CI50" s="2" t="e">
        <v>#NUM!</v>
      </c>
      <c r="CJ50" s="2" t="e">
        <v>#NUM!</v>
      </c>
      <c r="CK50" s="2" t="e">
        <v>#NUM!</v>
      </c>
      <c r="CL50" s="2" t="e">
        <v>#NUM!</v>
      </c>
      <c r="CM50" s="2" t="e">
        <v>#NUM!</v>
      </c>
      <c r="CN50" s="2" t="e">
        <v>#NUM!</v>
      </c>
      <c r="CO50" s="2" t="e">
        <v>#NUM!</v>
      </c>
      <c r="CP50" s="2" t="e">
        <v>#NUM!</v>
      </c>
      <c r="CQ50" s="2" t="e">
        <v>#NUM!</v>
      </c>
      <c r="CR50" s="2" t="e">
        <v>#NUM!</v>
      </c>
      <c r="CS50" s="2" t="e">
        <v>#NUM!</v>
      </c>
      <c r="CT50" s="2" t="e">
        <v>#NUM!</v>
      </c>
      <c r="CU50" s="2" t="e">
        <v>#NUM!</v>
      </c>
      <c r="CV50" s="2" t="e">
        <v>#NUM!</v>
      </c>
      <c r="CW50" s="2" t="e">
        <v>#NUM!</v>
      </c>
      <c r="CX50" s="2" t="e">
        <v>#NUM!</v>
      </c>
      <c r="CY50" s="2" t="e">
        <v>#NUM!</v>
      </c>
      <c r="CZ50" s="2" t="e">
        <v>#NUM!</v>
      </c>
      <c r="DA50" s="2" t="e">
        <v>#NUM!</v>
      </c>
      <c r="DB50" s="2" t="e">
        <v>#NUM!</v>
      </c>
      <c r="DC50" s="2" t="e">
        <v>#NUM!</v>
      </c>
      <c r="DD50" s="2" t="e">
        <v>#NUM!</v>
      </c>
      <c r="DE50" s="2" t="e">
        <v>#NUM!</v>
      </c>
      <c r="DF50" s="2" t="e">
        <v>#NUM!</v>
      </c>
      <c r="DG50" s="2" t="e">
        <v>#NUM!</v>
      </c>
      <c r="DH50" s="2" t="e">
        <v>#NUM!</v>
      </c>
      <c r="DI50" s="2" t="e">
        <v>#NUM!</v>
      </c>
      <c r="DJ50" s="2" t="e">
        <v>#NUM!</v>
      </c>
      <c r="DK50" s="2" t="e">
        <v>#NUM!</v>
      </c>
      <c r="DL50" s="2" t="e">
        <v>#NUM!</v>
      </c>
      <c r="DM50" s="2" t="e">
        <v>#NUM!</v>
      </c>
      <c r="DN50" s="2" t="e">
        <v>#NUM!</v>
      </c>
      <c r="DO50" s="2" t="e">
        <v>#NUM!</v>
      </c>
      <c r="DP50" s="2" t="e">
        <v>#NUM!</v>
      </c>
      <c r="DQ50" s="2" t="e">
        <v>#NUM!</v>
      </c>
      <c r="DR50" s="2" t="e">
        <v>#NUM!</v>
      </c>
      <c r="DS50" s="2" t="e">
        <v>#NUM!</v>
      </c>
      <c r="DT50" s="2" t="e">
        <v>#NUM!</v>
      </c>
      <c r="DU50" s="2" t="e">
        <v>#NUM!</v>
      </c>
      <c r="DV50" s="2" t="e">
        <v>#NUM!</v>
      </c>
      <c r="DW50" s="24" t="e">
        <f t="shared" si="9"/>
        <v>#NUM!</v>
      </c>
      <c r="DX50" t="e">
        <f t="shared" si="10"/>
        <v>#NUM!</v>
      </c>
    </row>
    <row r="51" spans="1:128" x14ac:dyDescent="0.2">
      <c r="B51" t="s">
        <v>108</v>
      </c>
      <c r="C51" s="2" t="e">
        <v>#NUM!</v>
      </c>
      <c r="D51" s="2" t="e">
        <v>#NUM!</v>
      </c>
      <c r="E51" s="2" t="e">
        <v>#NUM!</v>
      </c>
      <c r="F51" s="2" t="e">
        <v>#NUM!</v>
      </c>
      <c r="G51" s="2" t="e">
        <v>#NUM!</v>
      </c>
      <c r="H51" s="2" t="e">
        <v>#NUM!</v>
      </c>
      <c r="I51" s="2" t="e">
        <v>#NUM!</v>
      </c>
      <c r="J51" s="2" t="e">
        <v>#NUM!</v>
      </c>
      <c r="K51" s="2" t="e">
        <v>#NUM!</v>
      </c>
      <c r="L51" s="2" t="e">
        <v>#NUM!</v>
      </c>
      <c r="M51" s="2" t="e">
        <v>#NUM!</v>
      </c>
      <c r="N51" s="2" t="e">
        <v>#NUM!</v>
      </c>
      <c r="O51" s="2" t="e">
        <v>#NUM!</v>
      </c>
      <c r="P51" s="2" t="e">
        <v>#NUM!</v>
      </c>
      <c r="Q51" s="2" t="e">
        <v>#NUM!</v>
      </c>
      <c r="R51" s="2" t="e">
        <v>#NUM!</v>
      </c>
      <c r="S51" s="2" t="e">
        <v>#NUM!</v>
      </c>
      <c r="T51" s="2" t="e">
        <v>#NUM!</v>
      </c>
      <c r="U51" s="2" t="e">
        <v>#NUM!</v>
      </c>
      <c r="V51" s="2" t="e">
        <v>#NUM!</v>
      </c>
      <c r="W51" s="2" t="e">
        <v>#NUM!</v>
      </c>
      <c r="X51" s="2" t="e">
        <v>#NUM!</v>
      </c>
      <c r="Y51" s="2" t="e">
        <v>#NUM!</v>
      </c>
      <c r="Z51" s="2" t="e">
        <v>#NUM!</v>
      </c>
      <c r="AA51" s="2" t="e">
        <v>#NUM!</v>
      </c>
      <c r="AB51" s="2" t="e">
        <v>#NUM!</v>
      </c>
      <c r="AC51" s="2" t="e">
        <v>#NUM!</v>
      </c>
      <c r="AD51" s="2" t="e">
        <v>#NUM!</v>
      </c>
      <c r="AE51" s="2" t="e">
        <v>#NUM!</v>
      </c>
      <c r="AF51" s="2" t="e">
        <v>#NUM!</v>
      </c>
      <c r="AG51" s="2" t="e">
        <v>#NUM!</v>
      </c>
      <c r="AH51" s="2" t="e">
        <v>#NUM!</v>
      </c>
      <c r="AI51" s="2" t="e">
        <v>#NUM!</v>
      </c>
      <c r="AJ51" s="2" t="e">
        <v>#NUM!</v>
      </c>
      <c r="AK51" s="2" t="e">
        <v>#NUM!</v>
      </c>
      <c r="AL51" s="2" t="e">
        <v>#NUM!</v>
      </c>
      <c r="AM51" s="2" t="e">
        <v>#NUM!</v>
      </c>
      <c r="AN51" s="2" t="e">
        <v>#NUM!</v>
      </c>
      <c r="AO51" s="2" t="e">
        <v>#NUM!</v>
      </c>
      <c r="AP51" s="2" t="e">
        <v>#NUM!</v>
      </c>
      <c r="AQ51" s="2" t="e">
        <v>#NUM!</v>
      </c>
      <c r="AR51" s="2" t="e">
        <v>#NUM!</v>
      </c>
      <c r="AS51" s="2" t="e">
        <v>#NUM!</v>
      </c>
      <c r="AT51" s="2" t="e">
        <v>#NUM!</v>
      </c>
      <c r="AU51" s="2" t="e">
        <v>#NUM!</v>
      </c>
      <c r="AV51" s="2" t="e">
        <v>#NUM!</v>
      </c>
      <c r="AW51" s="2" t="e">
        <v>#NUM!</v>
      </c>
      <c r="AX51" s="2" t="e">
        <v>#NUM!</v>
      </c>
      <c r="AY51" s="2" t="e">
        <v>#NUM!</v>
      </c>
      <c r="AZ51" s="2" t="e">
        <v>#NUM!</v>
      </c>
      <c r="BA51" s="2" t="e">
        <v>#NUM!</v>
      </c>
      <c r="BB51" s="2" t="e">
        <v>#NUM!</v>
      </c>
      <c r="BC51" s="2" t="e">
        <v>#NUM!</v>
      </c>
      <c r="BD51" s="2" t="e">
        <v>#NUM!</v>
      </c>
      <c r="BE51" s="2" t="e">
        <v>#NUM!</v>
      </c>
      <c r="BF51" s="2" t="e">
        <v>#NUM!</v>
      </c>
      <c r="BG51" s="2" t="e">
        <v>#NUM!</v>
      </c>
      <c r="BH51" s="2" t="e">
        <v>#NUM!</v>
      </c>
      <c r="BI51" s="2" t="e">
        <v>#NUM!</v>
      </c>
      <c r="BJ51" s="2" t="e">
        <v>#NUM!</v>
      </c>
      <c r="BK51" s="2" t="e">
        <v>#NUM!</v>
      </c>
      <c r="BL51" s="2" t="e">
        <v>#NUM!</v>
      </c>
      <c r="BM51" s="2" t="e">
        <v>#NUM!</v>
      </c>
      <c r="BN51" s="2" t="e">
        <v>#NUM!</v>
      </c>
      <c r="BO51" s="2" t="e">
        <v>#NUM!</v>
      </c>
      <c r="BP51" s="2" t="e">
        <v>#NUM!</v>
      </c>
      <c r="BQ51" s="2" t="e">
        <v>#NUM!</v>
      </c>
      <c r="BR51" s="2" t="e">
        <v>#NUM!</v>
      </c>
      <c r="BS51" s="2" t="e">
        <v>#NUM!</v>
      </c>
      <c r="BT51" s="2" t="e">
        <v>#NUM!</v>
      </c>
      <c r="BU51" s="2" t="e">
        <v>#NUM!</v>
      </c>
      <c r="BV51" s="2" t="e">
        <v>#NUM!</v>
      </c>
      <c r="BW51" s="2" t="e">
        <v>#NUM!</v>
      </c>
      <c r="BX51" s="2" t="e">
        <v>#NUM!</v>
      </c>
      <c r="BY51" s="2" t="e">
        <v>#NUM!</v>
      </c>
      <c r="BZ51" s="2" t="e">
        <v>#NUM!</v>
      </c>
      <c r="CA51" s="2" t="e">
        <v>#NUM!</v>
      </c>
      <c r="CB51" s="2" t="e">
        <v>#NUM!</v>
      </c>
      <c r="CC51" s="2" t="e">
        <v>#NUM!</v>
      </c>
      <c r="CD51" s="2" t="e">
        <v>#NUM!</v>
      </c>
      <c r="CE51" s="2" t="e">
        <v>#NUM!</v>
      </c>
      <c r="CF51" s="2" t="e">
        <v>#NUM!</v>
      </c>
      <c r="CG51" s="2" t="e">
        <v>#NUM!</v>
      </c>
      <c r="CH51" s="2" t="e">
        <v>#NUM!</v>
      </c>
      <c r="CI51" s="2" t="e">
        <v>#NUM!</v>
      </c>
      <c r="CJ51" s="2" t="e">
        <v>#NUM!</v>
      </c>
      <c r="CK51" s="2" t="e">
        <v>#NUM!</v>
      </c>
      <c r="CL51" s="2" t="e">
        <v>#NUM!</v>
      </c>
      <c r="CM51" s="2" t="e">
        <v>#NUM!</v>
      </c>
      <c r="CN51" s="2" t="e">
        <v>#NUM!</v>
      </c>
      <c r="CO51" s="2" t="e">
        <v>#NUM!</v>
      </c>
      <c r="CP51" s="2" t="e">
        <v>#NUM!</v>
      </c>
      <c r="CQ51" s="2" t="e">
        <v>#NUM!</v>
      </c>
      <c r="CR51" s="2" t="e">
        <v>#NUM!</v>
      </c>
      <c r="CS51" s="2" t="e">
        <v>#NUM!</v>
      </c>
      <c r="CT51" s="2" t="e">
        <v>#NUM!</v>
      </c>
      <c r="CU51" s="2" t="e">
        <v>#NUM!</v>
      </c>
      <c r="CV51" s="2" t="e">
        <v>#NUM!</v>
      </c>
      <c r="CW51" s="2" t="e">
        <v>#NUM!</v>
      </c>
      <c r="CX51" s="2" t="e">
        <v>#NUM!</v>
      </c>
      <c r="CY51" s="2" t="e">
        <v>#NUM!</v>
      </c>
      <c r="CZ51" s="2" t="e">
        <v>#NUM!</v>
      </c>
      <c r="DA51" s="2" t="e">
        <v>#NUM!</v>
      </c>
      <c r="DB51" s="2" t="e">
        <v>#NUM!</v>
      </c>
      <c r="DC51" s="2" t="e">
        <v>#NUM!</v>
      </c>
      <c r="DD51" s="2" t="e">
        <v>#NUM!</v>
      </c>
      <c r="DE51" s="2" t="e">
        <v>#NUM!</v>
      </c>
      <c r="DF51" s="2" t="e">
        <v>#NUM!</v>
      </c>
      <c r="DG51" s="2" t="e">
        <v>#NUM!</v>
      </c>
      <c r="DH51" s="2" t="e">
        <v>#NUM!</v>
      </c>
      <c r="DI51" s="2" t="e">
        <v>#NUM!</v>
      </c>
      <c r="DJ51" s="2" t="e">
        <v>#NUM!</v>
      </c>
      <c r="DK51" s="2" t="e">
        <v>#NUM!</v>
      </c>
      <c r="DL51" s="2" t="e">
        <v>#NUM!</v>
      </c>
      <c r="DM51" s="2" t="e">
        <v>#NUM!</v>
      </c>
      <c r="DN51" s="2" t="e">
        <v>#NUM!</v>
      </c>
      <c r="DO51" s="2" t="e">
        <v>#NUM!</v>
      </c>
      <c r="DP51" s="2" t="e">
        <v>#NUM!</v>
      </c>
      <c r="DQ51" s="2" t="e">
        <v>#NUM!</v>
      </c>
      <c r="DR51" s="2" t="e">
        <v>#NUM!</v>
      </c>
      <c r="DS51" s="2" t="e">
        <v>#NUM!</v>
      </c>
      <c r="DT51" s="2" t="e">
        <v>#NUM!</v>
      </c>
      <c r="DU51" s="2" t="e">
        <v>#NUM!</v>
      </c>
      <c r="DV51" s="2" t="e">
        <v>#NUM!</v>
      </c>
      <c r="DW51" s="24" t="e">
        <f t="shared" si="9"/>
        <v>#NUM!</v>
      </c>
      <c r="DX51" t="e">
        <f t="shared" si="10"/>
        <v>#NUM!</v>
      </c>
    </row>
    <row r="52" spans="1:128" x14ac:dyDescent="0.2">
      <c r="B52" t="s">
        <v>109</v>
      </c>
      <c r="C52" s="2" t="e">
        <v>#NUM!</v>
      </c>
      <c r="D52" s="2" t="e">
        <v>#NUM!</v>
      </c>
      <c r="E52" s="2" t="e">
        <v>#NUM!</v>
      </c>
      <c r="F52" s="2" t="e">
        <v>#NUM!</v>
      </c>
      <c r="G52" s="2" t="e">
        <v>#NUM!</v>
      </c>
      <c r="H52" s="2" t="e">
        <v>#NUM!</v>
      </c>
      <c r="I52" s="2" t="e">
        <v>#NUM!</v>
      </c>
      <c r="J52" s="2" t="e">
        <v>#NUM!</v>
      </c>
      <c r="K52" s="2" t="e">
        <v>#NUM!</v>
      </c>
      <c r="L52" s="2" t="e">
        <v>#NUM!</v>
      </c>
      <c r="M52" s="2" t="e">
        <v>#NUM!</v>
      </c>
      <c r="N52" s="2" t="e">
        <v>#NUM!</v>
      </c>
      <c r="O52" s="2" t="e">
        <v>#NUM!</v>
      </c>
      <c r="P52" s="2" t="e">
        <v>#NUM!</v>
      </c>
      <c r="Q52" s="2" t="e">
        <v>#NUM!</v>
      </c>
      <c r="R52" s="2" t="e">
        <v>#NUM!</v>
      </c>
      <c r="S52" s="2" t="e">
        <v>#NUM!</v>
      </c>
      <c r="T52" s="2" t="e">
        <v>#NUM!</v>
      </c>
      <c r="U52" s="2" t="e">
        <v>#NUM!</v>
      </c>
      <c r="V52" s="2" t="e">
        <v>#NUM!</v>
      </c>
      <c r="W52" s="2" t="e">
        <v>#NUM!</v>
      </c>
      <c r="X52" s="2" t="e">
        <v>#NUM!</v>
      </c>
      <c r="Y52" s="2" t="e">
        <v>#NUM!</v>
      </c>
      <c r="Z52" s="2" t="e">
        <v>#NUM!</v>
      </c>
      <c r="AA52" s="2" t="e">
        <v>#NUM!</v>
      </c>
      <c r="AB52" s="2" t="e">
        <v>#NUM!</v>
      </c>
      <c r="AC52" s="2" t="e">
        <v>#NUM!</v>
      </c>
      <c r="AD52" s="2" t="e">
        <v>#NUM!</v>
      </c>
      <c r="AE52" s="2" t="e">
        <v>#NUM!</v>
      </c>
      <c r="AF52" s="2" t="e">
        <v>#NUM!</v>
      </c>
      <c r="AG52" s="2" t="e">
        <v>#NUM!</v>
      </c>
      <c r="AH52" s="2" t="e">
        <v>#NUM!</v>
      </c>
      <c r="AI52" s="2" t="e">
        <v>#NUM!</v>
      </c>
      <c r="AJ52" s="2" t="e">
        <v>#NUM!</v>
      </c>
      <c r="AK52" s="2" t="e">
        <v>#NUM!</v>
      </c>
      <c r="AL52" s="2" t="e">
        <v>#NUM!</v>
      </c>
      <c r="AM52" s="2" t="e">
        <v>#NUM!</v>
      </c>
      <c r="AN52" s="2" t="e">
        <v>#NUM!</v>
      </c>
      <c r="AO52" s="2" t="e">
        <v>#NUM!</v>
      </c>
      <c r="AP52" s="2" t="e">
        <v>#NUM!</v>
      </c>
      <c r="AQ52" s="2" t="e">
        <v>#NUM!</v>
      </c>
      <c r="AR52" s="2" t="e">
        <v>#NUM!</v>
      </c>
      <c r="AS52" s="2" t="e">
        <v>#NUM!</v>
      </c>
      <c r="AT52" s="2" t="e">
        <v>#NUM!</v>
      </c>
      <c r="AU52" s="2" t="e">
        <v>#NUM!</v>
      </c>
      <c r="AV52" s="2" t="e">
        <v>#NUM!</v>
      </c>
      <c r="AW52" s="2" t="e">
        <v>#NUM!</v>
      </c>
      <c r="AX52" s="2" t="e">
        <v>#NUM!</v>
      </c>
      <c r="AY52" s="2" t="e">
        <v>#NUM!</v>
      </c>
      <c r="AZ52" s="2" t="e">
        <v>#NUM!</v>
      </c>
      <c r="BA52" s="2" t="e">
        <v>#NUM!</v>
      </c>
      <c r="BB52" s="2" t="e">
        <v>#NUM!</v>
      </c>
      <c r="BC52" s="2" t="e">
        <v>#NUM!</v>
      </c>
      <c r="BD52" s="2" t="e">
        <v>#NUM!</v>
      </c>
      <c r="BE52" s="2" t="e">
        <v>#NUM!</v>
      </c>
      <c r="BF52" s="2" t="e">
        <v>#NUM!</v>
      </c>
      <c r="BG52" s="2" t="e">
        <v>#NUM!</v>
      </c>
      <c r="BH52" s="2" t="e">
        <v>#NUM!</v>
      </c>
      <c r="BI52" s="2" t="e">
        <v>#NUM!</v>
      </c>
      <c r="BJ52" s="2" t="e">
        <v>#NUM!</v>
      </c>
      <c r="BK52" s="2" t="e">
        <v>#NUM!</v>
      </c>
      <c r="BL52" s="2" t="e">
        <v>#NUM!</v>
      </c>
      <c r="BM52" s="2" t="e">
        <v>#NUM!</v>
      </c>
      <c r="BN52" s="2" t="e">
        <v>#NUM!</v>
      </c>
      <c r="BO52" s="2" t="e">
        <v>#NUM!</v>
      </c>
      <c r="BP52" s="2" t="e">
        <v>#NUM!</v>
      </c>
      <c r="BQ52" s="2" t="e">
        <v>#NUM!</v>
      </c>
      <c r="BR52" s="2" t="e">
        <v>#NUM!</v>
      </c>
      <c r="BS52" s="2" t="e">
        <v>#NUM!</v>
      </c>
      <c r="BT52" s="2" t="e">
        <v>#NUM!</v>
      </c>
      <c r="BU52" s="2" t="e">
        <v>#NUM!</v>
      </c>
      <c r="BV52" s="2" t="e">
        <v>#NUM!</v>
      </c>
      <c r="BW52" s="2" t="e">
        <v>#NUM!</v>
      </c>
      <c r="BX52" s="2" t="e">
        <v>#NUM!</v>
      </c>
      <c r="BY52" s="2" t="e">
        <v>#NUM!</v>
      </c>
      <c r="BZ52" s="2" t="e">
        <v>#NUM!</v>
      </c>
      <c r="CA52" s="2" t="e">
        <v>#NUM!</v>
      </c>
      <c r="CB52" s="2" t="e">
        <v>#NUM!</v>
      </c>
      <c r="CC52" s="2" t="e">
        <v>#NUM!</v>
      </c>
      <c r="CD52" s="2" t="e">
        <v>#NUM!</v>
      </c>
      <c r="CE52" s="2" t="e">
        <v>#NUM!</v>
      </c>
      <c r="CF52" s="2" t="e">
        <v>#NUM!</v>
      </c>
      <c r="CG52" s="2" t="e">
        <v>#NUM!</v>
      </c>
      <c r="CH52" s="2" t="e">
        <v>#NUM!</v>
      </c>
      <c r="CI52" s="2" t="e">
        <v>#NUM!</v>
      </c>
      <c r="CJ52" s="2" t="e">
        <v>#NUM!</v>
      </c>
      <c r="CK52" s="2" t="e">
        <v>#NUM!</v>
      </c>
      <c r="CL52" s="2" t="e">
        <v>#NUM!</v>
      </c>
      <c r="CM52" s="2" t="e">
        <v>#NUM!</v>
      </c>
      <c r="CN52" s="2" t="e">
        <v>#NUM!</v>
      </c>
      <c r="CO52" s="2" t="e">
        <v>#NUM!</v>
      </c>
      <c r="CP52" s="2" t="e">
        <v>#NUM!</v>
      </c>
      <c r="CQ52" s="2" t="e">
        <v>#NUM!</v>
      </c>
      <c r="CR52" s="2" t="e">
        <v>#NUM!</v>
      </c>
      <c r="CS52" s="2" t="e">
        <v>#NUM!</v>
      </c>
      <c r="CT52" s="2" t="e">
        <v>#NUM!</v>
      </c>
      <c r="CU52" s="2" t="e">
        <v>#NUM!</v>
      </c>
      <c r="CV52" s="2" t="e">
        <v>#NUM!</v>
      </c>
      <c r="CW52" s="2" t="e">
        <v>#NUM!</v>
      </c>
      <c r="CX52" s="2" t="e">
        <v>#NUM!</v>
      </c>
      <c r="CY52" s="2" t="e">
        <v>#NUM!</v>
      </c>
      <c r="CZ52" s="2" t="e">
        <v>#NUM!</v>
      </c>
      <c r="DA52" s="2" t="e">
        <v>#NUM!</v>
      </c>
      <c r="DB52" s="2" t="e">
        <v>#NUM!</v>
      </c>
      <c r="DC52" s="2" t="e">
        <v>#NUM!</v>
      </c>
      <c r="DD52" s="2" t="e">
        <v>#NUM!</v>
      </c>
      <c r="DE52" s="2" t="e">
        <v>#NUM!</v>
      </c>
      <c r="DF52" s="2" t="e">
        <v>#NUM!</v>
      </c>
      <c r="DG52" s="2" t="e">
        <v>#NUM!</v>
      </c>
      <c r="DH52" s="2" t="e">
        <v>#NUM!</v>
      </c>
      <c r="DI52" s="2" t="e">
        <v>#NUM!</v>
      </c>
      <c r="DJ52" s="2" t="e">
        <v>#NUM!</v>
      </c>
      <c r="DK52" s="2" t="e">
        <v>#NUM!</v>
      </c>
      <c r="DL52" s="2" t="e">
        <v>#NUM!</v>
      </c>
      <c r="DM52" s="2" t="e">
        <v>#NUM!</v>
      </c>
      <c r="DN52" s="2" t="e">
        <v>#NUM!</v>
      </c>
      <c r="DO52" s="2" t="e">
        <v>#NUM!</v>
      </c>
      <c r="DP52" s="2" t="e">
        <v>#NUM!</v>
      </c>
      <c r="DQ52" s="2" t="e">
        <v>#NUM!</v>
      </c>
      <c r="DR52" s="2" t="e">
        <v>#NUM!</v>
      </c>
      <c r="DS52" s="2" t="e">
        <v>#NUM!</v>
      </c>
      <c r="DT52" s="2" t="e">
        <v>#NUM!</v>
      </c>
      <c r="DU52" s="2" t="e">
        <v>#NUM!</v>
      </c>
      <c r="DV52" s="2" t="e">
        <v>#NUM!</v>
      </c>
      <c r="DW52" s="24" t="e">
        <f t="shared" si="9"/>
        <v>#NUM!</v>
      </c>
      <c r="DX52" t="e">
        <f t="shared" si="10"/>
        <v>#NUM!</v>
      </c>
    </row>
    <row r="53" spans="1:128" x14ac:dyDescent="0.2">
      <c r="B53" t="s">
        <v>110</v>
      </c>
      <c r="C53" s="2">
        <v>2.0750999999999999E-3</v>
      </c>
      <c r="D53" s="2">
        <v>-9.4977999999999994E-12</v>
      </c>
      <c r="E53" s="2">
        <v>-3.5617000000000001E-12</v>
      </c>
      <c r="F53" s="2">
        <v>4.7488999999999997E-12</v>
      </c>
      <c r="G53" s="2">
        <v>-4.2896999999999999E-5</v>
      </c>
      <c r="H53" s="2">
        <v>-3.3960000000000001E-3</v>
      </c>
      <c r="I53" s="2">
        <v>-1.0095000000000001</v>
      </c>
      <c r="J53" s="2">
        <v>0</v>
      </c>
      <c r="K53" s="2">
        <v>0</v>
      </c>
      <c r="L53" s="2">
        <v>0</v>
      </c>
      <c r="M53" s="2">
        <v>2.0822E-2</v>
      </c>
      <c r="N53" s="2">
        <v>-4.2896999999999999E-5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-2.0750999999999999E-3</v>
      </c>
      <c r="V53" s="2">
        <v>-0.73572000000000004</v>
      </c>
      <c r="W53" s="2">
        <v>0.38368999999999998</v>
      </c>
      <c r="X53" s="2">
        <v>2.1011000000000002</v>
      </c>
      <c r="Y53" s="2">
        <v>1.9451999999999999E-9</v>
      </c>
      <c r="Z53" s="2">
        <v>-7.5982999999999992E-12</v>
      </c>
      <c r="AA53" s="2">
        <v>1.9451999999999999E-9</v>
      </c>
      <c r="AB53" s="2">
        <v>-2.7801000000000002E-3</v>
      </c>
      <c r="AC53" s="2">
        <v>-1.0013000000000001</v>
      </c>
      <c r="AD53" s="2">
        <v>-200.16</v>
      </c>
      <c r="AE53" s="2">
        <v>0</v>
      </c>
      <c r="AF53" s="2">
        <v>0</v>
      </c>
      <c r="AG53" s="2">
        <v>0</v>
      </c>
      <c r="AH53" s="2">
        <v>0.10410999999999999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0.70035999999999998</v>
      </c>
      <c r="AT53" s="2">
        <v>4.8628999999999998E-10</v>
      </c>
      <c r="AU53" s="2">
        <v>4.5590000000000001E-11</v>
      </c>
      <c r="AV53" s="2">
        <v>0</v>
      </c>
      <c r="AW53" s="2">
        <v>-9.2668999999999998E-4</v>
      </c>
      <c r="AX53" s="2">
        <v>-0.38385000000000002</v>
      </c>
      <c r="AY53" s="2">
        <v>-75.058999999999997</v>
      </c>
      <c r="AZ53" s="2">
        <v>0</v>
      </c>
      <c r="BA53" s="2">
        <v>0</v>
      </c>
      <c r="BB53" s="2">
        <v>0</v>
      </c>
      <c r="BC53" s="2">
        <v>0.31233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4.6376000000000003E-15</v>
      </c>
      <c r="BK53" s="2">
        <v>5.5650999999999997E-15</v>
      </c>
      <c r="BL53" s="2">
        <v>-3.2462999999999999E-15</v>
      </c>
      <c r="BM53" s="2">
        <v>-4.6376000000000003E-15</v>
      </c>
      <c r="BN53" s="2">
        <v>1.4493E-16</v>
      </c>
      <c r="BO53" s="2">
        <v>0</v>
      </c>
      <c r="BP53" s="2">
        <v>-2.2744</v>
      </c>
      <c r="BQ53" s="2">
        <v>-595.92999999999995</v>
      </c>
      <c r="BR53" s="2">
        <v>0</v>
      </c>
      <c r="BS53" s="2">
        <v>0</v>
      </c>
      <c r="BT53" s="2">
        <v>0</v>
      </c>
      <c r="BU53" s="2">
        <v>-3.1535999999999998E-14</v>
      </c>
      <c r="BV53" s="2">
        <v>-1.3913E-14</v>
      </c>
      <c r="BW53" s="2">
        <v>0</v>
      </c>
      <c r="BX53" s="2">
        <v>0</v>
      </c>
      <c r="BY53" s="2">
        <v>0</v>
      </c>
      <c r="BZ53" s="2">
        <v>0</v>
      </c>
      <c r="CA53" s="2">
        <v>-3.8241999999999997E-6</v>
      </c>
      <c r="CB53" s="2">
        <v>-1.0667000000000001E-14</v>
      </c>
      <c r="CC53" s="2">
        <v>-1.0667000000000001E-14</v>
      </c>
      <c r="CD53" s="2">
        <v>-2.5506999999999998E-15</v>
      </c>
      <c r="CE53" s="2">
        <v>-7.6086E-17</v>
      </c>
      <c r="CF53" s="2">
        <v>0</v>
      </c>
      <c r="CG53" s="2">
        <v>0</v>
      </c>
      <c r="CH53" s="2">
        <v>0</v>
      </c>
      <c r="CI53" s="2">
        <v>-2.2261000000000001E-14</v>
      </c>
      <c r="CJ53" s="2">
        <v>-2.2261000000000001E-14</v>
      </c>
      <c r="CK53" s="2">
        <v>-4.4520999999999999E-14</v>
      </c>
      <c r="CL53" s="2">
        <v>5.5301999999999999E-3</v>
      </c>
      <c r="CM53" s="2">
        <v>1.5197E-11</v>
      </c>
      <c r="CN53" s="2">
        <v>3.7101000000000001E-15</v>
      </c>
      <c r="CO53" s="2">
        <v>-2.0752999999999998E-6</v>
      </c>
      <c r="CP53" s="2">
        <v>-2.0135000000000001E-3</v>
      </c>
      <c r="CQ53" s="2">
        <v>-0.59857000000000005</v>
      </c>
      <c r="CR53" s="2">
        <v>0</v>
      </c>
      <c r="CS53" s="2">
        <v>0</v>
      </c>
      <c r="CT53" s="2">
        <v>0</v>
      </c>
      <c r="CU53" s="2">
        <v>1.0411E-4</v>
      </c>
      <c r="CV53" s="2">
        <v>1.1104000000000001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1.6600999999999999E-5</v>
      </c>
      <c r="DD53" s="2">
        <v>3.7101000000000001E-15</v>
      </c>
      <c r="DE53" s="2">
        <v>0</v>
      </c>
      <c r="DF53" s="2">
        <v>-1.1872E-13</v>
      </c>
      <c r="DG53" s="2">
        <v>-7.2925E-8</v>
      </c>
      <c r="DH53" s="2">
        <v>-6.2253999999999997E-6</v>
      </c>
      <c r="DI53" s="2">
        <v>-2.2071E-3</v>
      </c>
      <c r="DJ53" s="2">
        <v>0</v>
      </c>
      <c r="DK53" s="2">
        <v>0</v>
      </c>
      <c r="DL53" s="2">
        <v>0</v>
      </c>
      <c r="DM53" s="2">
        <v>2.0822000000000002E-6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-75.132000000000005</v>
      </c>
      <c r="DU53" s="2">
        <v>-201.06</v>
      </c>
      <c r="DV53" s="2">
        <v>0</v>
      </c>
      <c r="DW53" s="24">
        <f t="shared" si="9"/>
        <v>0.5154487347152007</v>
      </c>
      <c r="DX53">
        <f t="shared" si="10"/>
        <v>-2.1947151251150098E-3</v>
      </c>
    </row>
    <row r="54" spans="1:128" x14ac:dyDescent="0.2">
      <c r="B54" t="s">
        <v>111</v>
      </c>
      <c r="C54" s="2" t="e">
        <v>#NUM!</v>
      </c>
      <c r="D54" s="2" t="e">
        <v>#NUM!</v>
      </c>
      <c r="E54" s="2" t="e">
        <v>#NUM!</v>
      </c>
      <c r="F54" s="2" t="e">
        <v>#NUM!</v>
      </c>
      <c r="G54" s="2" t="e">
        <v>#NUM!</v>
      </c>
      <c r="H54" s="2" t="e">
        <v>#NUM!</v>
      </c>
      <c r="I54" s="2" t="e">
        <v>#NUM!</v>
      </c>
      <c r="J54" s="2" t="e">
        <v>#NUM!</v>
      </c>
      <c r="K54" s="2" t="e">
        <v>#NUM!</v>
      </c>
      <c r="L54" s="2" t="e">
        <v>#NUM!</v>
      </c>
      <c r="M54" s="2" t="e">
        <v>#NUM!</v>
      </c>
      <c r="N54" s="2" t="e">
        <v>#NUM!</v>
      </c>
      <c r="O54" s="2" t="e">
        <v>#NUM!</v>
      </c>
      <c r="P54" s="2" t="e">
        <v>#NUM!</v>
      </c>
      <c r="Q54" s="2" t="e">
        <v>#NUM!</v>
      </c>
      <c r="R54" s="2" t="e">
        <v>#NUM!</v>
      </c>
      <c r="S54" s="2" t="e">
        <v>#NUM!</v>
      </c>
      <c r="T54" s="2" t="e">
        <v>#NUM!</v>
      </c>
      <c r="U54" s="2" t="e">
        <v>#NUM!</v>
      </c>
      <c r="V54" s="2" t="e">
        <v>#NUM!</v>
      </c>
      <c r="W54" s="2" t="e">
        <v>#NUM!</v>
      </c>
      <c r="X54" s="2" t="e">
        <v>#NUM!</v>
      </c>
      <c r="Y54" s="2" t="e">
        <v>#NUM!</v>
      </c>
      <c r="Z54" s="2" t="e">
        <v>#NUM!</v>
      </c>
      <c r="AA54" s="2" t="e">
        <v>#NUM!</v>
      </c>
      <c r="AB54" s="2" t="e">
        <v>#NUM!</v>
      </c>
      <c r="AC54" s="2" t="e">
        <v>#NUM!</v>
      </c>
      <c r="AD54" s="2" t="e">
        <v>#NUM!</v>
      </c>
      <c r="AE54" s="2" t="e">
        <v>#NUM!</v>
      </c>
      <c r="AF54" s="2" t="e">
        <v>#NUM!</v>
      </c>
      <c r="AG54" s="2" t="e">
        <v>#NUM!</v>
      </c>
      <c r="AH54" s="2" t="e">
        <v>#NUM!</v>
      </c>
      <c r="AI54" s="2" t="e">
        <v>#NUM!</v>
      </c>
      <c r="AJ54" s="2" t="e">
        <v>#NUM!</v>
      </c>
      <c r="AK54" s="2" t="e">
        <v>#NUM!</v>
      </c>
      <c r="AL54" s="2" t="e">
        <v>#NUM!</v>
      </c>
      <c r="AM54" s="2" t="e">
        <v>#NUM!</v>
      </c>
      <c r="AN54" s="2" t="e">
        <v>#NUM!</v>
      </c>
      <c r="AO54" s="2" t="e">
        <v>#NUM!</v>
      </c>
      <c r="AP54" s="2" t="e">
        <v>#NUM!</v>
      </c>
      <c r="AQ54" s="2" t="e">
        <v>#NUM!</v>
      </c>
      <c r="AR54" s="2" t="e">
        <v>#NUM!</v>
      </c>
      <c r="AS54" s="2" t="e">
        <v>#NUM!</v>
      </c>
      <c r="AT54" s="2" t="e">
        <v>#NUM!</v>
      </c>
      <c r="AU54" s="2" t="e">
        <v>#NUM!</v>
      </c>
      <c r="AV54" s="2" t="e">
        <v>#NUM!</v>
      </c>
      <c r="AW54" s="2" t="e">
        <v>#NUM!</v>
      </c>
      <c r="AX54" s="2" t="e">
        <v>#NUM!</v>
      </c>
      <c r="AY54" s="2" t="e">
        <v>#NUM!</v>
      </c>
      <c r="AZ54" s="2" t="e">
        <v>#NUM!</v>
      </c>
      <c r="BA54" s="2" t="e">
        <v>#NUM!</v>
      </c>
      <c r="BB54" s="2" t="e">
        <v>#NUM!</v>
      </c>
      <c r="BC54" s="2" t="e">
        <v>#NUM!</v>
      </c>
      <c r="BD54" s="2" t="e">
        <v>#NUM!</v>
      </c>
      <c r="BE54" s="2" t="e">
        <v>#NUM!</v>
      </c>
      <c r="BF54" s="2" t="e">
        <v>#NUM!</v>
      </c>
      <c r="BG54" s="2" t="e">
        <v>#NUM!</v>
      </c>
      <c r="BH54" s="2" t="e">
        <v>#NUM!</v>
      </c>
      <c r="BI54" s="2" t="e">
        <v>#NUM!</v>
      </c>
      <c r="BJ54" s="2" t="e">
        <v>#NUM!</v>
      </c>
      <c r="BK54" s="2" t="e">
        <v>#NUM!</v>
      </c>
      <c r="BL54" s="2" t="e">
        <v>#NUM!</v>
      </c>
      <c r="BM54" s="2" t="e">
        <v>#NUM!</v>
      </c>
      <c r="BN54" s="2" t="e">
        <v>#NUM!</v>
      </c>
      <c r="BO54" s="2" t="e">
        <v>#NUM!</v>
      </c>
      <c r="BP54" s="2" t="e">
        <v>#NUM!</v>
      </c>
      <c r="BQ54" s="2" t="e">
        <v>#NUM!</v>
      </c>
      <c r="BR54" s="2" t="e">
        <v>#NUM!</v>
      </c>
      <c r="BS54" s="2" t="e">
        <v>#NUM!</v>
      </c>
      <c r="BT54" s="2" t="e">
        <v>#NUM!</v>
      </c>
      <c r="BU54" s="2" t="e">
        <v>#NUM!</v>
      </c>
      <c r="BV54" s="2" t="e">
        <v>#NUM!</v>
      </c>
      <c r="BW54" s="2" t="e">
        <v>#NUM!</v>
      </c>
      <c r="BX54" s="2" t="e">
        <v>#NUM!</v>
      </c>
      <c r="BY54" s="2" t="e">
        <v>#NUM!</v>
      </c>
      <c r="BZ54" s="2" t="e">
        <v>#NUM!</v>
      </c>
      <c r="CA54" s="2" t="e">
        <v>#NUM!</v>
      </c>
      <c r="CB54" s="2" t="e">
        <v>#NUM!</v>
      </c>
      <c r="CC54" s="2" t="e">
        <v>#NUM!</v>
      </c>
      <c r="CD54" s="2" t="e">
        <v>#NUM!</v>
      </c>
      <c r="CE54" s="2" t="e">
        <v>#NUM!</v>
      </c>
      <c r="CF54" s="2" t="e">
        <v>#NUM!</v>
      </c>
      <c r="CG54" s="2" t="e">
        <v>#NUM!</v>
      </c>
      <c r="CH54" s="2" t="e">
        <v>#NUM!</v>
      </c>
      <c r="CI54" s="2" t="e">
        <v>#NUM!</v>
      </c>
      <c r="CJ54" s="2" t="e">
        <v>#NUM!</v>
      </c>
      <c r="CK54" s="2" t="e">
        <v>#NUM!</v>
      </c>
      <c r="CL54" s="2" t="e">
        <v>#NUM!</v>
      </c>
      <c r="CM54" s="2" t="e">
        <v>#NUM!</v>
      </c>
      <c r="CN54" s="2" t="e">
        <v>#NUM!</v>
      </c>
      <c r="CO54" s="2" t="e">
        <v>#NUM!</v>
      </c>
      <c r="CP54" s="2" t="e">
        <v>#NUM!</v>
      </c>
      <c r="CQ54" s="2" t="e">
        <v>#NUM!</v>
      </c>
      <c r="CR54" s="2" t="e">
        <v>#NUM!</v>
      </c>
      <c r="CS54" s="2" t="e">
        <v>#NUM!</v>
      </c>
      <c r="CT54" s="2" t="e">
        <v>#NUM!</v>
      </c>
      <c r="CU54" s="2" t="e">
        <v>#NUM!</v>
      </c>
      <c r="CV54" s="2" t="e">
        <v>#NUM!</v>
      </c>
      <c r="CW54" s="2" t="e">
        <v>#NUM!</v>
      </c>
      <c r="CX54" s="2" t="e">
        <v>#NUM!</v>
      </c>
      <c r="CY54" s="2" t="e">
        <v>#NUM!</v>
      </c>
      <c r="CZ54" s="2" t="e">
        <v>#NUM!</v>
      </c>
      <c r="DA54" s="2" t="e">
        <v>#NUM!</v>
      </c>
      <c r="DB54" s="2" t="e">
        <v>#NUM!</v>
      </c>
      <c r="DC54" s="2" t="e">
        <v>#NUM!</v>
      </c>
      <c r="DD54" s="2" t="e">
        <v>#NUM!</v>
      </c>
      <c r="DE54" s="2" t="e">
        <v>#NUM!</v>
      </c>
      <c r="DF54" s="2" t="e">
        <v>#NUM!</v>
      </c>
      <c r="DG54" s="2" t="e">
        <v>#NUM!</v>
      </c>
      <c r="DH54" s="2" t="e">
        <v>#NUM!</v>
      </c>
      <c r="DI54" s="2" t="e">
        <v>#NUM!</v>
      </c>
      <c r="DJ54" s="2" t="e">
        <v>#NUM!</v>
      </c>
      <c r="DK54" s="2" t="e">
        <v>#NUM!</v>
      </c>
      <c r="DL54" s="2" t="e">
        <v>#NUM!</v>
      </c>
      <c r="DM54" s="2" t="e">
        <v>#NUM!</v>
      </c>
      <c r="DN54" s="2" t="e">
        <v>#NUM!</v>
      </c>
      <c r="DO54" s="2" t="e">
        <v>#NUM!</v>
      </c>
      <c r="DP54" s="2" t="e">
        <v>#NUM!</v>
      </c>
      <c r="DQ54" s="2" t="e">
        <v>#NUM!</v>
      </c>
      <c r="DR54" s="2" t="e">
        <v>#NUM!</v>
      </c>
      <c r="DS54" s="2" t="e">
        <v>#NUM!</v>
      </c>
      <c r="DT54" s="2" t="e">
        <v>#NUM!</v>
      </c>
      <c r="DU54" s="2" t="e">
        <v>#NUM!</v>
      </c>
      <c r="DV54" s="2" t="e">
        <v>#NUM!</v>
      </c>
      <c r="DW54" s="24" t="e">
        <f t="shared" si="9"/>
        <v>#NUM!</v>
      </c>
      <c r="DX54" t="e">
        <f t="shared" si="10"/>
        <v>#NUM!</v>
      </c>
    </row>
    <row r="55" spans="1:128" x14ac:dyDescent="0.2">
      <c r="B55" t="s">
        <v>112</v>
      </c>
      <c r="C55" s="2">
        <v>4.2351E-2</v>
      </c>
      <c r="D55" s="2">
        <v>4.7047000000000001E-13</v>
      </c>
      <c r="E55" s="2">
        <v>7.5881999999999994E-14</v>
      </c>
      <c r="F55" s="2">
        <v>-0.57969999999999999</v>
      </c>
      <c r="G55" s="2">
        <v>0</v>
      </c>
      <c r="H55" s="2">
        <v>-5.7986999999999997E-2</v>
      </c>
      <c r="I55" s="2">
        <v>-0.49451000000000001</v>
      </c>
      <c r="J55" s="2">
        <v>0</v>
      </c>
      <c r="K55" s="2">
        <v>0</v>
      </c>
      <c r="L55" s="2">
        <v>0</v>
      </c>
      <c r="M55" s="2">
        <v>0.97718000000000005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-4.2351E-2</v>
      </c>
      <c r="V55" s="2">
        <v>-0.36087999999999998</v>
      </c>
      <c r="W55" s="2">
        <v>-0.35043999999999997</v>
      </c>
      <c r="X55" s="2">
        <v>42.88</v>
      </c>
      <c r="Y55" s="2">
        <v>2.3310999999999998E-10</v>
      </c>
      <c r="Z55" s="2">
        <v>4.4921999999999998E-12</v>
      </c>
      <c r="AA55" s="2">
        <v>-182.43</v>
      </c>
      <c r="AB55" s="2">
        <v>0</v>
      </c>
      <c r="AC55" s="2">
        <v>-17.239999999999998</v>
      </c>
      <c r="AD55" s="2">
        <v>-98.012</v>
      </c>
      <c r="AE55" s="2">
        <v>0</v>
      </c>
      <c r="AF55" s="2">
        <v>0</v>
      </c>
      <c r="AG55" s="2">
        <v>0</v>
      </c>
      <c r="AH55" s="2">
        <v>4.8859000000000004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14.292999999999999</v>
      </c>
      <c r="AT55" s="2">
        <v>4.2736999999999999E-11</v>
      </c>
      <c r="AU55" s="2">
        <v>1.9425999999999998E-12</v>
      </c>
      <c r="AV55" s="2">
        <v>0</v>
      </c>
      <c r="AW55" s="2">
        <v>0</v>
      </c>
      <c r="AX55" s="2">
        <v>-6.6086999999999998</v>
      </c>
      <c r="AY55" s="2">
        <v>-36.755000000000003</v>
      </c>
      <c r="AZ55" s="2">
        <v>0</v>
      </c>
      <c r="BA55" s="2">
        <v>0</v>
      </c>
      <c r="BB55" s="2">
        <v>0</v>
      </c>
      <c r="BC55" s="2">
        <v>14.657999999999999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1.1115999999999999E-16</v>
      </c>
      <c r="BK55" s="2">
        <v>-3.7052000000000003E-17</v>
      </c>
      <c r="BL55" s="2">
        <v>1.8526E-16</v>
      </c>
      <c r="BM55" s="2">
        <v>1.6303000000000001E-16</v>
      </c>
      <c r="BN55" s="2">
        <v>9.7260999999999994E-18</v>
      </c>
      <c r="BO55" s="2">
        <v>0</v>
      </c>
      <c r="BP55" s="2">
        <v>-46.415999999999997</v>
      </c>
      <c r="BQ55" s="2">
        <v>-292.31</v>
      </c>
      <c r="BR55" s="2">
        <v>0</v>
      </c>
      <c r="BS55" s="2">
        <v>0</v>
      </c>
      <c r="BT55" s="2">
        <v>0</v>
      </c>
      <c r="BU55" s="2">
        <v>8.5960000000000001E-16</v>
      </c>
      <c r="BV55" s="2">
        <v>4.4462000000000001E-16</v>
      </c>
      <c r="BW55" s="2">
        <v>2.3157000000000001E-17</v>
      </c>
      <c r="BX55" s="2">
        <v>0</v>
      </c>
      <c r="BY55" s="2">
        <v>0</v>
      </c>
      <c r="BZ55" s="2">
        <v>-3.7415999999999999E-6</v>
      </c>
      <c r="CA55" s="2">
        <v>-4.5087999999999999E-6</v>
      </c>
      <c r="CB55" s="2">
        <v>2.0007999999999999E-16</v>
      </c>
      <c r="CC55" s="2">
        <v>2.0007999999999999E-16</v>
      </c>
      <c r="CD55" s="2">
        <v>3.3347E-17</v>
      </c>
      <c r="CE55" s="2">
        <v>1.2737E-18</v>
      </c>
      <c r="CF55" s="2">
        <v>0</v>
      </c>
      <c r="CG55" s="2">
        <v>0</v>
      </c>
      <c r="CH55" s="2">
        <v>0</v>
      </c>
      <c r="CI55" s="2">
        <v>7.4104000000000001E-16</v>
      </c>
      <c r="CJ55" s="2">
        <v>7.4104000000000001E-16</v>
      </c>
      <c r="CK55" s="2">
        <v>2.1341999999999999E-15</v>
      </c>
      <c r="CL55" s="2">
        <v>0.11286</v>
      </c>
      <c r="CM55" s="2">
        <v>4.2494E-13</v>
      </c>
      <c r="CN55" s="2">
        <v>1.1856999999999999E-15</v>
      </c>
      <c r="CO55" s="2">
        <v>0</v>
      </c>
      <c r="CP55" s="2">
        <v>-3.4382000000000003E-2</v>
      </c>
      <c r="CQ55" s="2">
        <v>-0.29321000000000003</v>
      </c>
      <c r="CR55" s="2">
        <v>0</v>
      </c>
      <c r="CS55" s="2">
        <v>0</v>
      </c>
      <c r="CT55" s="2">
        <v>0</v>
      </c>
      <c r="CU55" s="2">
        <v>4.8859000000000003E-3</v>
      </c>
      <c r="CV55" s="2">
        <v>-1.0142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3.3880999999999999E-4</v>
      </c>
      <c r="DD55" s="2">
        <v>1.6006E-15</v>
      </c>
      <c r="DE55" s="2">
        <v>5.6318999999999999E-16</v>
      </c>
      <c r="DF55" s="2">
        <v>-6.4347000000000001E-2</v>
      </c>
      <c r="DG55" s="2">
        <v>0</v>
      </c>
      <c r="DH55" s="2">
        <v>-1.2705E-4</v>
      </c>
      <c r="DI55" s="2">
        <v>-1.0826E-3</v>
      </c>
      <c r="DJ55" s="2">
        <v>0</v>
      </c>
      <c r="DK55" s="2">
        <v>0</v>
      </c>
      <c r="DL55" s="2">
        <v>0</v>
      </c>
      <c r="DM55" s="2">
        <v>9.7718000000000002E-5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-28.704999999999998</v>
      </c>
      <c r="DU55" s="2">
        <v>-292.8</v>
      </c>
      <c r="DV55" s="2">
        <v>-8.2671999999999994E-6</v>
      </c>
      <c r="DW55" s="24">
        <f t="shared" si="9"/>
        <v>-1.2240460999995739</v>
      </c>
      <c r="DX55" s="44">
        <f t="shared" si="10"/>
        <v>-6.5120121999997851E-2</v>
      </c>
    </row>
    <row r="58" spans="1:128" ht="31.5" customHeight="1" x14ac:dyDescent="0.2">
      <c r="B58" s="25"/>
      <c r="C58" s="60" t="s">
        <v>167</v>
      </c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26" t="s">
        <v>168</v>
      </c>
      <c r="O58" s="26" t="s">
        <v>168</v>
      </c>
      <c r="P58" s="27" t="s">
        <v>169</v>
      </c>
      <c r="Q58" s="27" t="s">
        <v>169</v>
      </c>
    </row>
    <row r="59" spans="1:128" ht="78.75" customHeight="1" x14ac:dyDescent="0.2">
      <c r="B59" s="25" t="s">
        <v>116</v>
      </c>
      <c r="C59" s="28" t="s">
        <v>170</v>
      </c>
      <c r="D59" s="28" t="s">
        <v>171</v>
      </c>
      <c r="E59" s="28" t="s">
        <v>172</v>
      </c>
      <c r="F59" s="28" t="s">
        <v>173</v>
      </c>
      <c r="G59" s="28" t="s">
        <v>174</v>
      </c>
      <c r="H59" s="28" t="s">
        <v>175</v>
      </c>
      <c r="I59" s="28" t="s">
        <v>176</v>
      </c>
      <c r="J59" s="28" t="s">
        <v>177</v>
      </c>
      <c r="K59" s="28" t="s">
        <v>178</v>
      </c>
      <c r="L59" s="28" t="s">
        <v>179</v>
      </c>
      <c r="M59" s="28" t="s">
        <v>180</v>
      </c>
      <c r="N59" s="28" t="s">
        <v>181</v>
      </c>
      <c r="O59" s="28" t="s">
        <v>182</v>
      </c>
      <c r="P59" s="28" t="s">
        <v>183</v>
      </c>
      <c r="Q59" s="28" t="s">
        <v>184</v>
      </c>
    </row>
    <row r="60" spans="1:128" x14ac:dyDescent="0.2">
      <c r="A60" s="54" t="s">
        <v>0</v>
      </c>
      <c r="B60" s="6" t="s">
        <v>222</v>
      </c>
      <c r="C60" s="58">
        <f t="shared" ref="C60:C63" si="11">DT36</f>
        <v>70.917000000000002</v>
      </c>
      <c r="D60" s="23">
        <f t="shared" ref="D60:D63" si="12">SUM(AS36:BI36)</f>
        <v>36.134039999999999</v>
      </c>
      <c r="E60" s="58">
        <f t="shared" ref="E60:E63" si="13">DU36</f>
        <v>434.35</v>
      </c>
      <c r="F60" s="23">
        <f t="shared" ref="F60:F63" si="14">SUM(X36:AQ36)</f>
        <v>330.00364999999999</v>
      </c>
      <c r="G60" s="11">
        <f t="shared" ref="G60:G63" si="15">DV36</f>
        <v>5.4809000000000003E-6</v>
      </c>
      <c r="H60" s="29">
        <f t="shared" ref="H60:H63" si="16">SUM(BU36:CK36)</f>
        <v>5.4811000001677446E-6</v>
      </c>
      <c r="I60" s="58">
        <f t="shared" ref="I60:I63" si="17">SUM(BP36:BT36)</f>
        <v>488.83</v>
      </c>
      <c r="J60" s="30">
        <f t="shared" ref="J60:J63" si="18">SUM(Z36:BI36,BW36:CK36)</f>
        <v>470.48769548109993</v>
      </c>
      <c r="K60" s="30">
        <f t="shared" ref="K60:K63" si="19">SUM(X36:BI36,BU36:CK36)</f>
        <v>366.13769548109997</v>
      </c>
      <c r="L60" s="24">
        <f t="shared" ref="L60:L63" si="20">I60-J60</f>
        <v>18.34230451890005</v>
      </c>
      <c r="M60" s="24">
        <f t="shared" ref="M60:M63" si="21">I60-K60</f>
        <v>122.69230451890002</v>
      </c>
      <c r="N60" s="58">
        <f t="shared" ref="N60:N63" si="22">SUM(CN36:DB36)</f>
        <v>-0.60097705000000001</v>
      </c>
      <c r="O60" s="23">
        <f t="shared" ref="O60:O63" si="23">SUM(CL36:DB36)</f>
        <v>-0.87562705000000007</v>
      </c>
      <c r="P60" s="58">
        <f t="shared" ref="P60:P63" si="24">DX36</f>
        <v>9.2295543000000008E-2</v>
      </c>
      <c r="Q60" s="59">
        <f t="shared" ref="Q60:Q63" si="25">SUM(DC36:DS36)</f>
        <v>9.2295543000000008E-2</v>
      </c>
    </row>
    <row r="61" spans="1:128" x14ac:dyDescent="0.2">
      <c r="A61" s="54" t="s">
        <v>1</v>
      </c>
      <c r="B61" s="6" t="s">
        <v>223</v>
      </c>
      <c r="C61" s="58">
        <f t="shared" si="11"/>
        <v>-73.557000000000002</v>
      </c>
      <c r="D61" s="23">
        <f t="shared" si="12"/>
        <v>-51.7338212314</v>
      </c>
      <c r="E61" s="58">
        <f t="shared" si="13"/>
        <v>-441.6</v>
      </c>
      <c r="F61" s="23">
        <f t="shared" si="14"/>
        <v>-376.13494369419999</v>
      </c>
      <c r="G61" s="11">
        <f t="shared" si="15"/>
        <v>2.3963000000000001E-5</v>
      </c>
      <c r="H61" s="29">
        <f t="shared" si="16"/>
        <v>2.3962700000072974E-5</v>
      </c>
      <c r="I61" s="58">
        <f t="shared" si="17"/>
        <v>-442.899</v>
      </c>
      <c r="J61" s="30">
        <f t="shared" si="18"/>
        <v>-493.33874096289998</v>
      </c>
      <c r="K61" s="30">
        <f t="shared" si="19"/>
        <v>-427.86874096289995</v>
      </c>
      <c r="L61" s="24">
        <f t="shared" si="20"/>
        <v>50.439740962899975</v>
      </c>
      <c r="M61" s="24">
        <f t="shared" si="21"/>
        <v>-15.030259037100052</v>
      </c>
      <c r="N61" s="58">
        <f t="shared" si="22"/>
        <v>0.66382305724220014</v>
      </c>
      <c r="O61" s="23">
        <f t="shared" si="23"/>
        <v>0.83614305724220006</v>
      </c>
      <c r="P61" s="58">
        <f t="shared" si="24"/>
        <v>-9.4476488896903008E-2</v>
      </c>
      <c r="Q61" s="59">
        <f t="shared" si="25"/>
        <v>-9.4476488896903008E-2</v>
      </c>
    </row>
    <row r="62" spans="1:128" x14ac:dyDescent="0.2">
      <c r="A62" s="54" t="s">
        <v>2</v>
      </c>
      <c r="B62" s="6" t="s">
        <v>224</v>
      </c>
      <c r="C62" s="58">
        <f t="shared" si="11"/>
        <v>-20.844999999999999</v>
      </c>
      <c r="D62" s="23">
        <f t="shared" si="12"/>
        <v>0.92666999999645661</v>
      </c>
      <c r="E62" s="58">
        <f t="shared" si="13"/>
        <v>-254.06</v>
      </c>
      <c r="F62" s="23">
        <f t="shared" si="14"/>
        <v>-188.7444400000152</v>
      </c>
      <c r="G62" s="11">
        <f t="shared" si="15"/>
        <v>3.7103E-5</v>
      </c>
      <c r="H62" s="29">
        <f t="shared" si="16"/>
        <v>2.671707115183485E-5</v>
      </c>
      <c r="I62" s="58">
        <f t="shared" si="17"/>
        <v>-305.584</v>
      </c>
      <c r="J62" s="30">
        <f t="shared" si="18"/>
        <v>-253.13474328293242</v>
      </c>
      <c r="K62" s="30">
        <f t="shared" si="19"/>
        <v>-187.81774328294762</v>
      </c>
      <c r="L62" s="24">
        <f t="shared" si="20"/>
        <v>-52.449256717067584</v>
      </c>
      <c r="M62" s="24">
        <f t="shared" si="21"/>
        <v>-117.76625671705239</v>
      </c>
      <c r="N62" s="58">
        <f t="shared" si="22"/>
        <v>0.30260856000000003</v>
      </c>
      <c r="O62" s="23">
        <f t="shared" si="23"/>
        <v>0.47452855999998816</v>
      </c>
      <c r="P62" s="58">
        <f t="shared" si="24"/>
        <v>-6.2473308800000085E-2</v>
      </c>
      <c r="Q62" s="59">
        <f t="shared" si="25"/>
        <v>-6.2473308800000085E-2</v>
      </c>
    </row>
    <row r="63" spans="1:128" x14ac:dyDescent="0.2">
      <c r="A63" s="54" t="s">
        <v>3</v>
      </c>
      <c r="B63" s="6" t="s">
        <v>225</v>
      </c>
      <c r="C63" s="58">
        <f t="shared" si="11"/>
        <v>53.673999999999999</v>
      </c>
      <c r="D63" s="23">
        <f t="shared" si="12"/>
        <v>0.19106069200080711</v>
      </c>
      <c r="E63" s="58">
        <f t="shared" si="13"/>
        <v>424.82</v>
      </c>
      <c r="F63" s="23">
        <f t="shared" si="14"/>
        <v>264.3647420749972</v>
      </c>
      <c r="G63" s="11">
        <f t="shared" si="15"/>
        <v>4.7200999999999998E-5</v>
      </c>
      <c r="H63" s="29">
        <f t="shared" si="16"/>
        <v>4.7200170000033346E-5</v>
      </c>
      <c r="I63" s="58">
        <f t="shared" si="17"/>
        <v>539.24</v>
      </c>
      <c r="J63" s="30">
        <f t="shared" si="18"/>
        <v>425.00584996717066</v>
      </c>
      <c r="K63" s="30">
        <f t="shared" si="19"/>
        <v>264.55584996716794</v>
      </c>
      <c r="L63" s="24">
        <f t="shared" si="20"/>
        <v>114.23415003282935</v>
      </c>
      <c r="M63" s="24">
        <f t="shared" si="21"/>
        <v>274.68415003283206</v>
      </c>
      <c r="N63" s="58">
        <f t="shared" si="22"/>
        <v>-0.47576127366099996</v>
      </c>
      <c r="O63" s="23">
        <f t="shared" si="23"/>
        <v>-0.89808127366100066</v>
      </c>
      <c r="P63" s="58">
        <f t="shared" si="24"/>
        <v>9.2171785228299996E-2</v>
      </c>
      <c r="Q63" s="59">
        <f t="shared" si="25"/>
        <v>9.2171785228299996E-2</v>
      </c>
    </row>
    <row r="64" spans="1:128" x14ac:dyDescent="0.2">
      <c r="A64" s="59" t="s">
        <v>4</v>
      </c>
      <c r="B64" t="s">
        <v>97</v>
      </c>
      <c r="C64" s="58" t="e">
        <f>DT40</f>
        <v>#NUM!</v>
      </c>
      <c r="D64" s="23" t="e">
        <f>SUM(AS40:BI40)</f>
        <v>#NUM!</v>
      </c>
      <c r="E64" s="58" t="e">
        <f>DU40</f>
        <v>#NUM!</v>
      </c>
      <c r="F64" s="23" t="e">
        <f>SUM(X40:AQ40)</f>
        <v>#NUM!</v>
      </c>
      <c r="G64" s="11" t="e">
        <f>DV40</f>
        <v>#NUM!</v>
      </c>
      <c r="H64" s="29" t="e">
        <f>SUM(BU40:CK40)</f>
        <v>#NUM!</v>
      </c>
      <c r="I64" s="58" t="e">
        <f>SUM(BP40:BT40)</f>
        <v>#NUM!</v>
      </c>
      <c r="J64" s="30" t="e">
        <f t="shared" ref="J64:J83" si="26">SUM(Z40:BI40,BW40:CK40)</f>
        <v>#NUM!</v>
      </c>
      <c r="K64" s="30" t="e">
        <f t="shared" ref="K64:K83" si="27">SUM(X40:BI40,BU40:CK40)</f>
        <v>#NUM!</v>
      </c>
      <c r="L64" s="24" t="e">
        <f>I64-J64</f>
        <v>#NUM!</v>
      </c>
      <c r="M64" s="24" t="e">
        <f>I64-K64</f>
        <v>#NUM!</v>
      </c>
      <c r="N64" s="58" t="e">
        <f>SUM(CN40:DB40)</f>
        <v>#NUM!</v>
      </c>
      <c r="O64" s="23" t="e">
        <f>SUM(CL40:DB40)</f>
        <v>#NUM!</v>
      </c>
      <c r="P64" s="58" t="e">
        <f>DX40</f>
        <v>#NUM!</v>
      </c>
      <c r="Q64" s="59" t="e">
        <f>SUM(DC40:DS40)</f>
        <v>#NUM!</v>
      </c>
    </row>
    <row r="65" spans="1:17" x14ac:dyDescent="0.2">
      <c r="A65" s="13" t="s">
        <v>5</v>
      </c>
      <c r="B65" s="31" t="s">
        <v>118</v>
      </c>
      <c r="C65" s="32" t="e">
        <f t="shared" ref="C65:I65" si="28">-C64</f>
        <v>#NUM!</v>
      </c>
      <c r="D65" s="32" t="e">
        <f t="shared" si="28"/>
        <v>#NUM!</v>
      </c>
      <c r="E65" s="32" t="e">
        <f t="shared" si="28"/>
        <v>#NUM!</v>
      </c>
      <c r="F65" s="32" t="e">
        <f t="shared" si="28"/>
        <v>#NUM!</v>
      </c>
      <c r="G65" s="34" t="e">
        <f t="shared" si="28"/>
        <v>#NUM!</v>
      </c>
      <c r="H65" s="32" t="e">
        <f t="shared" si="28"/>
        <v>#NUM!</v>
      </c>
      <c r="I65" s="35" t="e">
        <f t="shared" si="28"/>
        <v>#NUM!</v>
      </c>
      <c r="J65" s="30">
        <f t="shared" si="26"/>
        <v>2.1601823685619997E-9</v>
      </c>
      <c r="K65" s="30">
        <f t="shared" si="27"/>
        <v>1.0475591931362E-8</v>
      </c>
      <c r="L65" s="24" t="e">
        <f t="shared" ref="L65:L84" si="29">I65-J65</f>
        <v>#NUM!</v>
      </c>
      <c r="M65" s="24" t="e">
        <f t="shared" ref="M65:M84" si="30">I65-K65</f>
        <v>#NUM!</v>
      </c>
      <c r="N65" s="32" t="e">
        <f>-N64</f>
        <v>#NUM!</v>
      </c>
      <c r="O65" s="32" t="e">
        <f>-O64</f>
        <v>#NUM!</v>
      </c>
      <c r="P65" s="32" t="e">
        <f>-P64</f>
        <v>#NUM!</v>
      </c>
      <c r="Q65" s="32" t="e">
        <f>-Q64</f>
        <v>#NUM!</v>
      </c>
    </row>
    <row r="66" spans="1:17" x14ac:dyDescent="0.2">
      <c r="A66" s="59" t="s">
        <v>6</v>
      </c>
      <c r="B66" t="s">
        <v>104</v>
      </c>
      <c r="C66" s="58">
        <f t="shared" ref="C66:C72" si="31">DT47</f>
        <v>40.124000000000002</v>
      </c>
      <c r="D66" s="23">
        <f t="shared" ref="D66:D72" si="32">SUM(AS47:BI47)</f>
        <v>-217.69101094299191</v>
      </c>
      <c r="E66" s="58">
        <f t="shared" ref="E66:E72" si="33">DU47</f>
        <v>102.65</v>
      </c>
      <c r="F66" s="23">
        <f t="shared" ref="F66:F72" si="34">SUM(X47:AQ47)</f>
        <v>-673.05003282998291</v>
      </c>
      <c r="G66" s="11">
        <f t="shared" ref="G66:G72" si="35">DV47</f>
        <v>1.1508000000000001E-6</v>
      </c>
      <c r="H66" s="29">
        <f t="shared" ref="H66:H72" si="36">SUM(BU47:CK47)</f>
        <v>1.2361000003251841E-6</v>
      </c>
      <c r="I66" s="58">
        <f t="shared" ref="I66:I72" si="37">SUM(BP47:BT47)</f>
        <v>249.89</v>
      </c>
      <c r="J66" s="30">
        <f t="shared" si="26"/>
        <v>122.63223554024195</v>
      </c>
      <c r="K66" s="30">
        <f t="shared" si="27"/>
        <v>122.63223186035606</v>
      </c>
      <c r="L66" s="24">
        <f t="shared" si="29"/>
        <v>127.25776445975804</v>
      </c>
      <c r="M66" s="24">
        <f t="shared" si="30"/>
        <v>127.25776813964393</v>
      </c>
      <c r="N66" s="58">
        <f t="shared" ref="N66:N72" si="38">DW47</f>
        <v>-2.0318800245079842</v>
      </c>
      <c r="O66" s="23">
        <f t="shared" ref="O66:O72" si="39">SUM(CL47:DB47)</f>
        <v>-2.0318800245079842</v>
      </c>
      <c r="P66" s="58">
        <f t="shared" ref="P66:P72" si="40">DX47</f>
        <v>-5.9947008611598452E-3</v>
      </c>
      <c r="Q66" s="59">
        <f t="shared" ref="Q66:Q72" si="41">SUM(DC47:DS47)</f>
        <v>-5.9947008611598452E-3</v>
      </c>
    </row>
    <row r="67" spans="1:17" x14ac:dyDescent="0.2">
      <c r="A67" s="59" t="s">
        <v>8</v>
      </c>
      <c r="B67" t="s">
        <v>105</v>
      </c>
      <c r="C67" s="58" t="e">
        <f t="shared" si="31"/>
        <v>#NUM!</v>
      </c>
      <c r="D67" s="23" t="e">
        <f t="shared" si="32"/>
        <v>#NUM!</v>
      </c>
      <c r="E67" s="58" t="e">
        <f t="shared" si="33"/>
        <v>#NUM!</v>
      </c>
      <c r="F67" s="23" t="e">
        <f t="shared" si="34"/>
        <v>#NUM!</v>
      </c>
      <c r="G67" s="11" t="e">
        <f t="shared" si="35"/>
        <v>#NUM!</v>
      </c>
      <c r="H67" s="29" t="e">
        <f t="shared" si="36"/>
        <v>#NUM!</v>
      </c>
      <c r="I67" s="58" t="e">
        <f t="shared" si="37"/>
        <v>#NUM!</v>
      </c>
      <c r="J67" s="30">
        <f t="shared" si="26"/>
        <v>506.96065424448602</v>
      </c>
      <c r="K67" s="30">
        <f t="shared" si="27"/>
        <v>1488.6606542443822</v>
      </c>
      <c r="L67" s="24" t="e">
        <f t="shared" si="29"/>
        <v>#NUM!</v>
      </c>
      <c r="M67" s="24" t="e">
        <f t="shared" si="30"/>
        <v>#NUM!</v>
      </c>
      <c r="N67" s="58" t="e">
        <f t="shared" si="38"/>
        <v>#NUM!</v>
      </c>
      <c r="O67" s="23" t="e">
        <f t="shared" si="39"/>
        <v>#NUM!</v>
      </c>
      <c r="P67" s="58" t="e">
        <f t="shared" si="40"/>
        <v>#NUM!</v>
      </c>
      <c r="Q67" s="59" t="e">
        <f t="shared" si="41"/>
        <v>#NUM!</v>
      </c>
    </row>
    <row r="68" spans="1:17" x14ac:dyDescent="0.2">
      <c r="A68" s="59" t="s">
        <v>9</v>
      </c>
      <c r="B68" t="s">
        <v>106</v>
      </c>
      <c r="C68" s="58">
        <f t="shared" si="31"/>
        <v>-43.161999999999999</v>
      </c>
      <c r="D68" s="23">
        <f t="shared" si="32"/>
        <v>-52.892292600007885</v>
      </c>
      <c r="E68" s="58">
        <f t="shared" si="33"/>
        <v>7.4581999999999997</v>
      </c>
      <c r="F68" s="23">
        <f t="shared" si="34"/>
        <v>-21.734447799877753</v>
      </c>
      <c r="G68" s="11">
        <f t="shared" si="35"/>
        <v>5.7740000000000001E-6</v>
      </c>
      <c r="H68" s="29">
        <f t="shared" si="36"/>
        <v>5.7792000011474862E-6</v>
      </c>
      <c r="I68" s="58">
        <f t="shared" si="37"/>
        <v>-350.4</v>
      </c>
      <c r="J68" s="30">
        <f t="shared" si="26"/>
        <v>303.18567431908832</v>
      </c>
      <c r="K68" s="30">
        <f t="shared" si="27"/>
        <v>263.36867431910287</v>
      </c>
      <c r="L68" s="24">
        <f t="shared" si="29"/>
        <v>-653.5856743190883</v>
      </c>
      <c r="M68" s="24">
        <f t="shared" si="30"/>
        <v>-613.76867431910284</v>
      </c>
      <c r="N68" s="58">
        <f t="shared" si="38"/>
        <v>0.24309046292007896</v>
      </c>
      <c r="O68" s="23">
        <f t="shared" si="39"/>
        <v>0.24309046292007896</v>
      </c>
      <c r="P68" s="58">
        <f t="shared" si="40"/>
        <v>4.2059450238600742E-2</v>
      </c>
      <c r="Q68" s="59">
        <f t="shared" si="41"/>
        <v>4.2059450238600742E-2</v>
      </c>
    </row>
    <row r="69" spans="1:17" x14ac:dyDescent="0.2">
      <c r="A69" s="59" t="s">
        <v>10</v>
      </c>
      <c r="B69" t="s">
        <v>107</v>
      </c>
      <c r="C69" s="58" t="e">
        <f t="shared" si="31"/>
        <v>#NUM!</v>
      </c>
      <c r="D69" s="23" t="e">
        <f t="shared" si="32"/>
        <v>#NUM!</v>
      </c>
      <c r="E69" s="58" t="e">
        <f t="shared" si="33"/>
        <v>#NUM!</v>
      </c>
      <c r="F69" s="23" t="e">
        <f t="shared" si="34"/>
        <v>#NUM!</v>
      </c>
      <c r="G69" s="11" t="e">
        <f t="shared" si="35"/>
        <v>#NUM!</v>
      </c>
      <c r="H69" s="29" t="e">
        <f t="shared" si="36"/>
        <v>#NUM!</v>
      </c>
      <c r="I69" s="58" t="e">
        <f t="shared" si="37"/>
        <v>#NUM!</v>
      </c>
      <c r="J69" s="30" t="e">
        <f t="shared" si="26"/>
        <v>#NUM!</v>
      </c>
      <c r="K69" s="30" t="e">
        <f t="shared" si="27"/>
        <v>#NUM!</v>
      </c>
      <c r="L69" s="24" t="e">
        <f t="shared" si="29"/>
        <v>#NUM!</v>
      </c>
      <c r="M69" s="24" t="e">
        <f t="shared" si="30"/>
        <v>#NUM!</v>
      </c>
      <c r="N69" s="58" t="e">
        <f t="shared" si="38"/>
        <v>#NUM!</v>
      </c>
      <c r="O69" s="23" t="e">
        <f t="shared" si="39"/>
        <v>#NUM!</v>
      </c>
      <c r="P69" s="58" t="e">
        <f t="shared" si="40"/>
        <v>#NUM!</v>
      </c>
      <c r="Q69" s="59" t="e">
        <f t="shared" si="41"/>
        <v>#NUM!</v>
      </c>
    </row>
    <row r="70" spans="1:17" x14ac:dyDescent="0.2">
      <c r="A70" s="59" t="s">
        <v>12</v>
      </c>
      <c r="B70" t="s">
        <v>108</v>
      </c>
      <c r="C70" s="58" t="e">
        <f t="shared" si="31"/>
        <v>#NUM!</v>
      </c>
      <c r="D70" s="23" t="e">
        <f t="shared" si="32"/>
        <v>#NUM!</v>
      </c>
      <c r="E70" s="58" t="e">
        <f t="shared" si="33"/>
        <v>#NUM!</v>
      </c>
      <c r="F70" s="23" t="e">
        <f t="shared" si="34"/>
        <v>#NUM!</v>
      </c>
      <c r="G70" s="11" t="e">
        <f t="shared" si="35"/>
        <v>#NUM!</v>
      </c>
      <c r="H70" s="29" t="e">
        <f t="shared" si="36"/>
        <v>#NUM!</v>
      </c>
      <c r="I70" s="58" t="e">
        <f t="shared" si="37"/>
        <v>#NUM!</v>
      </c>
      <c r="J70" s="30">
        <f t="shared" si="26"/>
        <v>-26.812567000236815</v>
      </c>
      <c r="K70" s="30">
        <f t="shared" si="27"/>
        <v>-26.487227000746334</v>
      </c>
      <c r="L70" s="24" t="e">
        <f t="shared" si="29"/>
        <v>#NUM!</v>
      </c>
      <c r="M70" s="24" t="e">
        <f t="shared" si="30"/>
        <v>#NUM!</v>
      </c>
      <c r="N70" s="58" t="e">
        <f t="shared" si="38"/>
        <v>#NUM!</v>
      </c>
      <c r="O70" s="23" t="e">
        <f t="shared" si="39"/>
        <v>#NUM!</v>
      </c>
      <c r="P70" s="58" t="e">
        <f t="shared" si="40"/>
        <v>#NUM!</v>
      </c>
      <c r="Q70" s="59" t="e">
        <f t="shared" si="41"/>
        <v>#NUM!</v>
      </c>
    </row>
    <row r="71" spans="1:17" x14ac:dyDescent="0.2">
      <c r="A71" s="59" t="s">
        <v>13</v>
      </c>
      <c r="B71" t="s">
        <v>109</v>
      </c>
      <c r="C71" s="58" t="e">
        <f t="shared" si="31"/>
        <v>#NUM!</v>
      </c>
      <c r="D71" s="23" t="e">
        <f t="shared" si="32"/>
        <v>#NUM!</v>
      </c>
      <c r="E71" s="58" t="e">
        <f t="shared" si="33"/>
        <v>#NUM!</v>
      </c>
      <c r="F71" s="23" t="e">
        <f t="shared" si="34"/>
        <v>#NUM!</v>
      </c>
      <c r="G71" s="11" t="e">
        <f t="shared" si="35"/>
        <v>#NUM!</v>
      </c>
      <c r="H71" s="29" t="e">
        <f t="shared" si="36"/>
        <v>#NUM!</v>
      </c>
      <c r="I71" s="58" t="e">
        <f t="shared" si="37"/>
        <v>#NUM!</v>
      </c>
      <c r="J71" s="30">
        <f t="shared" si="26"/>
        <v>-117.32104253689171</v>
      </c>
      <c r="K71" s="30">
        <f t="shared" si="27"/>
        <v>-890.74104253687472</v>
      </c>
      <c r="L71" s="24" t="e">
        <f t="shared" si="29"/>
        <v>#NUM!</v>
      </c>
      <c r="M71" s="24" t="e">
        <f t="shared" si="30"/>
        <v>#NUM!</v>
      </c>
      <c r="N71" s="58" t="e">
        <f t="shared" si="38"/>
        <v>#NUM!</v>
      </c>
      <c r="O71" s="23" t="e">
        <f t="shared" si="39"/>
        <v>#NUM!</v>
      </c>
      <c r="P71" s="58" t="e">
        <f t="shared" si="40"/>
        <v>#NUM!</v>
      </c>
      <c r="Q71" s="59" t="e">
        <f t="shared" si="41"/>
        <v>#NUM!</v>
      </c>
    </row>
    <row r="72" spans="1:17" x14ac:dyDescent="0.2">
      <c r="A72" s="59" t="s">
        <v>15</v>
      </c>
      <c r="B72" t="s">
        <v>110</v>
      </c>
      <c r="C72" s="58">
        <f t="shared" si="31"/>
        <v>-75.132000000000005</v>
      </c>
      <c r="D72" s="23">
        <f t="shared" si="32"/>
        <v>-74.431086689468117</v>
      </c>
      <c r="E72" s="58">
        <f t="shared" si="33"/>
        <v>-201.06</v>
      </c>
      <c r="F72" s="23">
        <f t="shared" si="34"/>
        <v>-198.95887009611721</v>
      </c>
      <c r="G72" s="11">
        <f t="shared" si="35"/>
        <v>0</v>
      </c>
      <c r="H72" s="29">
        <f t="shared" si="36"/>
        <v>-3.8242001584527862E-6</v>
      </c>
      <c r="I72" s="58">
        <f t="shared" si="37"/>
        <v>-598.20439999999996</v>
      </c>
      <c r="J72" s="30" t="e">
        <f t="shared" si="26"/>
        <v>#NUM!</v>
      </c>
      <c r="K72" s="30" t="e">
        <f t="shared" si="27"/>
        <v>#NUM!</v>
      </c>
      <c r="L72" s="24" t="e">
        <f t="shared" si="29"/>
        <v>#NUM!</v>
      </c>
      <c r="M72" s="24" t="e">
        <f t="shared" si="30"/>
        <v>#NUM!</v>
      </c>
      <c r="N72" s="58">
        <f t="shared" si="38"/>
        <v>0.5154487347152007</v>
      </c>
      <c r="O72" s="23">
        <f t="shared" si="39"/>
        <v>0.5154487347152007</v>
      </c>
      <c r="P72" s="58">
        <f t="shared" si="40"/>
        <v>-2.1947151251150098E-3</v>
      </c>
      <c r="Q72" s="59">
        <f t="shared" si="41"/>
        <v>-2.1947151251150098E-3</v>
      </c>
    </row>
    <row r="73" spans="1:17" x14ac:dyDescent="0.2">
      <c r="A73" s="59" t="s">
        <v>16</v>
      </c>
      <c r="B73" t="s">
        <v>98</v>
      </c>
      <c r="C73" s="58">
        <f>DT41</f>
        <v>9.9356999999999994E-11</v>
      </c>
      <c r="D73" s="23">
        <f>SUM(AS41:BI41)</f>
        <v>1.4934637499999999E-9</v>
      </c>
      <c r="E73" s="58">
        <f>DU41</f>
        <v>7.7447000000000001E-10</v>
      </c>
      <c r="F73" s="23">
        <f>SUM(X41:AQ41)</f>
        <v>8.9820875999999988E-9</v>
      </c>
      <c r="G73" s="11">
        <f>DV41</f>
        <v>2.3013000000000001E-14</v>
      </c>
      <c r="H73" s="29">
        <f>SUM(BU41:CK41)</f>
        <v>4.0581361999999997E-14</v>
      </c>
      <c r="I73" s="58">
        <f>SUM(BP41:BT41)</f>
        <v>5.7575999999999998E-10</v>
      </c>
      <c r="J73" s="30">
        <f t="shared" si="26"/>
        <v>-45.433734620807193</v>
      </c>
      <c r="K73" s="30">
        <f t="shared" si="27"/>
        <v>-74.626734620685639</v>
      </c>
      <c r="L73" s="24">
        <f t="shared" si="29"/>
        <v>45.433734621382953</v>
      </c>
      <c r="M73" s="24">
        <f t="shared" si="30"/>
        <v>74.626734621261406</v>
      </c>
      <c r="N73" s="58">
        <f>DW41</f>
        <v>1.6441065169999999E-11</v>
      </c>
      <c r="O73" s="23">
        <f>SUM(CL41:DB41)</f>
        <v>1.6441065169999999E-11</v>
      </c>
      <c r="P73" s="58">
        <f>DX41</f>
        <v>1.9888516509999998E-13</v>
      </c>
      <c r="Q73" s="59">
        <f>SUM(DC41:DS41)</f>
        <v>1.9888516509999998E-13</v>
      </c>
    </row>
    <row r="74" spans="1:17" x14ac:dyDescent="0.2">
      <c r="A74" s="59" t="s">
        <v>17</v>
      </c>
      <c r="B74" t="s">
        <v>99</v>
      </c>
      <c r="C74" s="58">
        <f>DT42</f>
        <v>0</v>
      </c>
      <c r="D74" s="23">
        <f>SUM(AS42:BI42)</f>
        <v>30.636999684082202</v>
      </c>
      <c r="E74" s="58">
        <f>DU42</f>
        <v>0</v>
      </c>
      <c r="F74" s="23">
        <f>SUM(X42:AQ42)</f>
        <v>91.909996376284994</v>
      </c>
      <c r="G74" s="11">
        <f>DV42</f>
        <v>8.5236000000000006E-2</v>
      </c>
      <c r="H74" s="29">
        <f>SUM(BU42:CK42)</f>
        <v>8.523579998888467E-2</v>
      </c>
      <c r="I74" s="58">
        <f>SUM(BP42:BT42)</f>
        <v>0</v>
      </c>
      <c r="J74" s="30" t="e">
        <f t="shared" si="26"/>
        <v>#NUM!</v>
      </c>
      <c r="K74" s="30" t="e">
        <f t="shared" si="27"/>
        <v>#NUM!</v>
      </c>
      <c r="L74" s="24" t="e">
        <f t="shared" si="29"/>
        <v>#NUM!</v>
      </c>
      <c r="M74" s="24" t="e">
        <f t="shared" si="30"/>
        <v>#NUM!</v>
      </c>
      <c r="N74" s="58">
        <f>DW42</f>
        <v>4.8379996029108502E-2</v>
      </c>
      <c r="O74" s="23">
        <f>SUM(CL42:DB42)</f>
        <v>4.8379996029108502E-2</v>
      </c>
      <c r="P74" s="58">
        <f>DX42</f>
        <v>1.6999997293541999E-3</v>
      </c>
      <c r="Q74" s="59">
        <f>SUM(DC42:DS42)</f>
        <v>1.6999997293541999E-3</v>
      </c>
    </row>
    <row r="75" spans="1:17" x14ac:dyDescent="0.2">
      <c r="A75" s="13" t="s">
        <v>18</v>
      </c>
      <c r="B75" s="14" t="s">
        <v>119</v>
      </c>
      <c r="C75" s="32">
        <f t="shared" ref="C75:I75" si="42">-C76</f>
        <v>-23.207000000000001</v>
      </c>
      <c r="D75" s="32">
        <f t="shared" si="42"/>
        <v>-350.43718999998555</v>
      </c>
      <c r="E75" s="32">
        <f t="shared" si="42"/>
        <v>-156.52000000000001</v>
      </c>
      <c r="F75" s="32">
        <f t="shared" si="42"/>
        <v>-1138.2234599998965</v>
      </c>
      <c r="G75" s="34">
        <f t="shared" si="42"/>
        <v>-4.2452999999999998E-6</v>
      </c>
      <c r="H75" s="32">
        <f t="shared" si="42"/>
        <v>-4.2444999997757241E-6</v>
      </c>
      <c r="I75" s="35">
        <f t="shared" si="42"/>
        <v>909.42000000000007</v>
      </c>
      <c r="J75" s="30" t="e">
        <f t="shared" si="26"/>
        <v>#NUM!</v>
      </c>
      <c r="K75" s="30" t="e">
        <f t="shared" si="27"/>
        <v>#NUM!</v>
      </c>
      <c r="L75" s="24" t="e">
        <f t="shared" si="29"/>
        <v>#NUM!</v>
      </c>
      <c r="M75" s="24" t="e">
        <f t="shared" si="30"/>
        <v>#NUM!</v>
      </c>
      <c r="N75" s="32">
        <f>-N76</f>
        <v>-3.9707458599998939</v>
      </c>
      <c r="O75" s="32">
        <f>-O76</f>
        <v>-3.9707458599998939</v>
      </c>
      <c r="P75" s="32">
        <f>-P76</f>
        <v>-3.9254727200000027E-2</v>
      </c>
      <c r="Q75" s="32">
        <f>-Q76</f>
        <v>-3.9254727200000027E-2</v>
      </c>
    </row>
    <row r="76" spans="1:17" x14ac:dyDescent="0.2">
      <c r="A76" s="59" t="s">
        <v>19</v>
      </c>
      <c r="B76" t="s">
        <v>100</v>
      </c>
      <c r="C76" s="58">
        <f>DT43</f>
        <v>23.207000000000001</v>
      </c>
      <c r="D76" s="23">
        <f>SUM(AS43:BI43)</f>
        <v>350.43718999998555</v>
      </c>
      <c r="E76" s="58">
        <f>DU43</f>
        <v>156.52000000000001</v>
      </c>
      <c r="F76" s="23">
        <f>SUM(X43:AQ43)</f>
        <v>1138.2234599998965</v>
      </c>
      <c r="G76" s="11">
        <f>DV43</f>
        <v>4.2452999999999998E-6</v>
      </c>
      <c r="H76" s="29">
        <f>SUM(BU43:CK43)</f>
        <v>4.2444999997757241E-6</v>
      </c>
      <c r="I76" s="58">
        <f>SUM(BP43:BT43)</f>
        <v>-909.42000000000007</v>
      </c>
      <c r="J76" s="30" t="e">
        <f t="shared" si="26"/>
        <v>#NUM!</v>
      </c>
      <c r="K76" s="30" t="e">
        <f t="shared" si="27"/>
        <v>#NUM!</v>
      </c>
      <c r="L76" s="24" t="e">
        <f t="shared" si="29"/>
        <v>#NUM!</v>
      </c>
      <c r="M76" s="24" t="e">
        <f t="shared" si="30"/>
        <v>#NUM!</v>
      </c>
      <c r="N76" s="58">
        <f>DW43</f>
        <v>3.9707458599998939</v>
      </c>
      <c r="O76" s="23">
        <f>SUM(CL43:DB43)</f>
        <v>3.9707458599998939</v>
      </c>
      <c r="P76" s="58">
        <f>DX43</f>
        <v>3.9254727200000027E-2</v>
      </c>
      <c r="Q76" s="59">
        <f>SUM(DC43:DS43)</f>
        <v>3.9254727200000027E-2</v>
      </c>
    </row>
    <row r="77" spans="1:17" x14ac:dyDescent="0.2">
      <c r="A77" s="13" t="s">
        <v>48</v>
      </c>
      <c r="B77" s="14" t="s">
        <v>120</v>
      </c>
      <c r="C77" s="32">
        <f t="shared" ref="C77:I77" si="43">-C78</f>
        <v>-40.573999999999998</v>
      </c>
      <c r="D77" s="32">
        <f t="shared" si="43"/>
        <v>-27.30194921199876</v>
      </c>
      <c r="E77" s="32">
        <f t="shared" si="43"/>
        <v>-275.88</v>
      </c>
      <c r="F77" s="32">
        <f t="shared" si="43"/>
        <v>-236.06671763001467</v>
      </c>
      <c r="G77" s="34">
        <f t="shared" si="43"/>
        <v>-7.4771E-6</v>
      </c>
      <c r="H77" s="32">
        <f t="shared" si="43"/>
        <v>-7.4770894500856355E-6</v>
      </c>
      <c r="I77" s="35">
        <f t="shared" si="43"/>
        <v>396.64</v>
      </c>
      <c r="J77" s="30">
        <f t="shared" si="26"/>
        <v>-275.49106061173057</v>
      </c>
      <c r="K77" s="30">
        <f t="shared" si="27"/>
        <v>-273.38996060978548</v>
      </c>
      <c r="L77" s="24">
        <f t="shared" si="29"/>
        <v>672.13106061173062</v>
      </c>
      <c r="M77" s="24">
        <f t="shared" si="30"/>
        <v>670.02996060978546</v>
      </c>
      <c r="N77" s="32">
        <f>-N78</f>
        <v>-0.92946768781505507</v>
      </c>
      <c r="O77" s="32">
        <f>-O78</f>
        <v>-0.92946768781505507</v>
      </c>
      <c r="P77" s="32">
        <f>-P78</f>
        <v>-5.7816675085700035E-2</v>
      </c>
      <c r="Q77" s="32">
        <f>-Q78</f>
        <v>-5.7816675085700035E-2</v>
      </c>
    </row>
    <row r="78" spans="1:17" x14ac:dyDescent="0.2">
      <c r="A78" s="59" t="s">
        <v>20</v>
      </c>
      <c r="B78" t="s">
        <v>101</v>
      </c>
      <c r="C78" s="58">
        <f>DT44</f>
        <v>40.573999999999998</v>
      </c>
      <c r="D78" s="23">
        <f>SUM(AS44:BI44)</f>
        <v>27.30194921199876</v>
      </c>
      <c r="E78" s="58">
        <f>DU44</f>
        <v>275.88</v>
      </c>
      <c r="F78" s="23">
        <f>SUM(X44:AQ44)</f>
        <v>236.06671763001467</v>
      </c>
      <c r="G78" s="11">
        <f>DV44</f>
        <v>7.4771E-6</v>
      </c>
      <c r="H78" s="29">
        <f>SUM(BU44:CK44)</f>
        <v>7.4770894500856355E-6</v>
      </c>
      <c r="I78" s="58">
        <f>SUM(BP44:BT44)</f>
        <v>-396.64</v>
      </c>
      <c r="J78" s="30" t="e">
        <f t="shared" si="26"/>
        <v>#NUM!</v>
      </c>
      <c r="K78" s="30" t="e">
        <f t="shared" si="27"/>
        <v>#NUM!</v>
      </c>
      <c r="L78" s="24" t="e">
        <f t="shared" si="29"/>
        <v>#NUM!</v>
      </c>
      <c r="M78" s="24" t="e">
        <f t="shared" si="30"/>
        <v>#NUM!</v>
      </c>
      <c r="N78" s="58">
        <f>DW44</f>
        <v>0.92946768781505507</v>
      </c>
      <c r="O78" s="23">
        <f>SUM(CL44:DB44)</f>
        <v>0.92946768781505507</v>
      </c>
      <c r="P78" s="58">
        <f>DX44</f>
        <v>5.7816675085700035E-2</v>
      </c>
      <c r="Q78" s="59">
        <f>SUM(DC44:DS44)</f>
        <v>5.7816675085700035E-2</v>
      </c>
    </row>
    <row r="79" spans="1:17" x14ac:dyDescent="0.2">
      <c r="A79" s="59" t="s">
        <v>21</v>
      </c>
      <c r="B79" t="s">
        <v>102</v>
      </c>
      <c r="C79" s="58" t="e">
        <f>DT45</f>
        <v>#NUM!</v>
      </c>
      <c r="D79" s="23" t="e">
        <f>SUM(AS45:BI45)</f>
        <v>#NUM!</v>
      </c>
      <c r="E79" s="58" t="e">
        <f>DU45</f>
        <v>#NUM!</v>
      </c>
      <c r="F79" s="23" t="e">
        <f>SUM(X45:AQ45)</f>
        <v>#NUM!</v>
      </c>
      <c r="G79" s="11" t="e">
        <f>DV45</f>
        <v>#NUM!</v>
      </c>
      <c r="H79" s="29" t="e">
        <f>SUM(BU45:CK45)</f>
        <v>#NUM!</v>
      </c>
      <c r="I79" s="58" t="e">
        <f>SUM(BP45:BT45)</f>
        <v>#NUM!</v>
      </c>
      <c r="J79" s="30">
        <f t="shared" si="26"/>
        <v>-307.20880825035078</v>
      </c>
      <c r="K79" s="30">
        <f t="shared" si="27"/>
        <v>-264.32880825011767</v>
      </c>
      <c r="L79" s="24" t="e">
        <f t="shared" si="29"/>
        <v>#NUM!</v>
      </c>
      <c r="M79" s="24" t="e">
        <f t="shared" si="30"/>
        <v>#NUM!</v>
      </c>
      <c r="N79" s="58" t="e">
        <f>DW45</f>
        <v>#NUM!</v>
      </c>
      <c r="O79" s="23" t="e">
        <f>SUM(CL45:DB45)</f>
        <v>#NUM!</v>
      </c>
      <c r="P79" s="58" t="e">
        <f>DX45</f>
        <v>#NUM!</v>
      </c>
      <c r="Q79" s="59" t="e">
        <f>SUM(DC45:DS45)</f>
        <v>#NUM!</v>
      </c>
    </row>
    <row r="80" spans="1:17" x14ac:dyDescent="0.2">
      <c r="A80" s="59" t="s">
        <v>23</v>
      </c>
      <c r="B80" t="s">
        <v>111</v>
      </c>
      <c r="C80" s="58" t="e">
        <f>DT54</f>
        <v>#NUM!</v>
      </c>
      <c r="D80" s="23" t="e">
        <f>SUM(AS54:BI54)</f>
        <v>#NUM!</v>
      </c>
      <c r="E80" s="58" t="e">
        <f>DU54</f>
        <v>#NUM!</v>
      </c>
      <c r="F80" s="23" t="e">
        <f>SUM(X54:AQ54)</f>
        <v>#NUM!</v>
      </c>
      <c r="G80" s="11" t="e">
        <f>DV54</f>
        <v>#NUM!</v>
      </c>
      <c r="H80" s="29" t="e">
        <f>SUM(BU54:CK54)</f>
        <v>#NUM!</v>
      </c>
      <c r="I80" s="58" t="e">
        <f>SUM(BP54:BT54)</f>
        <v>#NUM!</v>
      </c>
      <c r="J80" s="30">
        <f t="shared" si="26"/>
        <v>0</v>
      </c>
      <c r="K80" s="30">
        <f t="shared" si="27"/>
        <v>0</v>
      </c>
      <c r="L80" s="24" t="e">
        <f t="shared" si="29"/>
        <v>#NUM!</v>
      </c>
      <c r="M80" s="24" t="e">
        <f t="shared" si="30"/>
        <v>#NUM!</v>
      </c>
      <c r="N80" s="58" t="e">
        <f>DW54</f>
        <v>#NUM!</v>
      </c>
      <c r="O80" s="23" t="e">
        <f>SUM(CL54:DB54)</f>
        <v>#NUM!</v>
      </c>
      <c r="P80" s="58" t="e">
        <f>DX54</f>
        <v>#NUM!</v>
      </c>
      <c r="Q80" s="59" t="e">
        <f>SUM(DC54:DS54)</f>
        <v>#NUM!</v>
      </c>
    </row>
    <row r="81" spans="1:128" x14ac:dyDescent="0.2">
      <c r="A81" s="59" t="s">
        <v>24</v>
      </c>
      <c r="B81" t="s">
        <v>121</v>
      </c>
      <c r="C81" s="58">
        <f>DT55</f>
        <v>-28.704999999999998</v>
      </c>
      <c r="D81" s="23">
        <f>SUM(AS55:BI55)</f>
        <v>-14.412699999955324</v>
      </c>
      <c r="E81" s="58">
        <f>DU55</f>
        <v>-292.8</v>
      </c>
      <c r="F81" s="23">
        <f>SUM(X55:AQ55)</f>
        <v>-249.91609999976242</v>
      </c>
      <c r="G81" s="11">
        <f>DV55</f>
        <v>-8.2671999999999994E-6</v>
      </c>
      <c r="H81" s="29">
        <f>SUM(BU55:CK55)</f>
        <v>-8.2503999946215625E-6</v>
      </c>
      <c r="I81" s="58">
        <f>SUM(BP55:BT55)</f>
        <v>-338.726</v>
      </c>
      <c r="J81" s="30">
        <f t="shared" si="26"/>
        <v>0</v>
      </c>
      <c r="K81" s="30">
        <f t="shared" si="27"/>
        <v>0</v>
      </c>
      <c r="L81" s="24">
        <f t="shared" si="29"/>
        <v>-338.726</v>
      </c>
      <c r="M81" s="24">
        <f t="shared" si="30"/>
        <v>-338.726</v>
      </c>
      <c r="N81" s="58">
        <f>DW55</f>
        <v>-1.2240460999995739</v>
      </c>
      <c r="O81" s="23">
        <f>SUM(CL55:DB55)</f>
        <v>-1.2240460999995739</v>
      </c>
      <c r="P81" s="58">
        <f>DX55</f>
        <v>-6.5120121999997851E-2</v>
      </c>
      <c r="Q81" s="59">
        <f>SUM(DC55:DS55)</f>
        <v>-6.5120121999997851E-2</v>
      </c>
    </row>
    <row r="82" spans="1:128" x14ac:dyDescent="0.2">
      <c r="A82" s="13" t="s">
        <v>25</v>
      </c>
      <c r="B82" s="14" t="s">
        <v>122</v>
      </c>
      <c r="C82" s="32">
        <f t="shared" ref="C82:I82" si="44">-C81</f>
        <v>28.704999999999998</v>
      </c>
      <c r="D82" s="32">
        <f t="shared" si="44"/>
        <v>14.412699999955324</v>
      </c>
      <c r="E82" s="32">
        <f t="shared" si="44"/>
        <v>292.8</v>
      </c>
      <c r="F82" s="32">
        <f t="shared" si="44"/>
        <v>249.91609999976242</v>
      </c>
      <c r="G82" s="34">
        <f t="shared" si="44"/>
        <v>8.2671999999999994E-6</v>
      </c>
      <c r="H82" s="32">
        <f t="shared" si="44"/>
        <v>8.2503999946215625E-6</v>
      </c>
      <c r="I82" s="58">
        <f t="shared" si="44"/>
        <v>338.726</v>
      </c>
      <c r="J82" s="30">
        <f t="shared" si="26"/>
        <v>0</v>
      </c>
      <c r="K82" s="30">
        <f t="shared" si="27"/>
        <v>0</v>
      </c>
      <c r="L82" s="24">
        <f t="shared" si="29"/>
        <v>338.726</v>
      </c>
      <c r="M82" s="24">
        <f t="shared" si="30"/>
        <v>338.726</v>
      </c>
      <c r="N82" s="32">
        <f>-N81</f>
        <v>1.2240460999995739</v>
      </c>
      <c r="O82" s="32">
        <f>-O81</f>
        <v>1.2240460999995739</v>
      </c>
      <c r="P82" s="32">
        <f>-P81</f>
        <v>6.5120121999997851E-2</v>
      </c>
      <c r="Q82" s="32">
        <f>-Q81</f>
        <v>6.5120121999997851E-2</v>
      </c>
    </row>
    <row r="83" spans="1:128" x14ac:dyDescent="0.2">
      <c r="A83" s="13" t="s">
        <v>26</v>
      </c>
      <c r="B83" s="14" t="s">
        <v>123</v>
      </c>
      <c r="C83" s="32">
        <f t="shared" ref="C83:I83" si="45">-C84</f>
        <v>0</v>
      </c>
      <c r="D83" s="32">
        <f t="shared" si="45"/>
        <v>5.8685670002310566</v>
      </c>
      <c r="E83" s="32">
        <f t="shared" si="45"/>
        <v>0</v>
      </c>
      <c r="F83" s="32">
        <f t="shared" si="45"/>
        <v>20.618660000515277</v>
      </c>
      <c r="G83" s="34">
        <f t="shared" si="45"/>
        <v>0</v>
      </c>
      <c r="H83" s="32">
        <f t="shared" si="45"/>
        <v>5.9854648000000008E-15</v>
      </c>
      <c r="I83" s="58">
        <f t="shared" si="45"/>
        <v>35.65117</v>
      </c>
      <c r="J83" s="30">
        <f t="shared" si="26"/>
        <v>0</v>
      </c>
      <c r="K83" s="30">
        <f t="shared" si="27"/>
        <v>0</v>
      </c>
      <c r="L83" s="24">
        <f t="shared" si="29"/>
        <v>35.65117</v>
      </c>
      <c r="M83" s="24">
        <f t="shared" si="30"/>
        <v>35.65117</v>
      </c>
      <c r="N83" s="32">
        <f>-N84</f>
        <v>1.3844794900005846</v>
      </c>
      <c r="O83" s="32">
        <f>-O84</f>
        <v>1.3844794900005846</v>
      </c>
      <c r="P83" s="32">
        <f>-P84</f>
        <v>-1.6086399960828381E-6</v>
      </c>
      <c r="Q83" s="32">
        <f>-Q84</f>
        <v>-1.6086399960828381E-6</v>
      </c>
    </row>
    <row r="84" spans="1:128" x14ac:dyDescent="0.2">
      <c r="A84" s="59" t="s">
        <v>27</v>
      </c>
      <c r="B84" t="s">
        <v>103</v>
      </c>
      <c r="C84" s="58">
        <f>DT46</f>
        <v>0</v>
      </c>
      <c r="D84" s="23">
        <f>SUM(AS46:BI46)</f>
        <v>-5.8685670002310566</v>
      </c>
      <c r="E84" s="58">
        <f>DU46</f>
        <v>0</v>
      </c>
      <c r="F84" s="23">
        <f>SUM(X46:AQ46)</f>
        <v>-20.618660000515277</v>
      </c>
      <c r="G84" s="11">
        <f>DV46</f>
        <v>0</v>
      </c>
      <c r="H84" s="29">
        <f>SUM(BU46:CK46)</f>
        <v>-5.9854648000000008E-15</v>
      </c>
      <c r="I84" s="58">
        <f>SUM(BP46:BT46)</f>
        <v>-35.65117</v>
      </c>
      <c r="J84" s="30">
        <f t="shared" ref="J84" si="46">SUM(Z64:BI64,BW64:CK64)</f>
        <v>0</v>
      </c>
      <c r="K84" s="30">
        <f t="shared" ref="K84" si="47">SUM(X64:BI64,BU64:CK64)</f>
        <v>0</v>
      </c>
      <c r="L84" s="24">
        <f t="shared" si="29"/>
        <v>-35.65117</v>
      </c>
      <c r="M84" s="24">
        <f t="shared" si="30"/>
        <v>-35.65117</v>
      </c>
      <c r="N84" s="58">
        <f>DW46</f>
        <v>-1.3844794900005846</v>
      </c>
      <c r="O84" s="23">
        <f>SUM(CL46:DB46)</f>
        <v>-1.3844794900005846</v>
      </c>
      <c r="P84" s="58">
        <f>DX46</f>
        <v>1.6086399960828381E-6</v>
      </c>
      <c r="Q84" s="59">
        <f>SUM(DC46:DS46)</f>
        <v>1.6086399960828381E-6</v>
      </c>
    </row>
    <row r="85" spans="1:128" x14ac:dyDescent="0.2">
      <c r="H85" s="58"/>
      <c r="I85" s="58"/>
      <c r="J85" s="33"/>
      <c r="K85" s="33"/>
    </row>
    <row r="86" spans="1:128" x14ac:dyDescent="0.2">
      <c r="H86" s="58"/>
      <c r="I86" s="58"/>
      <c r="J86" s="33"/>
      <c r="K86" s="33"/>
    </row>
    <row r="89" spans="1:128" x14ac:dyDescent="0.2">
      <c r="A89" s="3" t="s">
        <v>185</v>
      </c>
      <c r="B89" s="4"/>
      <c r="C89" s="4"/>
      <c r="D89" s="4"/>
      <c r="E89" s="4"/>
      <c r="F89" s="4"/>
      <c r="G89" s="4"/>
      <c r="H89" s="4"/>
      <c r="I89" s="5"/>
      <c r="J89" s="5"/>
      <c r="K89" s="4"/>
      <c r="L89" s="5"/>
      <c r="M89" s="5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5"/>
      <c r="Z89" s="5"/>
      <c r="AA89" s="4"/>
      <c r="AB89" s="4"/>
      <c r="AC89" s="4"/>
      <c r="AD89" s="4"/>
      <c r="AE89" s="5"/>
      <c r="AF89" s="5"/>
      <c r="AG89" s="5"/>
      <c r="AH89" s="4"/>
      <c r="AI89" s="4"/>
      <c r="AJ89" s="5"/>
      <c r="AK89" s="4"/>
      <c r="AL89" s="4"/>
      <c r="AM89" s="4"/>
      <c r="AN89" s="4"/>
      <c r="AO89" s="5"/>
      <c r="AP89" s="4"/>
      <c r="AQ89" s="4"/>
      <c r="AR89" s="5"/>
      <c r="AS89" s="5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</row>
    <row r="91" spans="1:128" x14ac:dyDescent="0.2">
      <c r="C91" t="s">
        <v>186</v>
      </c>
    </row>
    <row r="92" spans="1:128" x14ac:dyDescent="0.2">
      <c r="B92" t="s">
        <v>187</v>
      </c>
      <c r="C92" s="36" t="s">
        <v>188</v>
      </c>
    </row>
    <row r="93" spans="1:128" x14ac:dyDescent="0.2">
      <c r="B93" t="s">
        <v>189</v>
      </c>
      <c r="C93" t="s">
        <v>190</v>
      </c>
    </row>
    <row r="94" spans="1:128" x14ac:dyDescent="0.2">
      <c r="B94" t="s">
        <v>191</v>
      </c>
      <c r="C94" t="s">
        <v>192</v>
      </c>
    </row>
    <row r="95" spans="1:128" x14ac:dyDescent="0.2">
      <c r="C95" t="s">
        <v>193</v>
      </c>
    </row>
    <row r="96" spans="1:128" x14ac:dyDescent="0.2">
      <c r="C96" t="s">
        <v>194</v>
      </c>
    </row>
    <row r="97" spans="1:13" ht="63" customHeight="1" x14ac:dyDescent="0.2">
      <c r="C97" s="28" t="s">
        <v>170</v>
      </c>
      <c r="D97" s="28" t="s">
        <v>171</v>
      </c>
      <c r="E97" s="28" t="s">
        <v>172</v>
      </c>
      <c r="F97" s="28" t="s">
        <v>173</v>
      </c>
      <c r="G97" s="28" t="s">
        <v>174</v>
      </c>
      <c r="H97" s="28" t="s">
        <v>175</v>
      </c>
      <c r="I97" s="28" t="s">
        <v>176</v>
      </c>
      <c r="J97" s="28" t="s">
        <v>177</v>
      </c>
      <c r="K97" s="28" t="s">
        <v>178</v>
      </c>
      <c r="L97" s="28" t="s">
        <v>179</v>
      </c>
      <c r="M97" s="28" t="s">
        <v>180</v>
      </c>
    </row>
    <row r="98" spans="1:13" x14ac:dyDescent="0.2">
      <c r="C98" t="s">
        <v>195</v>
      </c>
    </row>
    <row r="99" spans="1:13" ht="17" x14ac:dyDescent="0.2">
      <c r="C99" s="37" t="s">
        <v>196</v>
      </c>
      <c r="D99" s="37" t="s">
        <v>196</v>
      </c>
      <c r="E99" s="37" t="s">
        <v>196</v>
      </c>
      <c r="F99" s="37" t="s">
        <v>196</v>
      </c>
      <c r="G99" s="37" t="s">
        <v>196</v>
      </c>
      <c r="H99" s="37" t="s">
        <v>196</v>
      </c>
      <c r="I99" s="37" t="s">
        <v>196</v>
      </c>
      <c r="J99" s="37" t="s">
        <v>196</v>
      </c>
      <c r="K99" s="37" t="s">
        <v>196</v>
      </c>
      <c r="L99" s="37" t="s">
        <v>196</v>
      </c>
      <c r="M99" s="37" t="s">
        <v>196</v>
      </c>
    </row>
    <row r="100" spans="1:13" x14ac:dyDescent="0.2">
      <c r="A100" s="54" t="s">
        <v>0</v>
      </c>
      <c r="B100" s="6" t="s">
        <v>222</v>
      </c>
      <c r="C100" s="11">
        <f t="shared" ref="C100:M100" si="48">IFERROR($BD5/C60,"-")</f>
        <v>-2.6992117545863474E-3</v>
      </c>
      <c r="D100" s="11">
        <f t="shared" si="48"/>
        <v>-5.2974978718128398E-3</v>
      </c>
      <c r="E100" s="11">
        <f t="shared" si="48"/>
        <v>-4.4070450097847359E-4</v>
      </c>
      <c r="F100" s="11">
        <f t="shared" si="48"/>
        <v>-5.8005419030971329E-4</v>
      </c>
      <c r="G100" s="11">
        <f t="shared" si="48"/>
        <v>-34924.921089602074</v>
      </c>
      <c r="H100" s="11">
        <f t="shared" si="48"/>
        <v>-34923.646712182184</v>
      </c>
      <c r="I100" s="11">
        <f t="shared" si="48"/>
        <v>-3.9158807765480842E-4</v>
      </c>
      <c r="J100" s="11">
        <f t="shared" si="48"/>
        <v>-4.0685442326873685E-4</v>
      </c>
      <c r="K100" s="11">
        <f t="shared" si="48"/>
        <v>-5.228087748476068E-4</v>
      </c>
      <c r="L100" s="11">
        <f t="shared" si="48"/>
        <v>-1.0435984191776959E-2</v>
      </c>
      <c r="M100" s="11">
        <f t="shared" si="48"/>
        <v>-1.560163049757639E-3</v>
      </c>
    </row>
    <row r="101" spans="1:13" x14ac:dyDescent="0.2">
      <c r="A101" s="54" t="s">
        <v>1</v>
      </c>
      <c r="B101" s="6" t="s">
        <v>223</v>
      </c>
      <c r="C101" s="11">
        <f t="shared" ref="C101:M101" si="49">IFERROR($BD6/C61,"-")</f>
        <v>-2.5818073058988264E-3</v>
      </c>
      <c r="D101" s="11">
        <f t="shared" si="49"/>
        <v>-3.670906101263085E-3</v>
      </c>
      <c r="E101" s="11">
        <f t="shared" si="49"/>
        <v>-4.3004981884057965E-4</v>
      </c>
      <c r="F101" s="11">
        <f t="shared" si="49"/>
        <v>-5.0489858276607763E-4</v>
      </c>
      <c r="G101" s="11">
        <f t="shared" si="49"/>
        <v>7925.1345824813252</v>
      </c>
      <c r="H101" s="11">
        <f t="shared" si="49"/>
        <v>7925.2338008413772</v>
      </c>
      <c r="I101" s="11">
        <f t="shared" si="49"/>
        <v>-4.2878850482841457E-4</v>
      </c>
      <c r="J101" s="11">
        <f t="shared" si="49"/>
        <v>-3.8494848312405614E-4</v>
      </c>
      <c r="K101" s="11">
        <f t="shared" si="49"/>
        <v>-4.4385107351524634E-4</v>
      </c>
      <c r="L101" s="11">
        <f t="shared" si="49"/>
        <v>3.7650867426080718E-3</v>
      </c>
      <c r="M101" s="11">
        <f t="shared" si="49"/>
        <v>-1.2635178111783319E-2</v>
      </c>
    </row>
    <row r="102" spans="1:13" x14ac:dyDescent="0.2">
      <c r="A102" s="54" t="s">
        <v>2</v>
      </c>
      <c r="B102" s="6" t="s">
        <v>224</v>
      </c>
      <c r="C102" s="11">
        <f t="shared" ref="C102:M102" si="50">IFERROR($BD7/C62,"-")</f>
        <v>-2.3012233149436317E-3</v>
      </c>
      <c r="D102" s="11">
        <f t="shared" si="50"/>
        <v>5.1764921709112649E-2</v>
      </c>
      <c r="E102" s="11">
        <f t="shared" si="50"/>
        <v>-1.8880972998504289E-4</v>
      </c>
      <c r="F102" s="11">
        <f t="shared" si="50"/>
        <v>-2.541478837734035E-4</v>
      </c>
      <c r="G102" s="11">
        <f t="shared" si="50"/>
        <v>1292.8604155998166</v>
      </c>
      <c r="H102" s="11">
        <f t="shared" si="50"/>
        <v>1795.4438092180485</v>
      </c>
      <c r="I102" s="11">
        <f t="shared" si="50"/>
        <v>-1.5697484161474422E-4</v>
      </c>
      <c r="J102" s="11">
        <f t="shared" si="50"/>
        <v>-1.8949986626839424E-4</v>
      </c>
      <c r="K102" s="11">
        <f t="shared" si="50"/>
        <v>-2.5540185480630895E-4</v>
      </c>
      <c r="L102" s="11">
        <f t="shared" si="50"/>
        <v>-9.1457921432069292E-4</v>
      </c>
      <c r="M102" s="11">
        <f t="shared" si="50"/>
        <v>-4.0732380681209301E-4</v>
      </c>
    </row>
    <row r="103" spans="1:13" x14ac:dyDescent="0.2">
      <c r="A103" s="54" t="s">
        <v>3</v>
      </c>
      <c r="B103" s="6" t="s">
        <v>225</v>
      </c>
      <c r="C103" s="11">
        <f t="shared" ref="C103:M103" si="51">IFERROR($BD8/C63,"-")</f>
        <v>-7.5105265119052055E-4</v>
      </c>
      <c r="D103" s="11">
        <f t="shared" si="51"/>
        <v>-0.21099054744253573</v>
      </c>
      <c r="E103" s="11">
        <f t="shared" si="51"/>
        <v>-9.4891954239442587E-5</v>
      </c>
      <c r="F103" s="11">
        <f t="shared" si="51"/>
        <v>-1.524862948197682E-4</v>
      </c>
      <c r="G103" s="11">
        <f t="shared" si="51"/>
        <v>-854.0497023368149</v>
      </c>
      <c r="H103" s="11">
        <f t="shared" si="51"/>
        <v>-854.06472052900483</v>
      </c>
      <c r="I103" s="11">
        <f t="shared" si="51"/>
        <v>-7.4757065499592013E-5</v>
      </c>
      <c r="J103" s="11">
        <f t="shared" si="51"/>
        <v>-9.4850459124536473E-5</v>
      </c>
      <c r="K103" s="11">
        <f t="shared" si="51"/>
        <v>-1.523761429014056E-4</v>
      </c>
      <c r="L103" s="11">
        <f t="shared" si="51"/>
        <v>-3.528892191031743E-4</v>
      </c>
      <c r="M103" s="11">
        <f t="shared" si="51"/>
        <v>-1.4675764872192898E-4</v>
      </c>
    </row>
    <row r="104" spans="1:13" x14ac:dyDescent="0.2">
      <c r="A104" s="59" t="s">
        <v>4</v>
      </c>
      <c r="B104" t="s">
        <v>97</v>
      </c>
      <c r="C104" s="11" t="str">
        <f t="shared" ref="C104:M104" si="52">IFERROR($BD9/C64,"-")</f>
        <v>-</v>
      </c>
      <c r="D104" s="11" t="str">
        <f t="shared" si="52"/>
        <v>-</v>
      </c>
      <c r="E104" s="11" t="str">
        <f t="shared" si="52"/>
        <v>-</v>
      </c>
      <c r="F104" s="11" t="str">
        <f t="shared" si="52"/>
        <v>-</v>
      </c>
      <c r="G104" s="11" t="str">
        <f t="shared" si="52"/>
        <v>-</v>
      </c>
      <c r="H104" s="11" t="str">
        <f t="shared" si="52"/>
        <v>-</v>
      </c>
      <c r="I104" s="11" t="str">
        <f t="shared" si="52"/>
        <v>-</v>
      </c>
      <c r="J104" s="11" t="str">
        <f t="shared" si="52"/>
        <v>-</v>
      </c>
      <c r="K104" s="11" t="str">
        <f t="shared" si="52"/>
        <v>-</v>
      </c>
      <c r="L104" s="11" t="str">
        <f t="shared" si="52"/>
        <v>-</v>
      </c>
      <c r="M104" s="11" t="str">
        <f t="shared" si="52"/>
        <v>-</v>
      </c>
    </row>
    <row r="105" spans="1:13" x14ac:dyDescent="0.2">
      <c r="A105" s="13" t="s">
        <v>5</v>
      </c>
      <c r="B105" s="31" t="s">
        <v>118</v>
      </c>
      <c r="C105" s="11" t="str">
        <f t="shared" ref="C105:M105" si="53">IFERROR($BD10/C65,"-")</f>
        <v>-</v>
      </c>
      <c r="D105" s="11" t="str">
        <f t="shared" si="53"/>
        <v>-</v>
      </c>
      <c r="E105" s="11" t="str">
        <f t="shared" si="53"/>
        <v>-</v>
      </c>
      <c r="F105" s="11" t="str">
        <f t="shared" si="53"/>
        <v>-</v>
      </c>
      <c r="G105" s="11" t="str">
        <f t="shared" si="53"/>
        <v>-</v>
      </c>
      <c r="H105" s="11" t="str">
        <f t="shared" si="53"/>
        <v>-</v>
      </c>
      <c r="I105" s="11" t="str">
        <f t="shared" si="53"/>
        <v>-</v>
      </c>
      <c r="J105" s="11" t="str">
        <f t="shared" si="53"/>
        <v>-</v>
      </c>
      <c r="K105" s="11" t="str">
        <f t="shared" si="53"/>
        <v>-</v>
      </c>
      <c r="L105" s="11" t="str">
        <f t="shared" si="53"/>
        <v>-</v>
      </c>
      <c r="M105" s="11" t="str">
        <f t="shared" si="53"/>
        <v>-</v>
      </c>
    </row>
    <row r="106" spans="1:13" x14ac:dyDescent="0.2">
      <c r="A106" s="59" t="s">
        <v>6</v>
      </c>
      <c r="B106" t="s">
        <v>104</v>
      </c>
      <c r="C106" s="11">
        <f t="shared" ref="C106:M106" si="54">IFERROR($BD11/C66,"-")</f>
        <v>0</v>
      </c>
      <c r="D106" s="11">
        <f t="shared" si="54"/>
        <v>0</v>
      </c>
      <c r="E106" s="11">
        <f t="shared" si="54"/>
        <v>0</v>
      </c>
      <c r="F106" s="11">
        <f t="shared" si="54"/>
        <v>0</v>
      </c>
      <c r="G106" s="11">
        <f t="shared" si="54"/>
        <v>0</v>
      </c>
      <c r="H106" s="11">
        <f t="shared" si="54"/>
        <v>0</v>
      </c>
      <c r="I106" s="11">
        <f t="shared" si="54"/>
        <v>0</v>
      </c>
      <c r="J106" s="11">
        <f t="shared" si="54"/>
        <v>0</v>
      </c>
      <c r="K106" s="11">
        <f t="shared" si="54"/>
        <v>0</v>
      </c>
      <c r="L106" s="11">
        <f t="shared" si="54"/>
        <v>0</v>
      </c>
      <c r="M106" s="11">
        <f t="shared" si="54"/>
        <v>0</v>
      </c>
    </row>
    <row r="107" spans="1:13" x14ac:dyDescent="0.2">
      <c r="A107" s="59" t="s">
        <v>8</v>
      </c>
      <c r="B107" t="s">
        <v>105</v>
      </c>
      <c r="C107" s="11" t="str">
        <f t="shared" ref="C107:M107" si="55">IFERROR($BD12/C67,"-")</f>
        <v>-</v>
      </c>
      <c r="D107" s="11" t="str">
        <f t="shared" si="55"/>
        <v>-</v>
      </c>
      <c r="E107" s="11" t="str">
        <f t="shared" si="55"/>
        <v>-</v>
      </c>
      <c r="F107" s="11" t="str">
        <f t="shared" si="55"/>
        <v>-</v>
      </c>
      <c r="G107" s="11" t="str">
        <f t="shared" si="55"/>
        <v>-</v>
      </c>
      <c r="H107" s="11" t="str">
        <f t="shared" si="55"/>
        <v>-</v>
      </c>
      <c r="I107" s="11" t="str">
        <f t="shared" si="55"/>
        <v>-</v>
      </c>
      <c r="J107" s="11" t="str">
        <f t="shared" si="55"/>
        <v>-</v>
      </c>
      <c r="K107" s="11" t="str">
        <f t="shared" si="55"/>
        <v>-</v>
      </c>
      <c r="L107" s="11" t="str">
        <f t="shared" si="55"/>
        <v>-</v>
      </c>
      <c r="M107" s="11" t="str">
        <f t="shared" si="55"/>
        <v>-</v>
      </c>
    </row>
    <row r="108" spans="1:13" x14ac:dyDescent="0.2">
      <c r="A108" s="59" t="s">
        <v>9</v>
      </c>
      <c r="B108" t="s">
        <v>106</v>
      </c>
      <c r="C108" s="11">
        <f t="shared" ref="C108:M108" si="56">IFERROR($BD13/C68,"-")</f>
        <v>-1.1106528891154258E-3</v>
      </c>
      <c r="D108" s="11">
        <f t="shared" si="56"/>
        <v>-9.0633242847924604E-4</v>
      </c>
      <c r="E108" s="11">
        <f t="shared" si="56"/>
        <v>6.4275562468155863E-3</v>
      </c>
      <c r="F108" s="11">
        <f t="shared" si="56"/>
        <v>-2.2056230938735711E-3</v>
      </c>
      <c r="G108" s="11">
        <f t="shared" si="56"/>
        <v>8302.3900242466225</v>
      </c>
      <c r="H108" s="11">
        <f t="shared" si="56"/>
        <v>8294.919710423881</v>
      </c>
      <c r="I108" s="11">
        <f t="shared" si="56"/>
        <v>-1.3680936073059361E-4</v>
      </c>
      <c r="J108" s="11">
        <f t="shared" si="56"/>
        <v>1.5811433078974425E-4</v>
      </c>
      <c r="K108" s="11">
        <f t="shared" si="56"/>
        <v>1.8201860993504999E-4</v>
      </c>
      <c r="L108" s="11">
        <f t="shared" si="56"/>
        <v>-7.33461608532688E-5</v>
      </c>
      <c r="M108" s="11">
        <f t="shared" si="56"/>
        <v>-7.8104344528793403E-5</v>
      </c>
    </row>
    <row r="109" spans="1:13" x14ac:dyDescent="0.2">
      <c r="A109" s="59" t="s">
        <v>10</v>
      </c>
      <c r="B109" t="s">
        <v>107</v>
      </c>
      <c r="C109" s="11" t="str">
        <f t="shared" ref="C109:M109" si="57">IFERROR($BD14/C69,"-")</f>
        <v>-</v>
      </c>
      <c r="D109" s="11" t="str">
        <f t="shared" si="57"/>
        <v>-</v>
      </c>
      <c r="E109" s="11" t="str">
        <f t="shared" si="57"/>
        <v>-</v>
      </c>
      <c r="F109" s="11" t="str">
        <f t="shared" si="57"/>
        <v>-</v>
      </c>
      <c r="G109" s="11" t="str">
        <f t="shared" si="57"/>
        <v>-</v>
      </c>
      <c r="H109" s="11" t="str">
        <f t="shared" si="57"/>
        <v>-</v>
      </c>
      <c r="I109" s="11" t="str">
        <f t="shared" si="57"/>
        <v>-</v>
      </c>
      <c r="J109" s="11" t="str">
        <f t="shared" si="57"/>
        <v>-</v>
      </c>
      <c r="K109" s="11" t="str">
        <f t="shared" si="57"/>
        <v>-</v>
      </c>
      <c r="L109" s="11" t="str">
        <f t="shared" si="57"/>
        <v>-</v>
      </c>
      <c r="M109" s="11" t="str">
        <f t="shared" si="57"/>
        <v>-</v>
      </c>
    </row>
    <row r="110" spans="1:13" x14ac:dyDescent="0.2">
      <c r="A110" s="59" t="s">
        <v>12</v>
      </c>
      <c r="B110" t="s">
        <v>108</v>
      </c>
      <c r="C110" s="11" t="str">
        <f t="shared" ref="C110:M110" si="58">IFERROR($BD15/C70,"-")</f>
        <v>-</v>
      </c>
      <c r="D110" s="11" t="str">
        <f t="shared" si="58"/>
        <v>-</v>
      </c>
      <c r="E110" s="11" t="str">
        <f t="shared" si="58"/>
        <v>-</v>
      </c>
      <c r="F110" s="11" t="str">
        <f t="shared" si="58"/>
        <v>-</v>
      </c>
      <c r="G110" s="11" t="str">
        <f t="shared" si="58"/>
        <v>-</v>
      </c>
      <c r="H110" s="11" t="str">
        <f t="shared" si="58"/>
        <v>-</v>
      </c>
      <c r="I110" s="11" t="str">
        <f t="shared" si="58"/>
        <v>-</v>
      </c>
      <c r="J110" s="11" t="str">
        <f t="shared" si="58"/>
        <v>-</v>
      </c>
      <c r="K110" s="11" t="str">
        <f t="shared" si="58"/>
        <v>-</v>
      </c>
      <c r="L110" s="11" t="str">
        <f t="shared" si="58"/>
        <v>-</v>
      </c>
      <c r="M110" s="11" t="str">
        <f t="shared" si="58"/>
        <v>-</v>
      </c>
    </row>
    <row r="111" spans="1:13" x14ac:dyDescent="0.2">
      <c r="A111" s="59" t="s">
        <v>13</v>
      </c>
      <c r="B111" t="s">
        <v>109</v>
      </c>
      <c r="C111" s="11" t="str">
        <f t="shared" ref="C111:M111" si="59">IFERROR($BD16/C71,"-")</f>
        <v>-</v>
      </c>
      <c r="D111" s="11" t="str">
        <f t="shared" si="59"/>
        <v>-</v>
      </c>
      <c r="E111" s="11" t="str">
        <f t="shared" si="59"/>
        <v>-</v>
      </c>
      <c r="F111" s="11" t="str">
        <f t="shared" si="59"/>
        <v>-</v>
      </c>
      <c r="G111" s="11" t="str">
        <f t="shared" si="59"/>
        <v>-</v>
      </c>
      <c r="H111" s="11" t="str">
        <f t="shared" si="59"/>
        <v>-</v>
      </c>
      <c r="I111" s="11" t="str">
        <f t="shared" si="59"/>
        <v>-</v>
      </c>
      <c r="J111" s="11" t="str">
        <f t="shared" si="59"/>
        <v>-</v>
      </c>
      <c r="K111" s="11" t="str">
        <f t="shared" si="59"/>
        <v>-</v>
      </c>
      <c r="L111" s="11" t="str">
        <f t="shared" si="59"/>
        <v>-</v>
      </c>
      <c r="M111" s="11" t="str">
        <f t="shared" si="59"/>
        <v>-</v>
      </c>
    </row>
    <row r="112" spans="1:13" x14ac:dyDescent="0.2">
      <c r="A112" s="59" t="s">
        <v>15</v>
      </c>
      <c r="B112" t="s">
        <v>110</v>
      </c>
      <c r="C112" s="11">
        <f t="shared" ref="C112:M112" si="60">IFERROR($BD17/C72,"-")</f>
        <v>-4.8531917159133257E-4</v>
      </c>
      <c r="D112" s="11">
        <f t="shared" si="60"/>
        <v>-4.8988939463058328E-4</v>
      </c>
      <c r="E112" s="11">
        <f t="shared" si="60"/>
        <v>-1.8135382472893666E-4</v>
      </c>
      <c r="F112" s="11">
        <f t="shared" si="60"/>
        <v>-1.8326903436064295E-4</v>
      </c>
      <c r="G112" s="11" t="str">
        <f t="shared" si="60"/>
        <v>-</v>
      </c>
      <c r="H112" s="11">
        <f t="shared" si="60"/>
        <v>-9534.8042699606976</v>
      </c>
      <c r="I112" s="11">
        <f t="shared" si="60"/>
        <v>-6.0954081915813399E-5</v>
      </c>
      <c r="J112" s="11" t="str">
        <f t="shared" si="60"/>
        <v>-</v>
      </c>
      <c r="K112" s="11" t="str">
        <f t="shared" si="60"/>
        <v>-</v>
      </c>
      <c r="L112" s="11" t="str">
        <f t="shared" si="60"/>
        <v>-</v>
      </c>
      <c r="M112" s="11" t="str">
        <f t="shared" si="60"/>
        <v>-</v>
      </c>
    </row>
    <row r="113" spans="1:13" x14ac:dyDescent="0.2">
      <c r="A113" s="59" t="s">
        <v>16</v>
      </c>
      <c r="B113" t="s">
        <v>98</v>
      </c>
      <c r="C113" s="11">
        <f t="shared" ref="C113:M113" si="61">IFERROR($BD18/C73,"-")</f>
        <v>3.1049649244643059E-3</v>
      </c>
      <c r="D113" s="11">
        <f t="shared" si="61"/>
        <v>2.0656678141668991E-4</v>
      </c>
      <c r="E113" s="11">
        <f t="shared" si="61"/>
        <v>3.983369271889163E-4</v>
      </c>
      <c r="F113" s="11">
        <f t="shared" si="61"/>
        <v>3.4346135746883616E-5</v>
      </c>
      <c r="G113" s="11">
        <f t="shared" si="61"/>
        <v>13.405466475470385</v>
      </c>
      <c r="H113" s="11">
        <f t="shared" si="61"/>
        <v>7.6020119778138548</v>
      </c>
      <c r="I113" s="11">
        <f t="shared" si="61"/>
        <v>5.3581353341670144E-4</v>
      </c>
      <c r="J113" s="11">
        <f t="shared" si="61"/>
        <v>-6.7901087721438798E-15</v>
      </c>
      <c r="K113" s="11">
        <f t="shared" si="61"/>
        <v>-4.1339072594834869E-15</v>
      </c>
      <c r="L113" s="11">
        <f t="shared" si="61"/>
        <v>6.7901087720578317E-15</v>
      </c>
      <c r="M113" s="11">
        <f t="shared" si="61"/>
        <v>4.1339072594515924E-15</v>
      </c>
    </row>
    <row r="114" spans="1:13" x14ac:dyDescent="0.2">
      <c r="A114" s="59" t="s">
        <v>17</v>
      </c>
      <c r="B114" t="s">
        <v>99</v>
      </c>
      <c r="C114" s="11" t="str">
        <f t="shared" ref="C114:M114" si="62">IFERROR($BD19/C74,"-")</f>
        <v>-</v>
      </c>
      <c r="D114" s="11">
        <f t="shared" si="62"/>
        <v>0</v>
      </c>
      <c r="E114" s="11" t="str">
        <f t="shared" si="62"/>
        <v>-</v>
      </c>
      <c r="F114" s="11">
        <f t="shared" si="62"/>
        <v>0</v>
      </c>
      <c r="G114" s="11">
        <f t="shared" si="62"/>
        <v>0</v>
      </c>
      <c r="H114" s="11">
        <f t="shared" si="62"/>
        <v>0</v>
      </c>
      <c r="I114" s="11" t="str">
        <f t="shared" si="62"/>
        <v>-</v>
      </c>
      <c r="J114" s="11" t="str">
        <f t="shared" si="62"/>
        <v>-</v>
      </c>
      <c r="K114" s="11" t="str">
        <f t="shared" si="62"/>
        <v>-</v>
      </c>
      <c r="L114" s="11" t="str">
        <f t="shared" si="62"/>
        <v>-</v>
      </c>
      <c r="M114" s="11" t="str">
        <f t="shared" si="62"/>
        <v>-</v>
      </c>
    </row>
    <row r="115" spans="1:13" x14ac:dyDescent="0.2">
      <c r="A115" s="13" t="s">
        <v>18</v>
      </c>
      <c r="B115" s="14" t="s">
        <v>119</v>
      </c>
      <c r="C115" s="11">
        <f t="shared" ref="C115:M115" si="63">IFERROR($BD20/C75,"-")</f>
        <v>2.5857715344508123E-3</v>
      </c>
      <c r="D115" s="11">
        <f t="shared" si="63"/>
        <v>1.7123753332231226E-4</v>
      </c>
      <c r="E115" s="11">
        <f t="shared" si="63"/>
        <v>3.8338870431893685E-4</v>
      </c>
      <c r="F115" s="11">
        <f t="shared" si="63"/>
        <v>5.2720754850726288E-5</v>
      </c>
      <c r="G115" s="11">
        <f t="shared" si="63"/>
        <v>14135.16123713283</v>
      </c>
      <c r="H115" s="11">
        <f t="shared" si="63"/>
        <v>14137.825421880261</v>
      </c>
      <c r="I115" s="11">
        <f t="shared" si="63"/>
        <v>-6.5984913461326989E-5</v>
      </c>
      <c r="J115" s="11" t="str">
        <f t="shared" si="63"/>
        <v>-</v>
      </c>
      <c r="K115" s="11" t="str">
        <f t="shared" si="63"/>
        <v>-</v>
      </c>
      <c r="L115" s="11" t="str">
        <f t="shared" si="63"/>
        <v>-</v>
      </c>
      <c r="M115" s="11" t="str">
        <f t="shared" si="63"/>
        <v>-</v>
      </c>
    </row>
    <row r="116" spans="1:13" x14ac:dyDescent="0.2">
      <c r="A116" s="59" t="s">
        <v>19</v>
      </c>
      <c r="B116" t="s">
        <v>100</v>
      </c>
      <c r="C116" s="11">
        <f t="shared" ref="C116:M116" si="64">IFERROR($BD21/C76,"-")</f>
        <v>2.5857715344508123E-3</v>
      </c>
      <c r="D116" s="11">
        <f t="shared" si="64"/>
        <v>1.7123753332231226E-4</v>
      </c>
      <c r="E116" s="11">
        <f t="shared" si="64"/>
        <v>3.8338870431893685E-4</v>
      </c>
      <c r="F116" s="11">
        <f t="shared" si="64"/>
        <v>5.2720754850726288E-5</v>
      </c>
      <c r="G116" s="11">
        <f t="shared" si="64"/>
        <v>14135.16123713283</v>
      </c>
      <c r="H116" s="11">
        <f t="shared" si="64"/>
        <v>14137.825421880261</v>
      </c>
      <c r="I116" s="11">
        <f t="shared" si="64"/>
        <v>-6.5984913461326989E-5</v>
      </c>
      <c r="J116" s="11" t="str">
        <f t="shared" si="64"/>
        <v>-</v>
      </c>
      <c r="K116" s="11" t="str">
        <f t="shared" si="64"/>
        <v>-</v>
      </c>
      <c r="L116" s="11" t="str">
        <f t="shared" si="64"/>
        <v>-</v>
      </c>
      <c r="M116" s="11" t="str">
        <f t="shared" si="64"/>
        <v>-</v>
      </c>
    </row>
    <row r="117" spans="1:13" x14ac:dyDescent="0.2">
      <c r="A117" s="13" t="s">
        <v>48</v>
      </c>
      <c r="B117" s="14" t="s">
        <v>120</v>
      </c>
      <c r="C117" s="11">
        <f t="shared" ref="C117:M117" si="65">IFERROR($BD22/C77,"-")</f>
        <v>1.3737122295065806E-3</v>
      </c>
      <c r="D117" s="11">
        <f t="shared" si="65"/>
        <v>2.0415025889618352E-3</v>
      </c>
      <c r="E117" s="11">
        <f t="shared" si="65"/>
        <v>2.0203349282296653E-4</v>
      </c>
      <c r="F117" s="11">
        <f t="shared" si="65"/>
        <v>2.3610698093983804E-4</v>
      </c>
      <c r="G117" s="11">
        <f t="shared" si="65"/>
        <v>7454.3606478447527</v>
      </c>
      <c r="H117" s="11">
        <f t="shared" si="65"/>
        <v>7454.3711656895639</v>
      </c>
      <c r="I117" s="11">
        <f t="shared" si="65"/>
        <v>-1.4052289229528036E-4</v>
      </c>
      <c r="J117" s="11">
        <f t="shared" si="65"/>
        <v>2.0231872452135271E-4</v>
      </c>
      <c r="K117" s="11">
        <f t="shared" si="65"/>
        <v>2.0387361655739236E-4</v>
      </c>
      <c r="L117" s="11">
        <f t="shared" si="65"/>
        <v>-8.2925791212909816E-5</v>
      </c>
      <c r="M117" s="11">
        <f t="shared" si="65"/>
        <v>-8.3185832390650843E-5</v>
      </c>
    </row>
    <row r="118" spans="1:13" x14ac:dyDescent="0.2">
      <c r="A118" s="59" t="s">
        <v>20</v>
      </c>
      <c r="B118" t="s">
        <v>101</v>
      </c>
      <c r="C118" s="11">
        <f t="shared" ref="C118:M118" si="66">IFERROR($BD23/C78,"-")</f>
        <v>1.3737122295065806E-3</v>
      </c>
      <c r="D118" s="11">
        <f t="shared" si="66"/>
        <v>2.0415025889618352E-3</v>
      </c>
      <c r="E118" s="11">
        <f t="shared" si="66"/>
        <v>2.0203349282296653E-4</v>
      </c>
      <c r="F118" s="11">
        <f t="shared" si="66"/>
        <v>2.3610698093983804E-4</v>
      </c>
      <c r="G118" s="11">
        <f t="shared" si="66"/>
        <v>7454.3606478447527</v>
      </c>
      <c r="H118" s="11">
        <f t="shared" si="66"/>
        <v>7454.3711656895639</v>
      </c>
      <c r="I118" s="11">
        <f t="shared" si="66"/>
        <v>-1.4052289229528036E-4</v>
      </c>
      <c r="J118" s="11" t="str">
        <f t="shared" si="66"/>
        <v>-</v>
      </c>
      <c r="K118" s="11" t="str">
        <f t="shared" si="66"/>
        <v>-</v>
      </c>
      <c r="L118" s="11" t="str">
        <f t="shared" si="66"/>
        <v>-</v>
      </c>
      <c r="M118" s="11" t="str">
        <f t="shared" si="66"/>
        <v>-</v>
      </c>
    </row>
    <row r="119" spans="1:13" x14ac:dyDescent="0.2">
      <c r="A119" s="59" t="s">
        <v>21</v>
      </c>
      <c r="B119" t="s">
        <v>102</v>
      </c>
      <c r="C119" s="11" t="str">
        <f t="shared" ref="C119:M119" si="67">IFERROR($BD24/C79,"-")</f>
        <v>-</v>
      </c>
      <c r="D119" s="11" t="str">
        <f t="shared" si="67"/>
        <v>-</v>
      </c>
      <c r="E119" s="11" t="str">
        <f t="shared" si="67"/>
        <v>-</v>
      </c>
      <c r="F119" s="11" t="str">
        <f t="shared" si="67"/>
        <v>-</v>
      </c>
      <c r="G119" s="11" t="str">
        <f t="shared" si="67"/>
        <v>-</v>
      </c>
      <c r="H119" s="11" t="str">
        <f t="shared" si="67"/>
        <v>-</v>
      </c>
      <c r="I119" s="11" t="str">
        <f t="shared" si="67"/>
        <v>-</v>
      </c>
      <c r="J119" s="11" t="str">
        <f t="shared" si="67"/>
        <v>-</v>
      </c>
      <c r="K119" s="11" t="str">
        <f t="shared" si="67"/>
        <v>-</v>
      </c>
      <c r="L119" s="11" t="str">
        <f t="shared" si="67"/>
        <v>-</v>
      </c>
      <c r="M119" s="11" t="str">
        <f t="shared" si="67"/>
        <v>-</v>
      </c>
    </row>
    <row r="120" spans="1:13" x14ac:dyDescent="0.2">
      <c r="A120" s="59" t="s">
        <v>23</v>
      </c>
      <c r="B120" t="s">
        <v>111</v>
      </c>
      <c r="C120" s="11" t="str">
        <f t="shared" ref="C120:M120" si="68">IFERROR($BD25/C80,"-")</f>
        <v>-</v>
      </c>
      <c r="D120" s="11" t="str">
        <f t="shared" si="68"/>
        <v>-</v>
      </c>
      <c r="E120" s="11" t="str">
        <f t="shared" si="68"/>
        <v>-</v>
      </c>
      <c r="F120" s="11" t="str">
        <f t="shared" si="68"/>
        <v>-</v>
      </c>
      <c r="G120" s="11" t="str">
        <f t="shared" si="68"/>
        <v>-</v>
      </c>
      <c r="H120" s="11" t="str">
        <f t="shared" si="68"/>
        <v>-</v>
      </c>
      <c r="I120" s="11" t="str">
        <f t="shared" si="68"/>
        <v>-</v>
      </c>
      <c r="J120" s="11" t="str">
        <f t="shared" si="68"/>
        <v>-</v>
      </c>
      <c r="K120" s="11" t="str">
        <f t="shared" si="68"/>
        <v>-</v>
      </c>
      <c r="L120" s="11" t="str">
        <f t="shared" si="68"/>
        <v>-</v>
      </c>
      <c r="M120" s="11" t="str">
        <f t="shared" si="68"/>
        <v>-</v>
      </c>
    </row>
    <row r="121" spans="1:13" x14ac:dyDescent="0.2">
      <c r="A121" s="59" t="s">
        <v>24</v>
      </c>
      <c r="B121" t="s">
        <v>121</v>
      </c>
      <c r="C121" s="11">
        <f t="shared" ref="C121:M121" si="69">IFERROR($BD26/C81,"-")</f>
        <v>2.979829298031702E-3</v>
      </c>
      <c r="D121" s="11">
        <f t="shared" si="69"/>
        <v>5.9347658662336098E-3</v>
      </c>
      <c r="E121" s="11">
        <f t="shared" si="69"/>
        <v>2.9213114754098361E-4</v>
      </c>
      <c r="F121" s="11">
        <f t="shared" si="69"/>
        <v>3.4225886207443746E-4</v>
      </c>
      <c r="G121" s="11">
        <f t="shared" si="69"/>
        <v>10346.429262628219</v>
      </c>
      <c r="H121" s="11">
        <f t="shared" si="69"/>
        <v>10367.497340221194</v>
      </c>
      <c r="I121" s="11">
        <f t="shared" si="69"/>
        <v>2.5252268795427572E-4</v>
      </c>
      <c r="J121" s="11" t="str">
        <f t="shared" si="69"/>
        <v>-</v>
      </c>
      <c r="K121" s="11" t="str">
        <f t="shared" si="69"/>
        <v>-</v>
      </c>
      <c r="L121" s="11">
        <f t="shared" si="69"/>
        <v>2.5252268795427572E-4</v>
      </c>
      <c r="M121" s="11">
        <f t="shared" si="69"/>
        <v>2.5252268795427572E-4</v>
      </c>
    </row>
    <row r="122" spans="1:13" x14ac:dyDescent="0.2">
      <c r="A122" s="13" t="s">
        <v>25</v>
      </c>
      <c r="B122" s="14" t="s">
        <v>122</v>
      </c>
      <c r="C122" s="11">
        <f t="shared" ref="C122:M122" si="70">IFERROR($BD27/C82,"-")</f>
        <v>2.979829298031702E-3</v>
      </c>
      <c r="D122" s="11">
        <f t="shared" si="70"/>
        <v>5.9347658662336098E-3</v>
      </c>
      <c r="E122" s="11">
        <f t="shared" si="70"/>
        <v>2.9213114754098361E-4</v>
      </c>
      <c r="F122" s="11">
        <f t="shared" si="70"/>
        <v>3.4225886207443746E-4</v>
      </c>
      <c r="G122" s="11">
        <f t="shared" si="70"/>
        <v>10346.429262628219</v>
      </c>
      <c r="H122" s="11">
        <f t="shared" si="70"/>
        <v>10367.497340221194</v>
      </c>
      <c r="I122" s="11">
        <f t="shared" si="70"/>
        <v>2.5252268795427572E-4</v>
      </c>
      <c r="J122" s="11" t="str">
        <f t="shared" si="70"/>
        <v>-</v>
      </c>
      <c r="K122" s="11" t="str">
        <f t="shared" si="70"/>
        <v>-</v>
      </c>
      <c r="L122" s="11">
        <f t="shared" si="70"/>
        <v>2.5252268795427572E-4</v>
      </c>
      <c r="M122" s="11">
        <f t="shared" si="70"/>
        <v>2.5252268795427572E-4</v>
      </c>
    </row>
    <row r="123" spans="1:13" x14ac:dyDescent="0.2">
      <c r="A123" s="13" t="s">
        <v>26</v>
      </c>
      <c r="B123" s="14" t="s">
        <v>123</v>
      </c>
      <c r="C123" s="11" t="str">
        <f t="shared" ref="C123:M123" si="71">IFERROR($BD28/C83,"-")</f>
        <v>-</v>
      </c>
      <c r="D123" s="11">
        <f t="shared" si="71"/>
        <v>0</v>
      </c>
      <c r="E123" s="11" t="str">
        <f t="shared" si="71"/>
        <v>-</v>
      </c>
      <c r="F123" s="11">
        <f t="shared" si="71"/>
        <v>0</v>
      </c>
      <c r="G123" s="11" t="str">
        <f t="shared" si="71"/>
        <v>-</v>
      </c>
      <c r="H123" s="11">
        <f t="shared" si="71"/>
        <v>0</v>
      </c>
      <c r="I123" s="11">
        <f t="shared" si="71"/>
        <v>0</v>
      </c>
      <c r="J123" s="11" t="str">
        <f t="shared" si="71"/>
        <v>-</v>
      </c>
      <c r="K123" s="11" t="str">
        <f t="shared" si="71"/>
        <v>-</v>
      </c>
      <c r="L123" s="11">
        <f t="shared" si="71"/>
        <v>0</v>
      </c>
      <c r="M123" s="11">
        <f t="shared" si="71"/>
        <v>0</v>
      </c>
    </row>
    <row r="124" spans="1:13" x14ac:dyDescent="0.2">
      <c r="A124" s="59" t="s">
        <v>27</v>
      </c>
      <c r="B124" t="s">
        <v>103</v>
      </c>
      <c r="C124" s="11" t="str">
        <f t="shared" ref="C124:M124" si="72">IFERROR($BD29/C84,"-")</f>
        <v>-</v>
      </c>
      <c r="D124" s="11">
        <f t="shared" si="72"/>
        <v>0</v>
      </c>
      <c r="E124" s="11" t="str">
        <f t="shared" si="72"/>
        <v>-</v>
      </c>
      <c r="F124" s="11">
        <f t="shared" si="72"/>
        <v>0</v>
      </c>
      <c r="G124" s="11" t="str">
        <f t="shared" si="72"/>
        <v>-</v>
      </c>
      <c r="H124" s="11">
        <f t="shared" si="72"/>
        <v>0</v>
      </c>
      <c r="I124" s="11">
        <f t="shared" si="72"/>
        <v>0</v>
      </c>
      <c r="J124" s="11" t="str">
        <f t="shared" si="72"/>
        <v>-</v>
      </c>
      <c r="K124" s="11" t="str">
        <f t="shared" si="72"/>
        <v>-</v>
      </c>
      <c r="L124" s="11">
        <f t="shared" si="72"/>
        <v>0</v>
      </c>
      <c r="M124" s="11">
        <f t="shared" si="72"/>
        <v>0</v>
      </c>
    </row>
    <row r="126" spans="1:13" x14ac:dyDescent="0.2">
      <c r="C126" s="53"/>
    </row>
    <row r="128" spans="1:13" x14ac:dyDescent="0.2">
      <c r="C128" s="38"/>
      <c r="D128" s="28"/>
      <c r="E128" s="28"/>
      <c r="F128" s="28"/>
      <c r="G128" s="28"/>
      <c r="H128" s="28"/>
      <c r="I128" s="28"/>
      <c r="J128" s="39"/>
      <c r="K128" s="28"/>
      <c r="L128" s="28"/>
      <c r="M128" s="28"/>
    </row>
    <row r="129" spans="1:19" ht="78.75" customHeight="1" x14ac:dyDescent="0.2">
      <c r="A129" s="59"/>
      <c r="B129" s="40" t="s">
        <v>197</v>
      </c>
      <c r="C129" s="9" t="s">
        <v>198</v>
      </c>
      <c r="D129" s="9"/>
      <c r="E129" s="41" t="s">
        <v>170</v>
      </c>
      <c r="F129" s="41" t="s">
        <v>171</v>
      </c>
      <c r="G129" s="41" t="s">
        <v>172</v>
      </c>
      <c r="H129" s="41" t="s">
        <v>173</v>
      </c>
      <c r="I129" s="41" t="s">
        <v>174</v>
      </c>
      <c r="J129" s="41" t="s">
        <v>175</v>
      </c>
      <c r="K129" s="41" t="s">
        <v>176</v>
      </c>
      <c r="L129" s="41" t="s">
        <v>177</v>
      </c>
      <c r="M129" s="41" t="s">
        <v>178</v>
      </c>
      <c r="N129" s="41" t="s">
        <v>179</v>
      </c>
      <c r="O129" s="41" t="s">
        <v>180</v>
      </c>
      <c r="P129" s="42" t="s">
        <v>181</v>
      </c>
      <c r="Q129" s="42" t="s">
        <v>182</v>
      </c>
      <c r="R129" s="43" t="s">
        <v>183</v>
      </c>
      <c r="S129" s="43" t="s">
        <v>184</v>
      </c>
    </row>
    <row r="130" spans="1:19" x14ac:dyDescent="0.2">
      <c r="A130" s="59"/>
      <c r="B130" s="6" t="s">
        <v>222</v>
      </c>
      <c r="C130" s="45">
        <f t="shared" ref="C130:C133" si="73">BE5</f>
        <v>5.2241145125901154</v>
      </c>
      <c r="D130" s="57"/>
      <c r="E130" s="46">
        <f t="shared" ref="E130:E133" si="74">IFERROR(-1/C100,"-")</f>
        <v>370.47852888935324</v>
      </c>
      <c r="F130" s="46">
        <f t="shared" ref="F130:F133" si="75">IFERROR(-1/D100,"-")</f>
        <v>188.76836276251174</v>
      </c>
      <c r="G130" s="46">
        <f t="shared" ref="G130:G133" si="76">IFERROR(-1/E100,"-")</f>
        <v>2269.0941385435167</v>
      </c>
      <c r="H130" s="46">
        <f t="shared" ref="H130:H133" si="77">IFERROR(-1/F100,"-")</f>
        <v>1723.9768571727091</v>
      </c>
      <c r="I130" s="46">
        <f t="shared" ref="I130:I133" si="78">IFERROR(-1/G100,"-")</f>
        <v>2.8632849232055164E-5</v>
      </c>
      <c r="J130" s="46">
        <f t="shared" ref="J130:J133" si="79">IFERROR(-1/H100,"-")</f>
        <v>2.8633894055833997E-5</v>
      </c>
      <c r="K130" s="46">
        <f t="shared" ref="K130:K133" si="80">IFERROR(-1/I100,"-")</f>
        <v>2553.7038971894262</v>
      </c>
      <c r="L130" s="46">
        <f t="shared" ref="L130:L133" si="81">IFERROR(-1/J100,"-")</f>
        <v>2457.8815979578931</v>
      </c>
      <c r="M130" s="46">
        <f t="shared" ref="M130:M133" si="82">IFERROR(-1/K100,"-")</f>
        <v>1912.7452485691147</v>
      </c>
      <c r="N130" s="46">
        <f t="shared" ref="N130:N133" si="83">IFERROR(-1/L100,"-")</f>
        <v>95.822299231533009</v>
      </c>
      <c r="O130" s="46">
        <f t="shared" ref="O130:O133" si="84">IFERROR(-1/M100,"-")</f>
        <v>640.95864862031146</v>
      </c>
      <c r="P130" s="47">
        <f t="shared" ref="P130:S130" si="85">IFERROR($C130*N60, "-")</f>
        <v>-3.1395729286385956</v>
      </c>
      <c r="Q130" s="47">
        <f t="shared" si="85"/>
        <v>-4.5743759795214709</v>
      </c>
      <c r="R130" s="48">
        <f t="shared" si="85"/>
        <v>0.48216248563368508</v>
      </c>
      <c r="S130" s="48">
        <f t="shared" si="85"/>
        <v>0.48216248563368508</v>
      </c>
    </row>
    <row r="131" spans="1:19" x14ac:dyDescent="0.2">
      <c r="A131" s="59"/>
      <c r="B131" s="6" t="s">
        <v>223</v>
      </c>
      <c r="C131" s="45">
        <f t="shared" si="73"/>
        <v>-5.2656521510189034</v>
      </c>
      <c r="D131" s="57"/>
      <c r="E131" s="46">
        <f t="shared" si="74"/>
        <v>387.32557527249753</v>
      </c>
      <c r="F131" s="46">
        <f t="shared" si="75"/>
        <v>272.41230704754884</v>
      </c>
      <c r="G131" s="46">
        <f t="shared" si="76"/>
        <v>2325.3119898899481</v>
      </c>
      <c r="H131" s="46">
        <f t="shared" si="77"/>
        <v>1980.5957753367386</v>
      </c>
      <c r="I131" s="46">
        <f t="shared" si="78"/>
        <v>-1.2618082249486599E-4</v>
      </c>
      <c r="J131" s="46">
        <f t="shared" si="79"/>
        <v>-1.2617924279960494E-4</v>
      </c>
      <c r="K131" s="46">
        <f t="shared" si="80"/>
        <v>2332.1520720341214</v>
      </c>
      <c r="L131" s="46">
        <f t="shared" si="81"/>
        <v>2597.7502025322519</v>
      </c>
      <c r="M131" s="46">
        <f t="shared" si="82"/>
        <v>2253.0079562050441</v>
      </c>
      <c r="N131" s="46">
        <f t="shared" si="83"/>
        <v>-265.59813049813056</v>
      </c>
      <c r="O131" s="46">
        <f t="shared" si="84"/>
        <v>79.144115829077208</v>
      </c>
      <c r="P131" s="47">
        <f t="shared" ref="P131:S131" si="86">IFERROR($C131*N61, "-")</f>
        <v>-3.495461309263336</v>
      </c>
      <c r="Q131" s="47">
        <f t="shared" si="86"/>
        <v>-4.4028384879269131</v>
      </c>
      <c r="R131" s="48">
        <f t="shared" si="86"/>
        <v>0.49748032698069089</v>
      </c>
      <c r="S131" s="48">
        <f t="shared" si="86"/>
        <v>0.49748032698069089</v>
      </c>
    </row>
    <row r="132" spans="1:19" x14ac:dyDescent="0.2">
      <c r="A132" s="59"/>
      <c r="B132" s="6" t="s">
        <v>224</v>
      </c>
      <c r="C132" s="45">
        <f t="shared" si="73"/>
        <v>-20.846796889657906</v>
      </c>
      <c r="D132" s="57"/>
      <c r="E132" s="46">
        <f t="shared" si="74"/>
        <v>434.55148116491898</v>
      </c>
      <c r="F132" s="46">
        <f t="shared" si="75"/>
        <v>-19.318101273665423</v>
      </c>
      <c r="G132" s="46">
        <f t="shared" si="76"/>
        <v>5296.3372177864876</v>
      </c>
      <c r="H132" s="46">
        <f t="shared" si="77"/>
        <v>3934.7170047325403</v>
      </c>
      <c r="I132" s="46">
        <f t="shared" si="78"/>
        <v>-7.7347870499697732E-4</v>
      </c>
      <c r="J132" s="46">
        <f t="shared" si="79"/>
        <v>-5.5696535578883967E-4</v>
      </c>
      <c r="K132" s="46">
        <f t="shared" si="80"/>
        <v>6370.447580729221</v>
      </c>
      <c r="L132" s="46">
        <f t="shared" si="81"/>
        <v>5277.0485789349877</v>
      </c>
      <c r="M132" s="46">
        <f t="shared" si="82"/>
        <v>3915.3983464935195</v>
      </c>
      <c r="N132" s="46">
        <f t="shared" si="83"/>
        <v>1093.3990017942335</v>
      </c>
      <c r="O132" s="46">
        <f t="shared" si="84"/>
        <v>2455.049234235702</v>
      </c>
      <c r="P132" s="47">
        <f t="shared" ref="P132:S132" si="87">IFERROR($C132*N62, "-")</f>
        <v>-6.3084191873918583</v>
      </c>
      <c r="Q132" s="47">
        <f t="shared" si="87"/>
        <v>-9.8924005086615985</v>
      </c>
      <c r="R132" s="48">
        <f t="shared" si="87"/>
        <v>1.3023683795784797</v>
      </c>
      <c r="S132" s="48">
        <f t="shared" si="87"/>
        <v>1.3023683795784797</v>
      </c>
    </row>
    <row r="133" spans="1:19" x14ac:dyDescent="0.2">
      <c r="A133" s="59"/>
      <c r="B133" s="6" t="s">
        <v>225</v>
      </c>
      <c r="C133" s="45">
        <f t="shared" si="73"/>
        <v>24.806509228021433</v>
      </c>
      <c r="D133" s="57"/>
      <c r="E133" s="46">
        <f t="shared" si="74"/>
        <v>1331.4645763048225</v>
      </c>
      <c r="F133" s="46">
        <f t="shared" si="75"/>
        <v>4.7395488192301825</v>
      </c>
      <c r="G133" s="46">
        <f t="shared" si="76"/>
        <v>10538.301250248065</v>
      </c>
      <c r="H133" s="46">
        <f t="shared" si="77"/>
        <v>6557.9664138469234</v>
      </c>
      <c r="I133" s="46">
        <f t="shared" si="78"/>
        <v>1.1708920420718397E-3</v>
      </c>
      <c r="J133" s="46">
        <f t="shared" si="79"/>
        <v>1.1708714526700076E-3</v>
      </c>
      <c r="K133" s="46">
        <f t="shared" si="80"/>
        <v>13376.662036118278</v>
      </c>
      <c r="L133" s="46">
        <f t="shared" si="81"/>
        <v>10542.91153917371</v>
      </c>
      <c r="M133" s="46">
        <f t="shared" si="82"/>
        <v>6562.7071335376049</v>
      </c>
      <c r="N133" s="46">
        <f t="shared" si="83"/>
        <v>2833.7504969445658</v>
      </c>
      <c r="O133" s="46">
        <f t="shared" si="84"/>
        <v>6813.9549025806718</v>
      </c>
      <c r="P133" s="47">
        <f t="shared" ref="P133:S133" si="88">IFERROR($C133*N63, "-")</f>
        <v>-11.801976425406826</v>
      </c>
      <c r="Q133" s="47">
        <f t="shared" si="88"/>
        <v>-22.278261402584853</v>
      </c>
      <c r="R133" s="48">
        <f t="shared" si="88"/>
        <v>2.2864602408290335</v>
      </c>
      <c r="S133" s="48">
        <f t="shared" si="88"/>
        <v>2.2864602408290335</v>
      </c>
    </row>
    <row r="134" spans="1:19" x14ac:dyDescent="0.2">
      <c r="A134" s="59"/>
      <c r="B134" t="s">
        <v>199</v>
      </c>
      <c r="C134" s="45" t="str">
        <f t="shared" ref="C134:C154" si="89">BE9</f>
        <v>-</v>
      </c>
      <c r="D134" s="57"/>
      <c r="E134" s="46" t="str">
        <f t="shared" ref="E134:E154" si="90">IFERROR(-1/C104,"-")</f>
        <v>-</v>
      </c>
      <c r="F134" s="46" t="str">
        <f t="shared" ref="F134:F154" si="91">IFERROR(-1/D104,"-")</f>
        <v>-</v>
      </c>
      <c r="G134" s="46" t="str">
        <f t="shared" ref="G134:G154" si="92">IFERROR(-1/E104,"-")</f>
        <v>-</v>
      </c>
      <c r="H134" s="46" t="str">
        <f t="shared" ref="H134:H154" si="93">IFERROR(-1/F104,"-")</f>
        <v>-</v>
      </c>
      <c r="I134" s="46" t="str">
        <f t="shared" ref="I134:I154" si="94">IFERROR(-1/G104,"-")</f>
        <v>-</v>
      </c>
      <c r="J134" s="46" t="str">
        <f t="shared" ref="J134:J154" si="95">IFERROR(-1/H104,"-")</f>
        <v>-</v>
      </c>
      <c r="K134" s="46" t="str">
        <f t="shared" ref="K134:K154" si="96">IFERROR(-1/I104,"-")</f>
        <v>-</v>
      </c>
      <c r="L134" s="46" t="str">
        <f t="shared" ref="L134:L154" si="97">IFERROR(-1/J104,"-")</f>
        <v>-</v>
      </c>
      <c r="M134" s="46" t="str">
        <f t="shared" ref="M134:M154" si="98">IFERROR(-1/K104,"-")</f>
        <v>-</v>
      </c>
      <c r="N134" s="46" t="str">
        <f t="shared" ref="N134:N154" si="99">IFERROR(-1/L104,"-")</f>
        <v>-</v>
      </c>
      <c r="O134" s="46" t="str">
        <f t="shared" ref="O134:O154" si="100">IFERROR(-1/M104,"-")</f>
        <v>-</v>
      </c>
      <c r="P134" s="47" t="str">
        <f t="shared" ref="P134:P154" si="101">IFERROR($C134*N64, "-")</f>
        <v>-</v>
      </c>
      <c r="Q134" s="47" t="str">
        <f t="shared" ref="Q134:Q154" si="102">IFERROR($C134*O64, "-")</f>
        <v>-</v>
      </c>
      <c r="R134" s="48" t="str">
        <f t="shared" ref="R134:R154" si="103">IFERROR($C134*P64, "-")</f>
        <v>-</v>
      </c>
      <c r="S134" s="48" t="str">
        <f t="shared" ref="S134:S154" si="104">IFERROR($C134*Q64, "-")</f>
        <v>-</v>
      </c>
    </row>
    <row r="135" spans="1:19" x14ac:dyDescent="0.2">
      <c r="A135" s="13"/>
      <c r="B135" s="31" t="s">
        <v>200</v>
      </c>
      <c r="C135" s="45" t="str">
        <f t="shared" si="89"/>
        <v>-</v>
      </c>
      <c r="D135" s="57"/>
      <c r="E135" s="46" t="str">
        <f t="shared" si="90"/>
        <v>-</v>
      </c>
      <c r="F135" s="46" t="str">
        <f t="shared" si="91"/>
        <v>-</v>
      </c>
      <c r="G135" s="46" t="str">
        <f t="shared" si="92"/>
        <v>-</v>
      </c>
      <c r="H135" s="46" t="str">
        <f t="shared" si="93"/>
        <v>-</v>
      </c>
      <c r="I135" s="46" t="str">
        <f t="shared" si="94"/>
        <v>-</v>
      </c>
      <c r="J135" s="46" t="str">
        <f t="shared" si="95"/>
        <v>-</v>
      </c>
      <c r="K135" s="46" t="str">
        <f t="shared" si="96"/>
        <v>-</v>
      </c>
      <c r="L135" s="46" t="str">
        <f t="shared" si="97"/>
        <v>-</v>
      </c>
      <c r="M135" s="46" t="str">
        <f t="shared" si="98"/>
        <v>-</v>
      </c>
      <c r="N135" s="46" t="str">
        <f t="shared" si="99"/>
        <v>-</v>
      </c>
      <c r="O135" s="46" t="str">
        <f t="shared" si="100"/>
        <v>-</v>
      </c>
      <c r="P135" s="47" t="str">
        <f t="shared" si="101"/>
        <v>-</v>
      </c>
      <c r="Q135" s="47" t="str">
        <f t="shared" si="102"/>
        <v>-</v>
      </c>
      <c r="R135" s="48" t="str">
        <f t="shared" si="103"/>
        <v>-</v>
      </c>
      <c r="S135" s="48" t="str">
        <f t="shared" si="104"/>
        <v>-</v>
      </c>
    </row>
    <row r="136" spans="1:19" x14ac:dyDescent="0.2">
      <c r="A136" s="59"/>
      <c r="B136" t="s">
        <v>201</v>
      </c>
      <c r="C136" s="45" t="str">
        <f t="shared" si="89"/>
        <v>-</v>
      </c>
      <c r="D136" s="57"/>
      <c r="E136" s="46" t="str">
        <f t="shared" si="90"/>
        <v>-</v>
      </c>
      <c r="F136" s="46" t="str">
        <f t="shared" si="91"/>
        <v>-</v>
      </c>
      <c r="G136" s="46" t="str">
        <f t="shared" si="92"/>
        <v>-</v>
      </c>
      <c r="H136" s="46" t="str">
        <f t="shared" si="93"/>
        <v>-</v>
      </c>
      <c r="I136" s="46" t="str">
        <f t="shared" si="94"/>
        <v>-</v>
      </c>
      <c r="J136" s="46" t="str">
        <f t="shared" si="95"/>
        <v>-</v>
      </c>
      <c r="K136" s="46" t="str">
        <f t="shared" si="96"/>
        <v>-</v>
      </c>
      <c r="L136" s="46" t="str">
        <f t="shared" si="97"/>
        <v>-</v>
      </c>
      <c r="M136" s="46" t="str">
        <f t="shared" si="98"/>
        <v>-</v>
      </c>
      <c r="N136" s="46" t="str">
        <f t="shared" si="99"/>
        <v>-</v>
      </c>
      <c r="O136" s="46" t="str">
        <f t="shared" si="100"/>
        <v>-</v>
      </c>
      <c r="P136" s="47" t="str">
        <f t="shared" si="101"/>
        <v>-</v>
      </c>
      <c r="Q136" s="47" t="str">
        <f t="shared" si="102"/>
        <v>-</v>
      </c>
      <c r="R136" s="48" t="str">
        <f t="shared" si="103"/>
        <v>-</v>
      </c>
      <c r="S136" s="48" t="str">
        <f t="shared" si="104"/>
        <v>-</v>
      </c>
    </row>
    <row r="137" spans="1:19" x14ac:dyDescent="0.2">
      <c r="A137" s="59"/>
      <c r="B137" t="s">
        <v>202</v>
      </c>
      <c r="C137" s="45" t="str">
        <f t="shared" si="89"/>
        <v>-</v>
      </c>
      <c r="D137" s="57"/>
      <c r="E137" s="46" t="str">
        <f t="shared" si="90"/>
        <v>-</v>
      </c>
      <c r="F137" s="46" t="str">
        <f t="shared" si="91"/>
        <v>-</v>
      </c>
      <c r="G137" s="46" t="str">
        <f t="shared" si="92"/>
        <v>-</v>
      </c>
      <c r="H137" s="46" t="str">
        <f t="shared" si="93"/>
        <v>-</v>
      </c>
      <c r="I137" s="46" t="str">
        <f t="shared" si="94"/>
        <v>-</v>
      </c>
      <c r="J137" s="46" t="str">
        <f t="shared" si="95"/>
        <v>-</v>
      </c>
      <c r="K137" s="46" t="str">
        <f t="shared" si="96"/>
        <v>-</v>
      </c>
      <c r="L137" s="46" t="str">
        <f t="shared" si="97"/>
        <v>-</v>
      </c>
      <c r="M137" s="46" t="str">
        <f t="shared" si="98"/>
        <v>-</v>
      </c>
      <c r="N137" s="46" t="str">
        <f t="shared" si="99"/>
        <v>-</v>
      </c>
      <c r="O137" s="46" t="str">
        <f t="shared" si="100"/>
        <v>-</v>
      </c>
      <c r="P137" s="47" t="str">
        <f t="shared" si="101"/>
        <v>-</v>
      </c>
      <c r="Q137" s="47" t="str">
        <f t="shared" si="102"/>
        <v>-</v>
      </c>
      <c r="R137" s="48" t="str">
        <f t="shared" si="103"/>
        <v>-</v>
      </c>
      <c r="S137" s="48" t="str">
        <f t="shared" si="104"/>
        <v>-</v>
      </c>
    </row>
    <row r="138" spans="1:19" x14ac:dyDescent="0.2">
      <c r="A138" s="59"/>
      <c r="B138" t="s">
        <v>203</v>
      </c>
      <c r="C138" s="45">
        <f t="shared" si="89"/>
        <v>-20.860277858901078</v>
      </c>
      <c r="D138" s="57"/>
      <c r="E138" s="46">
        <f t="shared" si="90"/>
        <v>900.37131294588835</v>
      </c>
      <c r="F138" s="46">
        <f t="shared" si="91"/>
        <v>1103.347920230462</v>
      </c>
      <c r="G138" s="46">
        <f t="shared" si="92"/>
        <v>-155.58012432725602</v>
      </c>
      <c r="H138" s="46">
        <f t="shared" si="93"/>
        <v>453.38662021523118</v>
      </c>
      <c r="I138" s="46">
        <f t="shared" si="94"/>
        <v>-1.2044724435729485E-4</v>
      </c>
      <c r="J138" s="46">
        <f t="shared" si="95"/>
        <v>-1.20555717826098E-4</v>
      </c>
      <c r="K138" s="46">
        <f t="shared" si="96"/>
        <v>7309.441361758938</v>
      </c>
      <c r="L138" s="46">
        <f t="shared" si="97"/>
        <v>-6324.537409134472</v>
      </c>
      <c r="M138" s="46">
        <f t="shared" si="98"/>
        <v>-5493.9437256269111</v>
      </c>
      <c r="N138" s="46">
        <f t="shared" si="99"/>
        <v>13633.978770893409</v>
      </c>
      <c r="O138" s="46">
        <f t="shared" si="100"/>
        <v>12803.38508738585</v>
      </c>
      <c r="P138" s="47">
        <f t="shared" si="101"/>
        <v>-5.0709346013617367</v>
      </c>
      <c r="Q138" s="47">
        <f t="shared" si="102"/>
        <v>-5.0709346013617367</v>
      </c>
      <c r="R138" s="48">
        <f t="shared" si="103"/>
        <v>-0.8773718185698347</v>
      </c>
      <c r="S138" s="48">
        <f t="shared" si="104"/>
        <v>-0.8773718185698347</v>
      </c>
    </row>
    <row r="139" spans="1:19" x14ac:dyDescent="0.2">
      <c r="A139" s="59"/>
      <c r="B139" t="s">
        <v>204</v>
      </c>
      <c r="C139" s="45" t="str">
        <f t="shared" si="89"/>
        <v>-</v>
      </c>
      <c r="D139" s="57"/>
      <c r="E139" s="46" t="str">
        <f t="shared" si="90"/>
        <v>-</v>
      </c>
      <c r="F139" s="46" t="str">
        <f t="shared" si="91"/>
        <v>-</v>
      </c>
      <c r="G139" s="46" t="str">
        <f t="shared" si="92"/>
        <v>-</v>
      </c>
      <c r="H139" s="46" t="str">
        <f t="shared" si="93"/>
        <v>-</v>
      </c>
      <c r="I139" s="46" t="str">
        <f t="shared" si="94"/>
        <v>-</v>
      </c>
      <c r="J139" s="46" t="str">
        <f t="shared" si="95"/>
        <v>-</v>
      </c>
      <c r="K139" s="46" t="str">
        <f t="shared" si="96"/>
        <v>-</v>
      </c>
      <c r="L139" s="46" t="str">
        <f t="shared" si="97"/>
        <v>-</v>
      </c>
      <c r="M139" s="46" t="str">
        <f t="shared" si="98"/>
        <v>-</v>
      </c>
      <c r="N139" s="46" t="str">
        <f t="shared" si="99"/>
        <v>-</v>
      </c>
      <c r="O139" s="46" t="str">
        <f t="shared" si="100"/>
        <v>-</v>
      </c>
      <c r="P139" s="47" t="str">
        <f t="shared" si="101"/>
        <v>-</v>
      </c>
      <c r="Q139" s="47" t="str">
        <f t="shared" si="102"/>
        <v>-</v>
      </c>
      <c r="R139" s="48" t="str">
        <f t="shared" si="103"/>
        <v>-</v>
      </c>
      <c r="S139" s="48" t="str">
        <f t="shared" si="104"/>
        <v>-</v>
      </c>
    </row>
    <row r="140" spans="1:19" x14ac:dyDescent="0.2">
      <c r="A140" s="59"/>
      <c r="B140" t="s">
        <v>205</v>
      </c>
      <c r="C140" s="45" t="str">
        <f t="shared" si="89"/>
        <v>-</v>
      </c>
      <c r="D140" s="57"/>
      <c r="E140" s="46" t="str">
        <f t="shared" si="90"/>
        <v>-</v>
      </c>
      <c r="F140" s="46" t="str">
        <f t="shared" si="91"/>
        <v>-</v>
      </c>
      <c r="G140" s="46" t="str">
        <f t="shared" si="92"/>
        <v>-</v>
      </c>
      <c r="H140" s="46" t="str">
        <f t="shared" si="93"/>
        <v>-</v>
      </c>
      <c r="I140" s="46" t="str">
        <f t="shared" si="94"/>
        <v>-</v>
      </c>
      <c r="J140" s="46" t="str">
        <f t="shared" si="95"/>
        <v>-</v>
      </c>
      <c r="K140" s="46" t="str">
        <f t="shared" si="96"/>
        <v>-</v>
      </c>
      <c r="L140" s="46" t="str">
        <f t="shared" si="97"/>
        <v>-</v>
      </c>
      <c r="M140" s="46" t="str">
        <f t="shared" si="98"/>
        <v>-</v>
      </c>
      <c r="N140" s="46" t="str">
        <f t="shared" si="99"/>
        <v>-</v>
      </c>
      <c r="O140" s="46" t="str">
        <f t="shared" si="100"/>
        <v>-</v>
      </c>
      <c r="P140" s="47" t="str">
        <f t="shared" si="101"/>
        <v>-</v>
      </c>
      <c r="Q140" s="47" t="str">
        <f t="shared" si="102"/>
        <v>-</v>
      </c>
      <c r="R140" s="48" t="str">
        <f t="shared" si="103"/>
        <v>-</v>
      </c>
      <c r="S140" s="48" t="str">
        <f t="shared" si="104"/>
        <v>-</v>
      </c>
    </row>
    <row r="141" spans="1:19" x14ac:dyDescent="0.2">
      <c r="A141" s="59"/>
      <c r="B141" t="s">
        <v>206</v>
      </c>
      <c r="C141" s="45" t="str">
        <f t="shared" si="89"/>
        <v>-</v>
      </c>
      <c r="D141" s="57"/>
      <c r="E141" s="46" t="str">
        <f t="shared" si="90"/>
        <v>-</v>
      </c>
      <c r="F141" s="46" t="str">
        <f t="shared" si="91"/>
        <v>-</v>
      </c>
      <c r="G141" s="46" t="str">
        <f t="shared" si="92"/>
        <v>-</v>
      </c>
      <c r="H141" s="46" t="str">
        <f t="shared" si="93"/>
        <v>-</v>
      </c>
      <c r="I141" s="46" t="str">
        <f t="shared" si="94"/>
        <v>-</v>
      </c>
      <c r="J141" s="46" t="str">
        <f t="shared" si="95"/>
        <v>-</v>
      </c>
      <c r="K141" s="46" t="str">
        <f t="shared" si="96"/>
        <v>-</v>
      </c>
      <c r="L141" s="46" t="str">
        <f t="shared" si="97"/>
        <v>-</v>
      </c>
      <c r="M141" s="46" t="str">
        <f t="shared" si="98"/>
        <v>-</v>
      </c>
      <c r="N141" s="46" t="str">
        <f t="shared" si="99"/>
        <v>-</v>
      </c>
      <c r="O141" s="46" t="str">
        <f t="shared" si="100"/>
        <v>-</v>
      </c>
      <c r="P141" s="47" t="str">
        <f t="shared" si="101"/>
        <v>-</v>
      </c>
      <c r="Q141" s="47" t="str">
        <f t="shared" si="102"/>
        <v>-</v>
      </c>
      <c r="R141" s="48" t="str">
        <f t="shared" si="103"/>
        <v>-</v>
      </c>
      <c r="S141" s="48" t="str">
        <f t="shared" si="104"/>
        <v>-</v>
      </c>
    </row>
    <row r="142" spans="1:19" x14ac:dyDescent="0.2">
      <c r="A142" s="59"/>
      <c r="B142" t="s">
        <v>207</v>
      </c>
      <c r="C142" s="45">
        <f t="shared" si="89"/>
        <v>-27.425061020760769</v>
      </c>
      <c r="D142" s="57"/>
      <c r="E142" s="46">
        <f t="shared" si="90"/>
        <v>2060.4996846117983</v>
      </c>
      <c r="F142" s="46">
        <f t="shared" si="91"/>
        <v>2041.2770943001979</v>
      </c>
      <c r="G142" s="46">
        <f t="shared" si="92"/>
        <v>5514.0827688341597</v>
      </c>
      <c r="H142" s="46">
        <f t="shared" si="93"/>
        <v>5456.4591530076295</v>
      </c>
      <c r="I142" s="46" t="str">
        <f t="shared" si="94"/>
        <v>-</v>
      </c>
      <c r="J142" s="46">
        <f t="shared" si="95"/>
        <v>1.0487892270117066E-4</v>
      </c>
      <c r="K142" s="46">
        <f t="shared" si="96"/>
        <v>16405.792172887581</v>
      </c>
      <c r="L142" s="46" t="str">
        <f t="shared" si="97"/>
        <v>-</v>
      </c>
      <c r="M142" s="46" t="str">
        <f t="shared" si="98"/>
        <v>-</v>
      </c>
      <c r="N142" s="46" t="str">
        <f t="shared" si="99"/>
        <v>-</v>
      </c>
      <c r="O142" s="46" t="str">
        <f t="shared" si="100"/>
        <v>-</v>
      </c>
      <c r="P142" s="47">
        <f t="shared" si="101"/>
        <v>-14.136213002638309</v>
      </c>
      <c r="Q142" s="47">
        <f t="shared" si="102"/>
        <v>-14.136213002638309</v>
      </c>
      <c r="R142" s="48">
        <f t="shared" si="103"/>
        <v>6.0190196229465746E-2</v>
      </c>
      <c r="S142" s="48">
        <f t="shared" si="104"/>
        <v>6.0190196229465746E-2</v>
      </c>
    </row>
    <row r="143" spans="1:19" x14ac:dyDescent="0.2">
      <c r="A143" s="59"/>
      <c r="B143" t="s">
        <v>208</v>
      </c>
      <c r="C143" s="45">
        <f t="shared" si="89"/>
        <v>-3241491085899.5137</v>
      </c>
      <c r="D143" s="57"/>
      <c r="E143" s="46">
        <f t="shared" si="90"/>
        <v>-322.06482982171792</v>
      </c>
      <c r="F143" s="46">
        <f t="shared" si="91"/>
        <v>-4841.0494327390597</v>
      </c>
      <c r="G143" s="46">
        <f t="shared" si="92"/>
        <v>-2510.4376012965963</v>
      </c>
      <c r="H143" s="46">
        <f t="shared" si="93"/>
        <v>-29115.35688816855</v>
      </c>
      <c r="I143" s="46">
        <f t="shared" si="94"/>
        <v>-7.4596434359805522E-2</v>
      </c>
      <c r="J143" s="46">
        <f t="shared" si="95"/>
        <v>-0.13154412317666125</v>
      </c>
      <c r="K143" s="46">
        <f t="shared" si="96"/>
        <v>-1866.320907617504</v>
      </c>
      <c r="L143" s="46">
        <f t="shared" si="97"/>
        <v>147273045772470.62</v>
      </c>
      <c r="M143" s="46">
        <f t="shared" si="98"/>
        <v>241901895042741.12</v>
      </c>
      <c r="N143" s="46">
        <f t="shared" si="99"/>
        <v>-147273045774336.97</v>
      </c>
      <c r="O143" s="46">
        <f t="shared" si="100"/>
        <v>-241901895044607.47</v>
      </c>
      <c r="P143" s="47">
        <f t="shared" si="101"/>
        <v>-53.293566191247969</v>
      </c>
      <c r="Q143" s="47">
        <f t="shared" si="102"/>
        <v>-53.293566191247969</v>
      </c>
      <c r="R143" s="48">
        <f t="shared" si="103"/>
        <v>-0.64468448978930293</v>
      </c>
      <c r="S143" s="48">
        <f t="shared" si="104"/>
        <v>-0.64468448978930293</v>
      </c>
    </row>
    <row r="144" spans="1:19" x14ac:dyDescent="0.2">
      <c r="A144" s="59"/>
      <c r="B144" t="s">
        <v>209</v>
      </c>
      <c r="C144" s="45" t="str">
        <f t="shared" si="89"/>
        <v>-</v>
      </c>
      <c r="D144" s="57"/>
      <c r="E144" s="46" t="str">
        <f t="shared" si="90"/>
        <v>-</v>
      </c>
      <c r="F144" s="46" t="str">
        <f t="shared" si="91"/>
        <v>-</v>
      </c>
      <c r="G144" s="46" t="str">
        <f t="shared" si="92"/>
        <v>-</v>
      </c>
      <c r="H144" s="46" t="str">
        <f t="shared" si="93"/>
        <v>-</v>
      </c>
      <c r="I144" s="46" t="str">
        <f t="shared" si="94"/>
        <v>-</v>
      </c>
      <c r="J144" s="46" t="str">
        <f t="shared" si="95"/>
        <v>-</v>
      </c>
      <c r="K144" s="46" t="str">
        <f t="shared" si="96"/>
        <v>-</v>
      </c>
      <c r="L144" s="46" t="str">
        <f t="shared" si="97"/>
        <v>-</v>
      </c>
      <c r="M144" s="46" t="str">
        <f t="shared" si="98"/>
        <v>-</v>
      </c>
      <c r="N144" s="46" t="str">
        <f t="shared" si="99"/>
        <v>-</v>
      </c>
      <c r="O144" s="46" t="str">
        <f t="shared" si="100"/>
        <v>-</v>
      </c>
      <c r="P144" s="47" t="str">
        <f t="shared" si="101"/>
        <v>-</v>
      </c>
      <c r="Q144" s="47" t="str">
        <f t="shared" si="102"/>
        <v>-</v>
      </c>
      <c r="R144" s="48" t="str">
        <f t="shared" si="103"/>
        <v>-</v>
      </c>
      <c r="S144" s="48" t="str">
        <f t="shared" si="104"/>
        <v>-</v>
      </c>
    </row>
    <row r="145" spans="1:19" x14ac:dyDescent="0.2">
      <c r="A145" s="13"/>
      <c r="B145" s="14" t="s">
        <v>210</v>
      </c>
      <c r="C145" s="45">
        <f t="shared" si="89"/>
        <v>16.664444740701239</v>
      </c>
      <c r="D145" s="57"/>
      <c r="E145" s="46">
        <f t="shared" si="90"/>
        <v>-386.73176909745365</v>
      </c>
      <c r="F145" s="46">
        <f t="shared" si="91"/>
        <v>-5839.8411878413808</v>
      </c>
      <c r="G145" s="46">
        <f t="shared" si="92"/>
        <v>-2608.318890814558</v>
      </c>
      <c r="H145" s="46">
        <f t="shared" si="93"/>
        <v>-18967.861951738043</v>
      </c>
      <c r="I145" s="46">
        <f t="shared" si="94"/>
        <v>-7.0745567257698972E-5</v>
      </c>
      <c r="J145" s="46">
        <f t="shared" si="95"/>
        <v>-7.073223569816899E-5</v>
      </c>
      <c r="K145" s="46">
        <f t="shared" si="96"/>
        <v>15154.979336088523</v>
      </c>
      <c r="L145" s="46" t="str">
        <f t="shared" si="97"/>
        <v>-</v>
      </c>
      <c r="M145" s="46" t="str">
        <f t="shared" si="98"/>
        <v>-</v>
      </c>
      <c r="N145" s="46" t="str">
        <f t="shared" si="99"/>
        <v>-</v>
      </c>
      <c r="O145" s="46" t="str">
        <f t="shared" si="100"/>
        <v>-</v>
      </c>
      <c r="P145" s="47">
        <f t="shared" si="101"/>
        <v>-66.170274963336453</v>
      </c>
      <c r="Q145" s="47">
        <f t="shared" si="102"/>
        <v>-66.170274963336453</v>
      </c>
      <c r="R145" s="48">
        <f t="shared" si="103"/>
        <v>-0.65415823223570235</v>
      </c>
      <c r="S145" s="48">
        <f t="shared" si="104"/>
        <v>-0.65415823223570235</v>
      </c>
    </row>
    <row r="146" spans="1:19" x14ac:dyDescent="0.2">
      <c r="A146" s="59"/>
      <c r="B146" t="s">
        <v>211</v>
      </c>
      <c r="C146" s="45">
        <f t="shared" si="89"/>
        <v>-16.664444740701239</v>
      </c>
      <c r="D146" s="57"/>
      <c r="E146" s="46">
        <f t="shared" si="90"/>
        <v>-386.73176909745365</v>
      </c>
      <c r="F146" s="46">
        <f t="shared" si="91"/>
        <v>-5839.8411878413808</v>
      </c>
      <c r="G146" s="46">
        <f t="shared" si="92"/>
        <v>-2608.318890814558</v>
      </c>
      <c r="H146" s="46">
        <f t="shared" si="93"/>
        <v>-18967.861951738043</v>
      </c>
      <c r="I146" s="46">
        <f t="shared" si="94"/>
        <v>-7.0745567257698972E-5</v>
      </c>
      <c r="J146" s="46">
        <f t="shared" si="95"/>
        <v>-7.073223569816899E-5</v>
      </c>
      <c r="K146" s="46">
        <f t="shared" si="96"/>
        <v>15154.979336088523</v>
      </c>
      <c r="L146" s="46" t="str">
        <f t="shared" si="97"/>
        <v>-</v>
      </c>
      <c r="M146" s="46" t="str">
        <f t="shared" si="98"/>
        <v>-</v>
      </c>
      <c r="N146" s="46" t="str">
        <f t="shared" si="99"/>
        <v>-</v>
      </c>
      <c r="O146" s="46" t="str">
        <f t="shared" si="100"/>
        <v>-</v>
      </c>
      <c r="P146" s="47">
        <f t="shared" si="101"/>
        <v>-66.170274963336453</v>
      </c>
      <c r="Q146" s="47">
        <f t="shared" si="102"/>
        <v>-66.170274963336453</v>
      </c>
      <c r="R146" s="48">
        <f t="shared" si="103"/>
        <v>-0.65415823223570235</v>
      </c>
      <c r="S146" s="48">
        <f t="shared" si="104"/>
        <v>-0.65415823223570235</v>
      </c>
    </row>
    <row r="147" spans="1:19" x14ac:dyDescent="0.2">
      <c r="A147" s="13"/>
      <c r="B147" s="14" t="s">
        <v>212</v>
      </c>
      <c r="C147" s="45">
        <f t="shared" si="89"/>
        <v>17.941403376572115</v>
      </c>
      <c r="D147" s="57"/>
      <c r="E147" s="46">
        <f t="shared" si="90"/>
        <v>-727.95450060103701</v>
      </c>
      <c r="F147" s="46">
        <f t="shared" si="91"/>
        <v>-489.83528377915491</v>
      </c>
      <c r="G147" s="46">
        <f t="shared" si="92"/>
        <v>-4949.6743635287148</v>
      </c>
      <c r="H147" s="46">
        <f t="shared" si="93"/>
        <v>-4235.3682047834409</v>
      </c>
      <c r="I147" s="46">
        <f t="shared" si="94"/>
        <v>-1.3414966718696737E-4</v>
      </c>
      <c r="J147" s="46">
        <f t="shared" si="95"/>
        <v>-1.3414947790669818E-4</v>
      </c>
      <c r="K147" s="46">
        <f t="shared" si="96"/>
        <v>7116.2782352835638</v>
      </c>
      <c r="L147" s="46">
        <f t="shared" si="97"/>
        <v>-4942.696245074736</v>
      </c>
      <c r="M147" s="46">
        <f t="shared" si="98"/>
        <v>-4904.9995624053226</v>
      </c>
      <c r="N147" s="46">
        <f t="shared" si="99"/>
        <v>12058.9744803583</v>
      </c>
      <c r="O147" s="46">
        <f t="shared" si="100"/>
        <v>12021.277797688886</v>
      </c>
      <c r="P147" s="47">
        <f t="shared" si="101"/>
        <v>-16.675954712579706</v>
      </c>
      <c r="Q147" s="47">
        <f t="shared" si="102"/>
        <v>-16.675954712579706</v>
      </c>
      <c r="R147" s="48">
        <f t="shared" si="103"/>
        <v>-1.0373122896047515</v>
      </c>
      <c r="S147" s="48">
        <f t="shared" si="104"/>
        <v>-1.0373122896047515</v>
      </c>
    </row>
    <row r="148" spans="1:19" x14ac:dyDescent="0.2">
      <c r="A148" s="59"/>
      <c r="B148" t="s">
        <v>213</v>
      </c>
      <c r="C148" s="45">
        <f t="shared" si="89"/>
        <v>-17.941403376572115</v>
      </c>
      <c r="D148" s="57"/>
      <c r="E148" s="46">
        <f t="shared" si="90"/>
        <v>-727.95450060103701</v>
      </c>
      <c r="F148" s="46">
        <f t="shared" si="91"/>
        <v>-489.83528377915491</v>
      </c>
      <c r="G148" s="46">
        <f t="shared" si="92"/>
        <v>-4949.6743635287148</v>
      </c>
      <c r="H148" s="46">
        <f t="shared" si="93"/>
        <v>-4235.3682047834409</v>
      </c>
      <c r="I148" s="46">
        <f t="shared" si="94"/>
        <v>-1.3414966718696737E-4</v>
      </c>
      <c r="J148" s="46">
        <f t="shared" si="95"/>
        <v>-1.3414947790669818E-4</v>
      </c>
      <c r="K148" s="46">
        <f t="shared" si="96"/>
        <v>7116.2782352835638</v>
      </c>
      <c r="L148" s="46" t="str">
        <f t="shared" si="97"/>
        <v>-</v>
      </c>
      <c r="M148" s="46" t="str">
        <f t="shared" si="98"/>
        <v>-</v>
      </c>
      <c r="N148" s="46" t="str">
        <f t="shared" si="99"/>
        <v>-</v>
      </c>
      <c r="O148" s="46" t="str">
        <f t="shared" si="100"/>
        <v>-</v>
      </c>
      <c r="P148" s="47">
        <f t="shared" si="101"/>
        <v>-16.675954712579706</v>
      </c>
      <c r="Q148" s="47">
        <f t="shared" si="102"/>
        <v>-16.675954712579706</v>
      </c>
      <c r="R148" s="48">
        <f t="shared" si="103"/>
        <v>-1.0373122896047515</v>
      </c>
      <c r="S148" s="48">
        <f t="shared" si="104"/>
        <v>-1.0373122896047515</v>
      </c>
    </row>
    <row r="149" spans="1:19" x14ac:dyDescent="0.2">
      <c r="A149" s="59"/>
      <c r="B149" t="s">
        <v>214</v>
      </c>
      <c r="C149" s="45" t="str">
        <f t="shared" si="89"/>
        <v>-</v>
      </c>
      <c r="D149" s="57"/>
      <c r="E149" s="46" t="str">
        <f t="shared" si="90"/>
        <v>-</v>
      </c>
      <c r="F149" s="46" t="str">
        <f t="shared" si="91"/>
        <v>-</v>
      </c>
      <c r="G149" s="46" t="str">
        <f t="shared" si="92"/>
        <v>-</v>
      </c>
      <c r="H149" s="46" t="str">
        <f t="shared" si="93"/>
        <v>-</v>
      </c>
      <c r="I149" s="46" t="str">
        <f t="shared" si="94"/>
        <v>-</v>
      </c>
      <c r="J149" s="46" t="str">
        <f t="shared" si="95"/>
        <v>-</v>
      </c>
      <c r="K149" s="46" t="str">
        <f t="shared" si="96"/>
        <v>-</v>
      </c>
      <c r="L149" s="46" t="str">
        <f t="shared" si="97"/>
        <v>-</v>
      </c>
      <c r="M149" s="46" t="str">
        <f t="shared" si="98"/>
        <v>-</v>
      </c>
      <c r="N149" s="46" t="str">
        <f t="shared" si="99"/>
        <v>-</v>
      </c>
      <c r="O149" s="46" t="str">
        <f t="shared" si="100"/>
        <v>-</v>
      </c>
      <c r="P149" s="47" t="str">
        <f t="shared" si="101"/>
        <v>-</v>
      </c>
      <c r="Q149" s="47" t="str">
        <f t="shared" si="102"/>
        <v>-</v>
      </c>
      <c r="R149" s="48" t="str">
        <f t="shared" si="103"/>
        <v>-</v>
      </c>
      <c r="S149" s="48" t="str">
        <f t="shared" si="104"/>
        <v>-</v>
      </c>
    </row>
    <row r="150" spans="1:19" x14ac:dyDescent="0.2">
      <c r="A150" s="59"/>
      <c r="B150" t="s">
        <v>215</v>
      </c>
      <c r="C150" s="45" t="str">
        <f t="shared" si="89"/>
        <v>-</v>
      </c>
      <c r="D150" s="57"/>
      <c r="E150" s="46" t="str">
        <f t="shared" si="90"/>
        <v>-</v>
      </c>
      <c r="F150" s="46" t="str">
        <f t="shared" si="91"/>
        <v>-</v>
      </c>
      <c r="G150" s="46" t="str">
        <f t="shared" si="92"/>
        <v>-</v>
      </c>
      <c r="H150" s="46" t="str">
        <f t="shared" si="93"/>
        <v>-</v>
      </c>
      <c r="I150" s="46" t="str">
        <f t="shared" si="94"/>
        <v>-</v>
      </c>
      <c r="J150" s="46" t="str">
        <f t="shared" si="95"/>
        <v>-</v>
      </c>
      <c r="K150" s="46" t="str">
        <f t="shared" si="96"/>
        <v>-</v>
      </c>
      <c r="L150" s="46" t="str">
        <f t="shared" si="97"/>
        <v>-</v>
      </c>
      <c r="M150" s="46" t="str">
        <f t="shared" si="98"/>
        <v>-</v>
      </c>
      <c r="N150" s="46" t="str">
        <f t="shared" si="99"/>
        <v>-</v>
      </c>
      <c r="O150" s="46" t="str">
        <f t="shared" si="100"/>
        <v>-</v>
      </c>
      <c r="P150" s="47" t="str">
        <f t="shared" si="101"/>
        <v>-</v>
      </c>
      <c r="Q150" s="47" t="str">
        <f t="shared" si="102"/>
        <v>-</v>
      </c>
      <c r="R150" s="48" t="str">
        <f t="shared" si="103"/>
        <v>-</v>
      </c>
      <c r="S150" s="48" t="str">
        <f t="shared" si="104"/>
        <v>-</v>
      </c>
    </row>
    <row r="151" spans="1:19" x14ac:dyDescent="0.2">
      <c r="A151" s="59"/>
      <c r="B151" t="s">
        <v>216</v>
      </c>
      <c r="C151" s="45">
        <f t="shared" si="89"/>
        <v>11.690983913206136</v>
      </c>
      <c r="D151" s="57"/>
      <c r="E151" s="46">
        <f t="shared" si="90"/>
        <v>-335.58969322858212</v>
      </c>
      <c r="F151" s="46">
        <f t="shared" si="91"/>
        <v>-168.49864384534374</v>
      </c>
      <c r="G151" s="46">
        <f t="shared" si="92"/>
        <v>-3423.1200897867566</v>
      </c>
      <c r="H151" s="46">
        <f t="shared" si="93"/>
        <v>-2921.7651047484383</v>
      </c>
      <c r="I151" s="46">
        <f t="shared" si="94"/>
        <v>-9.6651702207257748E-5</v>
      </c>
      <c r="J151" s="46">
        <f t="shared" si="95"/>
        <v>-9.645529361463667E-5</v>
      </c>
      <c r="K151" s="46">
        <f t="shared" si="96"/>
        <v>-3960.0402169846616</v>
      </c>
      <c r="L151" s="46" t="str">
        <f t="shared" si="97"/>
        <v>-</v>
      </c>
      <c r="M151" s="46" t="str">
        <f t="shared" si="98"/>
        <v>-</v>
      </c>
      <c r="N151" s="46">
        <f t="shared" si="99"/>
        <v>-3960.0402169846616</v>
      </c>
      <c r="O151" s="46">
        <f t="shared" si="100"/>
        <v>-3960.0402169846616</v>
      </c>
      <c r="P151" s="47">
        <f t="shared" si="101"/>
        <v>-14.310303264117728</v>
      </c>
      <c r="Q151" s="47">
        <f t="shared" si="102"/>
        <v>-14.310303264117728</v>
      </c>
      <c r="R151" s="48">
        <f t="shared" si="103"/>
        <v>-0.76131829872799583</v>
      </c>
      <c r="S151" s="48">
        <f t="shared" si="104"/>
        <v>-0.76131829872799583</v>
      </c>
    </row>
    <row r="152" spans="1:19" x14ac:dyDescent="0.2">
      <c r="A152" s="13"/>
      <c r="B152" s="14" t="s">
        <v>217</v>
      </c>
      <c r="C152" s="45">
        <f t="shared" si="89"/>
        <v>-11.690983913206136</v>
      </c>
      <c r="D152" s="57"/>
      <c r="E152" s="46">
        <f t="shared" si="90"/>
        <v>-335.58969322858212</v>
      </c>
      <c r="F152" s="46">
        <f t="shared" si="91"/>
        <v>-168.49864384534374</v>
      </c>
      <c r="G152" s="46">
        <f t="shared" si="92"/>
        <v>-3423.1200897867566</v>
      </c>
      <c r="H152" s="46">
        <f t="shared" si="93"/>
        <v>-2921.7651047484383</v>
      </c>
      <c r="I152" s="46">
        <f t="shared" si="94"/>
        <v>-9.6651702207257748E-5</v>
      </c>
      <c r="J152" s="46">
        <f t="shared" si="95"/>
        <v>-9.645529361463667E-5</v>
      </c>
      <c r="K152" s="46">
        <f t="shared" si="96"/>
        <v>-3960.0402169846616</v>
      </c>
      <c r="L152" s="46" t="str">
        <f t="shared" si="97"/>
        <v>-</v>
      </c>
      <c r="M152" s="46" t="str">
        <f t="shared" si="98"/>
        <v>-</v>
      </c>
      <c r="N152" s="46">
        <f t="shared" si="99"/>
        <v>-3960.0402169846616</v>
      </c>
      <c r="O152" s="46">
        <f t="shared" si="100"/>
        <v>-3960.0402169846616</v>
      </c>
      <c r="P152" s="47">
        <f t="shared" si="101"/>
        <v>-14.310303264117728</v>
      </c>
      <c r="Q152" s="47">
        <f t="shared" si="102"/>
        <v>-14.310303264117728</v>
      </c>
      <c r="R152" s="48">
        <f t="shared" si="103"/>
        <v>-0.76131829872799583</v>
      </c>
      <c r="S152" s="48">
        <f t="shared" si="104"/>
        <v>-0.76131829872799583</v>
      </c>
    </row>
    <row r="153" spans="1:19" x14ac:dyDescent="0.2">
      <c r="A153" s="13"/>
      <c r="B153" s="14" t="s">
        <v>218</v>
      </c>
      <c r="C153" s="45" t="str">
        <f t="shared" si="89"/>
        <v>-</v>
      </c>
      <c r="D153" s="57"/>
      <c r="E153" s="46" t="str">
        <f t="shared" si="90"/>
        <v>-</v>
      </c>
      <c r="F153" s="46" t="str">
        <f t="shared" si="91"/>
        <v>-</v>
      </c>
      <c r="G153" s="46" t="str">
        <f t="shared" si="92"/>
        <v>-</v>
      </c>
      <c r="H153" s="46" t="str">
        <f t="shared" si="93"/>
        <v>-</v>
      </c>
      <c r="I153" s="46" t="str">
        <f t="shared" si="94"/>
        <v>-</v>
      </c>
      <c r="J153" s="46" t="str">
        <f t="shared" si="95"/>
        <v>-</v>
      </c>
      <c r="K153" s="46" t="str">
        <f t="shared" si="96"/>
        <v>-</v>
      </c>
      <c r="L153" s="46" t="str">
        <f t="shared" si="97"/>
        <v>-</v>
      </c>
      <c r="M153" s="46" t="str">
        <f t="shared" si="98"/>
        <v>-</v>
      </c>
      <c r="N153" s="46" t="str">
        <f t="shared" si="99"/>
        <v>-</v>
      </c>
      <c r="O153" s="46" t="str">
        <f t="shared" si="100"/>
        <v>-</v>
      </c>
      <c r="P153" s="47" t="str">
        <f t="shared" si="101"/>
        <v>-</v>
      </c>
      <c r="Q153" s="47" t="str">
        <f t="shared" si="102"/>
        <v>-</v>
      </c>
      <c r="R153" s="49" t="str">
        <f t="shared" si="103"/>
        <v>-</v>
      </c>
      <c r="S153" s="49" t="str">
        <f t="shared" si="104"/>
        <v>-</v>
      </c>
    </row>
    <row r="154" spans="1:19" x14ac:dyDescent="0.2">
      <c r="A154" s="59"/>
      <c r="B154" t="s">
        <v>219</v>
      </c>
      <c r="C154" s="45" t="str">
        <f t="shared" si="89"/>
        <v>-</v>
      </c>
      <c r="D154" s="57"/>
      <c r="E154" s="46" t="str">
        <f t="shared" si="90"/>
        <v>-</v>
      </c>
      <c r="F154" s="46" t="str">
        <f t="shared" si="91"/>
        <v>-</v>
      </c>
      <c r="G154" s="46" t="str">
        <f t="shared" si="92"/>
        <v>-</v>
      </c>
      <c r="H154" s="46" t="str">
        <f t="shared" si="93"/>
        <v>-</v>
      </c>
      <c r="I154" s="46" t="str">
        <f t="shared" si="94"/>
        <v>-</v>
      </c>
      <c r="J154" s="46" t="str">
        <f t="shared" si="95"/>
        <v>-</v>
      </c>
      <c r="K154" s="46" t="str">
        <f t="shared" si="96"/>
        <v>-</v>
      </c>
      <c r="L154" s="46" t="str">
        <f t="shared" si="97"/>
        <v>-</v>
      </c>
      <c r="M154" s="46" t="str">
        <f t="shared" si="98"/>
        <v>-</v>
      </c>
      <c r="N154" s="46" t="str">
        <f t="shared" si="99"/>
        <v>-</v>
      </c>
      <c r="O154" s="46" t="str">
        <f t="shared" si="100"/>
        <v>-</v>
      </c>
      <c r="P154" s="47" t="str">
        <f t="shared" si="101"/>
        <v>-</v>
      </c>
      <c r="Q154" s="47" t="str">
        <f t="shared" si="102"/>
        <v>-</v>
      </c>
      <c r="R154" s="49" t="str">
        <f t="shared" si="103"/>
        <v>-</v>
      </c>
      <c r="S154" s="49" t="str">
        <f t="shared" si="104"/>
        <v>-</v>
      </c>
    </row>
    <row r="155" spans="1:19" x14ac:dyDescent="0.2">
      <c r="C155" s="59"/>
    </row>
    <row r="156" spans="1:19" x14ac:dyDescent="0.2">
      <c r="C156" s="50"/>
      <c r="P156" s="50"/>
    </row>
    <row r="157" spans="1:19" x14ac:dyDescent="0.2">
      <c r="C157" s="51"/>
    </row>
    <row r="158" spans="1:19" x14ac:dyDescent="0.2">
      <c r="C158" s="1"/>
    </row>
    <row r="166" spans="1:4" x14ac:dyDescent="0.2">
      <c r="C166" s="1"/>
    </row>
    <row r="167" spans="1:4" x14ac:dyDescent="0.2">
      <c r="C167" s="1"/>
    </row>
    <row r="169" spans="1:4" x14ac:dyDescent="0.2">
      <c r="C169" s="1"/>
    </row>
    <row r="170" spans="1:4" x14ac:dyDescent="0.2">
      <c r="C170" s="1"/>
    </row>
    <row r="171" spans="1:4" x14ac:dyDescent="0.2">
      <c r="A171" s="36"/>
      <c r="B171" s="36"/>
      <c r="C171" s="1"/>
      <c r="D171" s="36"/>
    </row>
    <row r="172" spans="1:4" x14ac:dyDescent="0.2">
      <c r="A172" s="36"/>
      <c r="B172" s="36"/>
      <c r="C172" s="36"/>
      <c r="D172" s="36"/>
    </row>
    <row r="173" spans="1:4" x14ac:dyDescent="0.2">
      <c r="A173" s="36"/>
      <c r="B173" s="36"/>
      <c r="C173" s="1"/>
      <c r="D173" s="36"/>
    </row>
    <row r="174" spans="1:4" x14ac:dyDescent="0.2">
      <c r="A174" s="36"/>
      <c r="B174" s="36"/>
      <c r="C174" s="1"/>
      <c r="D174" s="36"/>
    </row>
    <row r="182" spans="1:3" x14ac:dyDescent="0.2">
      <c r="C182" s="1"/>
    </row>
    <row r="183" spans="1:3" x14ac:dyDescent="0.2">
      <c r="C183" s="1"/>
    </row>
    <row r="185" spans="1:3" x14ac:dyDescent="0.2">
      <c r="C185" s="1"/>
    </row>
    <row r="186" spans="1:3" x14ac:dyDescent="0.2">
      <c r="A186" s="36"/>
      <c r="B186" s="36"/>
      <c r="C186" s="1"/>
    </row>
    <row r="187" spans="1:3" x14ac:dyDescent="0.2">
      <c r="A187" s="36"/>
      <c r="B187" s="36"/>
      <c r="C187" s="1"/>
    </row>
    <row r="188" spans="1:3" x14ac:dyDescent="0.2">
      <c r="A188" s="36"/>
      <c r="B188" s="36"/>
      <c r="C188" s="36"/>
    </row>
    <row r="189" spans="1:3" x14ac:dyDescent="0.2">
      <c r="A189" s="36"/>
      <c r="B189" s="52"/>
      <c r="C189" s="36"/>
    </row>
    <row r="190" spans="1:3" x14ac:dyDescent="0.2">
      <c r="B190" s="52"/>
    </row>
    <row r="191" spans="1:3" x14ac:dyDescent="0.2">
      <c r="B191" s="52"/>
    </row>
    <row r="192" spans="1:3" x14ac:dyDescent="0.2">
      <c r="B192" s="52"/>
    </row>
    <row r="193" spans="2:3" x14ac:dyDescent="0.2">
      <c r="B193" s="52"/>
    </row>
    <row r="194" spans="2:3" x14ac:dyDescent="0.2">
      <c r="B194" s="52"/>
    </row>
    <row r="195" spans="2:3" x14ac:dyDescent="0.2">
      <c r="B195" s="52"/>
    </row>
    <row r="196" spans="2:3" x14ac:dyDescent="0.2">
      <c r="B196" s="52"/>
    </row>
    <row r="197" spans="2:3" x14ac:dyDescent="0.2">
      <c r="B197" s="52"/>
    </row>
    <row r="198" spans="2:3" x14ac:dyDescent="0.2">
      <c r="B198" s="52"/>
    </row>
    <row r="199" spans="2:3" x14ac:dyDescent="0.2">
      <c r="B199" s="52"/>
    </row>
    <row r="200" spans="2:3" x14ac:dyDescent="0.2">
      <c r="B200" s="52"/>
    </row>
    <row r="201" spans="2:3" x14ac:dyDescent="0.2">
      <c r="B201" s="52"/>
    </row>
    <row r="202" spans="2:3" x14ac:dyDescent="0.2">
      <c r="B202" s="52"/>
    </row>
    <row r="203" spans="2:3" x14ac:dyDescent="0.2">
      <c r="B203" s="52"/>
    </row>
    <row r="204" spans="2:3" x14ac:dyDescent="0.2">
      <c r="B204" s="52"/>
      <c r="C204" s="36"/>
    </row>
  </sheetData>
  <mergeCells count="1">
    <mergeCell ref="C58:M58"/>
  </mergeCells>
  <conditionalFormatting sqref="C5:AY24">
    <cfRule type="colorScale" priority="1">
      <colorScale>
        <cfvo type="num" val="-1"/>
        <cfvo type="num" val="0"/>
        <cfvo type="num" val="1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X204"/>
  <sheetViews>
    <sheetView tabSelected="1" zoomScale="70" zoomScaleNormal="70" workbookViewId="0"/>
  </sheetViews>
  <sheetFormatPr baseColWidth="10" defaultColWidth="8.83203125" defaultRowHeight="16" x14ac:dyDescent="0.2"/>
  <cols>
    <col min="1" max="1" width="8.6640625" customWidth="1"/>
    <col min="2" max="2" width="39.83203125" customWidth="1"/>
    <col min="3" max="3" width="25.5" customWidth="1"/>
    <col min="4" max="4" width="30.1640625" customWidth="1"/>
    <col min="5" max="5" width="17" customWidth="1"/>
    <col min="6" max="6" width="16.6640625" customWidth="1"/>
    <col min="7" max="7" width="14.5" customWidth="1"/>
    <col min="8" max="8" width="15.5" customWidth="1"/>
    <col min="9" max="9" width="15.6640625" customWidth="1"/>
    <col min="10" max="10" width="17" customWidth="1"/>
    <col min="11" max="11" width="15.6640625" customWidth="1"/>
    <col min="12" max="12" width="16.5" customWidth="1"/>
    <col min="13" max="13" width="16.6640625" customWidth="1"/>
    <col min="15" max="15" width="13.33203125" customWidth="1"/>
    <col min="16" max="16" width="12.83203125" customWidth="1"/>
    <col min="17" max="17" width="12" customWidth="1"/>
    <col min="18" max="18" width="12.5" customWidth="1"/>
    <col min="47" max="47" width="14.33203125" customWidth="1"/>
    <col min="48" max="48" width="15.5" customWidth="1"/>
    <col min="51" max="51" width="16.5" customWidth="1"/>
  </cols>
  <sheetData>
    <row r="1" spans="1:128" x14ac:dyDescent="0.2">
      <c r="A1" s="3" t="s">
        <v>46</v>
      </c>
      <c r="B1" s="4"/>
      <c r="C1" s="4"/>
      <c r="D1" s="4"/>
      <c r="E1" s="4"/>
      <c r="F1" s="4"/>
      <c r="G1" s="4"/>
      <c r="H1" s="4"/>
      <c r="I1" s="5"/>
      <c r="J1" s="5"/>
      <c r="K1" s="4"/>
      <c r="L1" s="5"/>
      <c r="M1" s="5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5"/>
      <c r="Z1" s="5"/>
      <c r="AA1" s="4"/>
      <c r="AB1" s="4"/>
      <c r="AC1" s="4"/>
      <c r="AD1" s="4"/>
      <c r="AE1" s="5"/>
      <c r="AF1" s="5"/>
      <c r="AG1" s="5"/>
      <c r="AH1" s="4"/>
      <c r="AI1" s="4"/>
      <c r="AJ1" s="5"/>
      <c r="AK1" s="4"/>
      <c r="AL1" s="4"/>
      <c r="AM1" s="4"/>
      <c r="AN1" s="4"/>
      <c r="AO1" s="5"/>
      <c r="AP1" s="4"/>
      <c r="AQ1" s="4"/>
      <c r="AR1" s="5"/>
      <c r="AS1" s="5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</row>
    <row r="2" spans="1:128" x14ac:dyDescent="0.2">
      <c r="C2" s="6" t="s">
        <v>47</v>
      </c>
    </row>
    <row r="3" spans="1:128" ht="94.5" customHeight="1" x14ac:dyDescent="0.2">
      <c r="B3" s="6"/>
      <c r="C3" t="s">
        <v>53</v>
      </c>
      <c r="D3" t="s">
        <v>54</v>
      </c>
      <c r="E3" t="s">
        <v>55</v>
      </c>
      <c r="F3" t="s">
        <v>56</v>
      </c>
      <c r="G3" t="s">
        <v>57</v>
      </c>
      <c r="H3" t="s">
        <v>58</v>
      </c>
      <c r="I3" t="s">
        <v>59</v>
      </c>
      <c r="J3" t="s">
        <v>60</v>
      </c>
      <c r="K3" t="s">
        <v>61</v>
      </c>
      <c r="L3" t="s">
        <v>62</v>
      </c>
      <c r="M3" t="s">
        <v>63</v>
      </c>
      <c r="N3" t="s">
        <v>64</v>
      </c>
      <c r="O3" t="s">
        <v>65</v>
      </c>
      <c r="P3" t="s">
        <v>66</v>
      </c>
      <c r="Q3" t="s">
        <v>67</v>
      </c>
      <c r="R3" t="s">
        <v>68</v>
      </c>
      <c r="S3" t="s">
        <v>69</v>
      </c>
      <c r="T3" t="s">
        <v>70</v>
      </c>
      <c r="U3" t="s">
        <v>71</v>
      </c>
      <c r="V3" t="s">
        <v>72</v>
      </c>
      <c r="W3" t="s">
        <v>73</v>
      </c>
      <c r="X3" t="s">
        <v>74</v>
      </c>
      <c r="Y3" t="s">
        <v>75</v>
      </c>
      <c r="Z3" t="s">
        <v>76</v>
      </c>
      <c r="AA3" t="s">
        <v>77</v>
      </c>
      <c r="AB3" t="s">
        <v>78</v>
      </c>
      <c r="AC3" t="s">
        <v>79</v>
      </c>
      <c r="AD3" t="s">
        <v>80</v>
      </c>
      <c r="AE3" t="s">
        <v>81</v>
      </c>
      <c r="AF3" t="s">
        <v>82</v>
      </c>
      <c r="AG3" t="s">
        <v>83</v>
      </c>
      <c r="AH3" t="s">
        <v>84</v>
      </c>
      <c r="AI3" t="s">
        <v>85</v>
      </c>
      <c r="AJ3" t="s">
        <v>86</v>
      </c>
      <c r="AK3" t="s">
        <v>87</v>
      </c>
      <c r="AL3" t="s">
        <v>88</v>
      </c>
      <c r="AM3" t="s">
        <v>89</v>
      </c>
      <c r="AN3" t="s">
        <v>90</v>
      </c>
      <c r="AO3" t="s">
        <v>91</v>
      </c>
      <c r="AP3" t="s">
        <v>92</v>
      </c>
      <c r="AQ3" t="s">
        <v>93</v>
      </c>
      <c r="AR3" t="s">
        <v>94</v>
      </c>
      <c r="AS3" t="s">
        <v>95</v>
      </c>
      <c r="AT3" t="s">
        <v>96</v>
      </c>
      <c r="AU3" t="s">
        <v>49</v>
      </c>
      <c r="AV3" t="s">
        <v>44</v>
      </c>
      <c r="AW3" t="s">
        <v>50</v>
      </c>
      <c r="AX3" t="s">
        <v>51</v>
      </c>
      <c r="AY3" t="s">
        <v>45</v>
      </c>
      <c r="BC3" s="6"/>
      <c r="BD3" s="8" t="s">
        <v>114</v>
      </c>
      <c r="BE3" s="9" t="s">
        <v>115</v>
      </c>
      <c r="BF3" s="9" t="s">
        <v>221</v>
      </c>
      <c r="BG3" s="9" t="s">
        <v>220</v>
      </c>
    </row>
    <row r="4" spans="1:128" x14ac:dyDescent="0.2">
      <c r="A4" s="54" t="s">
        <v>43</v>
      </c>
      <c r="B4" s="6" t="s">
        <v>52</v>
      </c>
      <c r="C4" s="55" t="s">
        <v>0</v>
      </c>
      <c r="D4" s="55" t="s">
        <v>1</v>
      </c>
      <c r="E4" s="55" t="s">
        <v>2</v>
      </c>
      <c r="F4" s="55" t="s">
        <v>3</v>
      </c>
      <c r="G4" s="55" t="s">
        <v>4</v>
      </c>
      <c r="H4" s="55" t="s">
        <v>5</v>
      </c>
      <c r="I4" s="55" t="s">
        <v>6</v>
      </c>
      <c r="J4" s="55" t="s">
        <v>7</v>
      </c>
      <c r="K4" s="55" t="s">
        <v>8</v>
      </c>
      <c r="L4" s="55" t="s">
        <v>9</v>
      </c>
      <c r="M4" s="55" t="s">
        <v>10</v>
      </c>
      <c r="N4" s="55" t="s">
        <v>11</v>
      </c>
      <c r="O4" s="55" t="s">
        <v>12</v>
      </c>
      <c r="P4" s="55" t="s">
        <v>13</v>
      </c>
      <c r="Q4" s="55" t="s">
        <v>14</v>
      </c>
      <c r="R4" s="55" t="s">
        <v>15</v>
      </c>
      <c r="S4" s="55" t="s">
        <v>16</v>
      </c>
      <c r="T4" s="55" t="s">
        <v>17</v>
      </c>
      <c r="U4" s="55" t="s">
        <v>18</v>
      </c>
      <c r="V4" s="55" t="s">
        <v>19</v>
      </c>
      <c r="W4" s="55" t="s">
        <v>20</v>
      </c>
      <c r="X4" s="55" t="s">
        <v>21</v>
      </c>
      <c r="Y4" s="55" t="s">
        <v>22</v>
      </c>
      <c r="Z4" s="55" t="s">
        <v>23</v>
      </c>
      <c r="AA4" s="55" t="s">
        <v>24</v>
      </c>
      <c r="AB4" s="55" t="s">
        <v>25</v>
      </c>
      <c r="AC4" s="55" t="s">
        <v>26</v>
      </c>
      <c r="AD4" s="55" t="s">
        <v>27</v>
      </c>
      <c r="AE4" s="55" t="s">
        <v>28</v>
      </c>
      <c r="AF4" s="55" t="s">
        <v>29</v>
      </c>
      <c r="AG4" s="55" t="s">
        <v>30</v>
      </c>
      <c r="AH4" s="55" t="s">
        <v>31</v>
      </c>
      <c r="AI4" s="55" t="s">
        <v>32</v>
      </c>
      <c r="AJ4" s="55" t="s">
        <v>33</v>
      </c>
      <c r="AK4" s="55" t="s">
        <v>34</v>
      </c>
      <c r="AL4" s="55" t="s">
        <v>35</v>
      </c>
      <c r="AM4" s="55" t="s">
        <v>36</v>
      </c>
      <c r="AN4" s="55" t="s">
        <v>37</v>
      </c>
      <c r="AO4" s="55" t="s">
        <v>38</v>
      </c>
      <c r="AP4" s="55" t="s">
        <v>39</v>
      </c>
      <c r="AQ4" s="55" t="s">
        <v>40</v>
      </c>
      <c r="AR4" s="55" t="s">
        <v>41</v>
      </c>
      <c r="AS4" s="55" t="s">
        <v>42</v>
      </c>
      <c r="AT4" s="55" t="s">
        <v>48</v>
      </c>
      <c r="AU4" s="55" t="s">
        <v>49</v>
      </c>
      <c r="AV4" s="55" t="s">
        <v>44</v>
      </c>
      <c r="AW4" s="55" t="s">
        <v>50</v>
      </c>
      <c r="AX4" s="55" t="s">
        <v>51</v>
      </c>
      <c r="AY4" s="55" t="s">
        <v>45</v>
      </c>
      <c r="BC4" s="6" t="s">
        <v>116</v>
      </c>
      <c r="BD4" t="s">
        <v>117</v>
      </c>
    </row>
    <row r="5" spans="1:128" x14ac:dyDescent="0.2">
      <c r="A5" s="54" t="s">
        <v>0</v>
      </c>
      <c r="B5" s="6" t="s">
        <v>222</v>
      </c>
      <c r="C5" s="56">
        <v>1</v>
      </c>
      <c r="D5" s="56">
        <v>-1</v>
      </c>
      <c r="E5" s="56">
        <v>1</v>
      </c>
      <c r="F5" s="56">
        <v>0</v>
      </c>
      <c r="G5" s="56">
        <v>0</v>
      </c>
      <c r="H5" s="56">
        <v>0.99936999999999998</v>
      </c>
      <c r="I5" s="56">
        <v>0</v>
      </c>
      <c r="J5" s="56">
        <v>0</v>
      </c>
      <c r="K5" s="56">
        <v>0</v>
      </c>
      <c r="L5" s="56">
        <v>0</v>
      </c>
      <c r="M5" s="56">
        <v>0</v>
      </c>
      <c r="N5" s="56">
        <v>0.99911000000000005</v>
      </c>
      <c r="O5" s="56">
        <v>0</v>
      </c>
      <c r="P5" s="56">
        <v>0</v>
      </c>
      <c r="Q5" s="56">
        <v>0</v>
      </c>
      <c r="R5" s="56">
        <v>0</v>
      </c>
      <c r="S5" s="56">
        <v>0</v>
      </c>
      <c r="T5" s="56">
        <v>0</v>
      </c>
      <c r="U5" s="56">
        <v>0</v>
      </c>
      <c r="V5" s="56">
        <v>0</v>
      </c>
      <c r="W5" s="56">
        <v>0</v>
      </c>
      <c r="X5" s="56">
        <v>0</v>
      </c>
      <c r="Y5" s="56">
        <v>0</v>
      </c>
      <c r="Z5" s="56">
        <v>0</v>
      </c>
      <c r="AA5" s="56">
        <v>1.5554999999999999E-2</v>
      </c>
      <c r="AB5" s="56">
        <v>0.98326000000000002</v>
      </c>
      <c r="AC5" s="56">
        <v>0</v>
      </c>
      <c r="AD5" s="56">
        <v>1.3682E-2</v>
      </c>
      <c r="AE5" s="56">
        <v>-0.60102999999999995</v>
      </c>
      <c r="AF5" s="56">
        <v>-0.20033999999999999</v>
      </c>
      <c r="AG5" s="56">
        <v>-0.20033999999999999</v>
      </c>
      <c r="AH5" s="56">
        <v>4.9148999999999998E-2</v>
      </c>
      <c r="AI5" s="56">
        <v>0.32044</v>
      </c>
      <c r="AJ5" s="56">
        <v>-5.3587999999999997E-2</v>
      </c>
      <c r="AK5" s="56">
        <v>-0.15112</v>
      </c>
      <c r="AL5" s="56">
        <v>0</v>
      </c>
      <c r="AM5" s="56">
        <v>0.56030000000000002</v>
      </c>
      <c r="AN5" s="56">
        <v>5.3086000000000001E-2</v>
      </c>
      <c r="AO5" s="56">
        <v>6.9570999999999998E-21</v>
      </c>
      <c r="AP5" s="56">
        <v>0</v>
      </c>
      <c r="AQ5" s="56">
        <v>0</v>
      </c>
      <c r="AR5" s="56">
        <v>1.658E-14</v>
      </c>
      <c r="AS5" s="56">
        <v>0</v>
      </c>
      <c r="AT5" s="56">
        <v>0</v>
      </c>
      <c r="AU5" s="56">
        <v>-0.15162</v>
      </c>
      <c r="AV5" s="56">
        <v>-4.0735E-2</v>
      </c>
      <c r="AW5" s="56">
        <v>0</v>
      </c>
      <c r="AX5" s="56">
        <v>0</v>
      </c>
      <c r="AY5" s="56">
        <v>0</v>
      </c>
      <c r="BB5" s="54" t="s">
        <v>0</v>
      </c>
      <c r="BC5" s="6" t="s">
        <v>222</v>
      </c>
      <c r="BD5" s="11">
        <f t="shared" ref="BD5:BD8" si="0">AU5</f>
        <v>-0.15162</v>
      </c>
      <c r="BE5" s="33">
        <f t="shared" ref="BE5:BE8" si="1">IFERROR(-1/BD5,"-")</f>
        <v>6.5954359583168447</v>
      </c>
      <c r="BF5">
        <v>2.9117099999999998</v>
      </c>
      <c r="BG5">
        <f t="shared" ref="BG5:BG8" si="2">IFERROR(BF5/BE5,"-")</f>
        <v>0.4414734702</v>
      </c>
    </row>
    <row r="6" spans="1:128" x14ac:dyDescent="0.2">
      <c r="A6" s="54" t="s">
        <v>1</v>
      </c>
      <c r="B6" s="6" t="s">
        <v>223</v>
      </c>
      <c r="C6" s="56">
        <v>-1</v>
      </c>
      <c r="D6" s="56">
        <v>1</v>
      </c>
      <c r="E6" s="56">
        <v>-1</v>
      </c>
      <c r="F6" s="56">
        <v>0</v>
      </c>
      <c r="G6" s="56">
        <v>0</v>
      </c>
      <c r="H6" s="56">
        <v>-0.99883999999999995</v>
      </c>
      <c r="I6" s="56">
        <v>0</v>
      </c>
      <c r="J6" s="56">
        <v>0</v>
      </c>
      <c r="K6" s="56">
        <v>0</v>
      </c>
      <c r="L6" s="56">
        <v>0</v>
      </c>
      <c r="M6" s="56">
        <v>0</v>
      </c>
      <c r="N6" s="56">
        <v>-0.99814999999999998</v>
      </c>
      <c r="O6" s="56">
        <v>0</v>
      </c>
      <c r="P6" s="56">
        <v>0</v>
      </c>
      <c r="Q6" s="56">
        <v>0</v>
      </c>
      <c r="R6" s="56">
        <v>0</v>
      </c>
      <c r="S6" s="56">
        <v>0</v>
      </c>
      <c r="T6" s="56">
        <v>0</v>
      </c>
      <c r="U6" s="56">
        <v>0</v>
      </c>
      <c r="V6" s="56">
        <v>0</v>
      </c>
      <c r="W6" s="56">
        <v>0</v>
      </c>
      <c r="X6" s="56">
        <v>0</v>
      </c>
      <c r="Y6" s="56">
        <v>0</v>
      </c>
      <c r="Z6" s="56">
        <v>0</v>
      </c>
      <c r="AA6" s="56">
        <v>-1.5533999999999999E-2</v>
      </c>
      <c r="AB6" s="56">
        <v>-0.9819</v>
      </c>
      <c r="AC6" s="56">
        <v>0</v>
      </c>
      <c r="AD6" s="56">
        <v>-9.7500999999999994E-3</v>
      </c>
      <c r="AE6" s="56">
        <v>0.60077000000000003</v>
      </c>
      <c r="AF6" s="56">
        <v>0.20025999999999999</v>
      </c>
      <c r="AG6" s="56">
        <v>0.20025999999999999</v>
      </c>
      <c r="AH6" s="56">
        <v>-4.9059999999999999E-2</v>
      </c>
      <c r="AI6" s="56">
        <v>-0.31985999999999998</v>
      </c>
      <c r="AJ6" s="56">
        <v>5.3522E-2</v>
      </c>
      <c r="AK6" s="56">
        <v>0.15107000000000001</v>
      </c>
      <c r="AL6" s="56">
        <v>0</v>
      </c>
      <c r="AM6" s="56">
        <v>-0.55928999999999995</v>
      </c>
      <c r="AN6" s="56">
        <v>-5.2998999999999998E-2</v>
      </c>
      <c r="AO6" s="56">
        <v>6.1675999999999999E-21</v>
      </c>
      <c r="AP6" s="56">
        <v>0</v>
      </c>
      <c r="AQ6" s="56">
        <v>0</v>
      </c>
      <c r="AR6" s="56">
        <v>5.1291999999999998E-15</v>
      </c>
      <c r="AS6" s="56">
        <v>0</v>
      </c>
      <c r="AT6" s="56">
        <v>0</v>
      </c>
      <c r="AU6" s="56">
        <v>0.15160000000000001</v>
      </c>
      <c r="AV6" s="56">
        <v>4.1486000000000002E-2</v>
      </c>
      <c r="AW6" s="56">
        <v>0</v>
      </c>
      <c r="AX6" s="56">
        <v>0</v>
      </c>
      <c r="AY6" s="56">
        <v>0</v>
      </c>
      <c r="BB6" s="54" t="s">
        <v>1</v>
      </c>
      <c r="BC6" s="6" t="s">
        <v>223</v>
      </c>
      <c r="BD6" s="11">
        <f t="shared" si="0"/>
        <v>0.15160000000000001</v>
      </c>
      <c r="BE6" s="33">
        <f t="shared" si="1"/>
        <v>-6.5963060686015824</v>
      </c>
      <c r="BF6">
        <v>4.7507299999999999</v>
      </c>
      <c r="BG6">
        <f t="shared" si="2"/>
        <v>-0.72021066800000011</v>
      </c>
    </row>
    <row r="7" spans="1:128" x14ac:dyDescent="0.2">
      <c r="A7" s="54" t="s">
        <v>2</v>
      </c>
      <c r="B7" s="6" t="s">
        <v>224</v>
      </c>
      <c r="C7" s="56">
        <v>5.4713000000000004E-15</v>
      </c>
      <c r="D7" s="56">
        <v>1.0943E-14</v>
      </c>
      <c r="E7" s="56">
        <v>1</v>
      </c>
      <c r="F7" s="56">
        <v>-1</v>
      </c>
      <c r="G7" s="56">
        <v>0</v>
      </c>
      <c r="H7" s="56">
        <v>0.99334999999999996</v>
      </c>
      <c r="I7" s="56">
        <v>-6.3587000000000005E-2</v>
      </c>
      <c r="J7" s="56">
        <v>-0.41126000000000001</v>
      </c>
      <c r="K7" s="56">
        <v>0</v>
      </c>
      <c r="L7" s="56">
        <v>-2.4992E-2</v>
      </c>
      <c r="M7" s="56">
        <v>0</v>
      </c>
      <c r="N7" s="56">
        <v>0.98828000000000005</v>
      </c>
      <c r="O7" s="56">
        <v>0</v>
      </c>
      <c r="P7" s="56">
        <v>0</v>
      </c>
      <c r="Q7" s="56">
        <v>0</v>
      </c>
      <c r="R7" s="56">
        <v>0</v>
      </c>
      <c r="S7" s="56">
        <v>0</v>
      </c>
      <c r="T7" s="56">
        <v>0</v>
      </c>
      <c r="U7" s="56">
        <v>-4.6406000000000003E-2</v>
      </c>
      <c r="V7" s="56">
        <v>-1.7163999999999999E-2</v>
      </c>
      <c r="W7" s="56">
        <v>-0.11101</v>
      </c>
      <c r="X7" s="56">
        <v>0</v>
      </c>
      <c r="Y7" s="56">
        <v>0</v>
      </c>
      <c r="Z7" s="56">
        <v>0</v>
      </c>
      <c r="AA7" s="56">
        <v>1.2926E-2</v>
      </c>
      <c r="AB7" s="56">
        <v>0.81708999999999998</v>
      </c>
      <c r="AC7" s="56">
        <v>0</v>
      </c>
      <c r="AD7" s="56">
        <v>1.0769000000000001E-2</v>
      </c>
      <c r="AE7" s="56">
        <v>-2.1308E-3</v>
      </c>
      <c r="AF7" s="56">
        <v>-7.1027000000000004E-4</v>
      </c>
      <c r="AG7" s="56">
        <v>-7.1027000000000004E-4</v>
      </c>
      <c r="AH7" s="56">
        <v>4.0604000000000001E-2</v>
      </c>
      <c r="AI7" s="56">
        <v>0.26473000000000002</v>
      </c>
      <c r="AJ7" s="56">
        <v>-2.1016000000000001E-4</v>
      </c>
      <c r="AK7" s="56">
        <v>3.9703000000000002E-2</v>
      </c>
      <c r="AL7" s="56">
        <v>0</v>
      </c>
      <c r="AM7" s="56">
        <v>0.46288000000000001</v>
      </c>
      <c r="AN7" s="56">
        <v>4.3860999999999997E-2</v>
      </c>
      <c r="AO7" s="56">
        <v>6.9570999999999998E-21</v>
      </c>
      <c r="AP7" s="56">
        <v>0</v>
      </c>
      <c r="AQ7" s="56">
        <v>0</v>
      </c>
      <c r="AR7" s="56">
        <v>1.658E-14</v>
      </c>
      <c r="AS7" s="56">
        <v>0</v>
      </c>
      <c r="AT7" s="56">
        <v>-0.30013000000000001</v>
      </c>
      <c r="AU7" s="56">
        <v>8.3352999999999997E-2</v>
      </c>
      <c r="AV7" s="56">
        <v>0.46074999999999999</v>
      </c>
      <c r="AW7" s="56">
        <v>-6.3570000000000002E-2</v>
      </c>
      <c r="AX7" s="56">
        <v>-0.41114000000000001</v>
      </c>
      <c r="AY7" s="56">
        <v>0</v>
      </c>
      <c r="BB7" s="54" t="s">
        <v>2</v>
      </c>
      <c r="BC7" s="6" t="s">
        <v>224</v>
      </c>
      <c r="BD7" s="11">
        <f t="shared" si="0"/>
        <v>8.3352999999999997E-2</v>
      </c>
      <c r="BE7" s="33">
        <f t="shared" si="1"/>
        <v>-11.997168668194307</v>
      </c>
      <c r="BF7">
        <v>2.9117099999999998</v>
      </c>
      <c r="BG7">
        <f t="shared" si="2"/>
        <v>-0.24269976362999995</v>
      </c>
    </row>
    <row r="8" spans="1:128" x14ac:dyDescent="0.2">
      <c r="A8" s="54" t="s">
        <v>3</v>
      </c>
      <c r="B8" s="6" t="s">
        <v>225</v>
      </c>
      <c r="C8" s="56" t="e">
        <v>#NUM!</v>
      </c>
      <c r="D8" s="56" t="e">
        <v>#NUM!</v>
      </c>
      <c r="E8" s="56" t="e">
        <v>#NUM!</v>
      </c>
      <c r="F8" s="56" t="e">
        <v>#NUM!</v>
      </c>
      <c r="G8" s="56" t="e">
        <v>#NUM!</v>
      </c>
      <c r="H8" s="56" t="e">
        <v>#NUM!</v>
      </c>
      <c r="I8" s="56" t="e">
        <v>#NUM!</v>
      </c>
      <c r="J8" s="56" t="e">
        <v>#NUM!</v>
      </c>
      <c r="K8" s="56" t="e">
        <v>#NUM!</v>
      </c>
      <c r="L8" s="56" t="e">
        <v>#NUM!</v>
      </c>
      <c r="M8" s="56" t="e">
        <v>#NUM!</v>
      </c>
      <c r="N8" s="56" t="e">
        <v>#NUM!</v>
      </c>
      <c r="O8" s="56" t="e">
        <v>#NUM!</v>
      </c>
      <c r="P8" s="56" t="e">
        <v>#NUM!</v>
      </c>
      <c r="Q8" s="56" t="e">
        <v>#NUM!</v>
      </c>
      <c r="R8" s="56" t="e">
        <v>#NUM!</v>
      </c>
      <c r="S8" s="56" t="e">
        <v>#NUM!</v>
      </c>
      <c r="T8" s="56" t="e">
        <v>#NUM!</v>
      </c>
      <c r="U8" s="56" t="e">
        <v>#NUM!</v>
      </c>
      <c r="V8" s="56" t="e">
        <v>#NUM!</v>
      </c>
      <c r="W8" s="56" t="e">
        <v>#NUM!</v>
      </c>
      <c r="X8" s="56" t="e">
        <v>#NUM!</v>
      </c>
      <c r="Y8" s="56" t="e">
        <v>#NUM!</v>
      </c>
      <c r="Z8" s="56" t="e">
        <v>#NUM!</v>
      </c>
      <c r="AA8" s="56" t="e">
        <v>#NUM!</v>
      </c>
      <c r="AB8" s="56" t="e">
        <v>#NUM!</v>
      </c>
      <c r="AC8" s="56" t="e">
        <v>#NUM!</v>
      </c>
      <c r="AD8" s="56" t="e">
        <v>#NUM!</v>
      </c>
      <c r="AE8" s="56" t="e">
        <v>#NUM!</v>
      </c>
      <c r="AF8" s="56" t="e">
        <v>#NUM!</v>
      </c>
      <c r="AG8" s="56" t="e">
        <v>#NUM!</v>
      </c>
      <c r="AH8" s="56" t="e">
        <v>#NUM!</v>
      </c>
      <c r="AI8" s="56" t="e">
        <v>#NUM!</v>
      </c>
      <c r="AJ8" s="56" t="e">
        <v>#NUM!</v>
      </c>
      <c r="AK8" s="56" t="e">
        <v>#NUM!</v>
      </c>
      <c r="AL8" s="56" t="e">
        <v>#NUM!</v>
      </c>
      <c r="AM8" s="56" t="e">
        <v>#NUM!</v>
      </c>
      <c r="AN8" s="56" t="e">
        <v>#NUM!</v>
      </c>
      <c r="AO8" s="56" t="e">
        <v>#NUM!</v>
      </c>
      <c r="AP8" s="56" t="e">
        <v>#NUM!</v>
      </c>
      <c r="AQ8" s="56" t="e">
        <v>#NUM!</v>
      </c>
      <c r="AR8" s="56" t="e">
        <v>#NUM!</v>
      </c>
      <c r="AS8" s="56" t="e">
        <v>#NUM!</v>
      </c>
      <c r="AT8" s="56" t="e">
        <v>#NUM!</v>
      </c>
      <c r="AU8" s="56" t="e">
        <v>#NUM!</v>
      </c>
      <c r="AV8" s="56" t="e">
        <v>#NUM!</v>
      </c>
      <c r="AW8" s="56" t="e">
        <v>#NUM!</v>
      </c>
      <c r="AX8" s="56" t="e">
        <v>#NUM!</v>
      </c>
      <c r="AY8" s="56" t="e">
        <v>#NUM!</v>
      </c>
      <c r="BB8" s="54" t="s">
        <v>3</v>
      </c>
      <c r="BC8" s="6" t="s">
        <v>225</v>
      </c>
      <c r="BD8" s="11" t="e">
        <f t="shared" si="0"/>
        <v>#NUM!</v>
      </c>
      <c r="BE8" s="33" t="str">
        <f t="shared" si="1"/>
        <v>-</v>
      </c>
      <c r="BF8">
        <v>0</v>
      </c>
      <c r="BG8" t="str">
        <f t="shared" si="2"/>
        <v>-</v>
      </c>
    </row>
    <row r="9" spans="1:128" x14ac:dyDescent="0.2">
      <c r="A9" s="54" t="s">
        <v>4</v>
      </c>
      <c r="B9" t="s">
        <v>97</v>
      </c>
      <c r="C9" s="56" t="e">
        <v>#NUM!</v>
      </c>
      <c r="D9" s="56" t="e">
        <v>#NUM!</v>
      </c>
      <c r="E9" s="56" t="e">
        <v>#NUM!</v>
      </c>
      <c r="F9" s="56" t="e">
        <v>#NUM!</v>
      </c>
      <c r="G9" s="56" t="e">
        <v>#NUM!</v>
      </c>
      <c r="H9" s="56" t="e">
        <v>#NUM!</v>
      </c>
      <c r="I9" s="56" t="e">
        <v>#NUM!</v>
      </c>
      <c r="J9" s="56" t="e">
        <v>#NUM!</v>
      </c>
      <c r="K9" s="56" t="e">
        <v>#NUM!</v>
      </c>
      <c r="L9" s="56" t="e">
        <v>#NUM!</v>
      </c>
      <c r="M9" s="56" t="e">
        <v>#NUM!</v>
      </c>
      <c r="N9" s="56" t="e">
        <v>#NUM!</v>
      </c>
      <c r="O9" s="56" t="e">
        <v>#NUM!</v>
      </c>
      <c r="P9" s="56" t="e">
        <v>#NUM!</v>
      </c>
      <c r="Q9" s="56" t="e">
        <v>#NUM!</v>
      </c>
      <c r="R9" s="56" t="e">
        <v>#NUM!</v>
      </c>
      <c r="S9" s="56" t="e">
        <v>#NUM!</v>
      </c>
      <c r="T9" s="56" t="e">
        <v>#NUM!</v>
      </c>
      <c r="U9" s="56" t="e">
        <v>#NUM!</v>
      </c>
      <c r="V9" s="56" t="e">
        <v>#NUM!</v>
      </c>
      <c r="W9" s="56" t="e">
        <v>#NUM!</v>
      </c>
      <c r="X9" s="56" t="e">
        <v>#NUM!</v>
      </c>
      <c r="Y9" s="56" t="e">
        <v>#NUM!</v>
      </c>
      <c r="Z9" s="56" t="e">
        <v>#NUM!</v>
      </c>
      <c r="AA9" s="56" t="e">
        <v>#NUM!</v>
      </c>
      <c r="AB9" s="56" t="e">
        <v>#NUM!</v>
      </c>
      <c r="AC9" s="56" t="e">
        <v>#NUM!</v>
      </c>
      <c r="AD9" s="56" t="e">
        <v>#NUM!</v>
      </c>
      <c r="AE9" s="56" t="e">
        <v>#NUM!</v>
      </c>
      <c r="AF9" s="56" t="e">
        <v>#NUM!</v>
      </c>
      <c r="AG9" s="56" t="e">
        <v>#NUM!</v>
      </c>
      <c r="AH9" s="56" t="e">
        <v>#NUM!</v>
      </c>
      <c r="AI9" s="56" t="e">
        <v>#NUM!</v>
      </c>
      <c r="AJ9" s="56" t="e">
        <v>#NUM!</v>
      </c>
      <c r="AK9" s="56" t="e">
        <v>#NUM!</v>
      </c>
      <c r="AL9" s="56" t="e">
        <v>#NUM!</v>
      </c>
      <c r="AM9" s="56" t="e">
        <v>#NUM!</v>
      </c>
      <c r="AN9" s="56" t="e">
        <v>#NUM!</v>
      </c>
      <c r="AO9" s="56" t="e">
        <v>#NUM!</v>
      </c>
      <c r="AP9" s="56" t="e">
        <v>#NUM!</v>
      </c>
      <c r="AQ9" s="56" t="e">
        <v>#NUM!</v>
      </c>
      <c r="AR9" s="56" t="e">
        <v>#NUM!</v>
      </c>
      <c r="AS9" s="56" t="e">
        <v>#NUM!</v>
      </c>
      <c r="AT9" s="56" t="e">
        <v>#NUM!</v>
      </c>
      <c r="AU9" s="56" t="e">
        <v>#NUM!</v>
      </c>
      <c r="AV9" s="56" t="e">
        <v>#NUM!</v>
      </c>
      <c r="AW9" s="56" t="e">
        <v>#NUM!</v>
      </c>
      <c r="AX9" s="56" t="e">
        <v>#NUM!</v>
      </c>
      <c r="AY9" s="56" t="e">
        <v>#NUM!</v>
      </c>
      <c r="BB9" s="59" t="s">
        <v>4</v>
      </c>
      <c r="BC9" t="s">
        <v>97</v>
      </c>
      <c r="BD9" s="11" t="e">
        <f>AU9</f>
        <v>#NUM!</v>
      </c>
      <c r="BE9" s="33" t="str">
        <f t="shared" ref="BE9:BE29" si="3">IFERROR(-1/BD9,"-")</f>
        <v>-</v>
      </c>
      <c r="BF9">
        <v>0</v>
      </c>
      <c r="BG9" t="str">
        <f t="shared" ref="BG9:BG15" si="4">IFERROR(BF9/BE9,"-")</f>
        <v>-</v>
      </c>
    </row>
    <row r="10" spans="1:128" x14ac:dyDescent="0.2">
      <c r="A10" s="54" t="s">
        <v>16</v>
      </c>
      <c r="B10" t="s">
        <v>98</v>
      </c>
      <c r="C10" s="56" t="e">
        <v>#NUM!</v>
      </c>
      <c r="D10" s="56" t="e">
        <v>#NUM!</v>
      </c>
      <c r="E10" s="56" t="e">
        <v>#NUM!</v>
      </c>
      <c r="F10" s="56" t="e">
        <v>#NUM!</v>
      </c>
      <c r="G10" s="56" t="e">
        <v>#NUM!</v>
      </c>
      <c r="H10" s="56" t="e">
        <v>#NUM!</v>
      </c>
      <c r="I10" s="56" t="e">
        <v>#NUM!</v>
      </c>
      <c r="J10" s="56" t="e">
        <v>#NUM!</v>
      </c>
      <c r="K10" s="56" t="e">
        <v>#NUM!</v>
      </c>
      <c r="L10" s="56" t="e">
        <v>#NUM!</v>
      </c>
      <c r="M10" s="56" t="e">
        <v>#NUM!</v>
      </c>
      <c r="N10" s="56" t="e">
        <v>#NUM!</v>
      </c>
      <c r="O10" s="56" t="e">
        <v>#NUM!</v>
      </c>
      <c r="P10" s="56" t="e">
        <v>#NUM!</v>
      </c>
      <c r="Q10" s="56" t="e">
        <v>#NUM!</v>
      </c>
      <c r="R10" s="56" t="e">
        <v>#NUM!</v>
      </c>
      <c r="S10" s="56" t="e">
        <v>#NUM!</v>
      </c>
      <c r="T10" s="56" t="e">
        <v>#NUM!</v>
      </c>
      <c r="U10" s="56" t="e">
        <v>#NUM!</v>
      </c>
      <c r="V10" s="56" t="e">
        <v>#NUM!</v>
      </c>
      <c r="W10" s="56" t="e">
        <v>#NUM!</v>
      </c>
      <c r="X10" s="56" t="e">
        <v>#NUM!</v>
      </c>
      <c r="Y10" s="56" t="e">
        <v>#NUM!</v>
      </c>
      <c r="Z10" s="56" t="e">
        <v>#NUM!</v>
      </c>
      <c r="AA10" s="56" t="e">
        <v>#NUM!</v>
      </c>
      <c r="AB10" s="56" t="e">
        <v>#NUM!</v>
      </c>
      <c r="AC10" s="56" t="e">
        <v>#NUM!</v>
      </c>
      <c r="AD10" s="56" t="e">
        <v>#NUM!</v>
      </c>
      <c r="AE10" s="56" t="e">
        <v>#NUM!</v>
      </c>
      <c r="AF10" s="56" t="e">
        <v>#NUM!</v>
      </c>
      <c r="AG10" s="56" t="e">
        <v>#NUM!</v>
      </c>
      <c r="AH10" s="56" t="e">
        <v>#NUM!</v>
      </c>
      <c r="AI10" s="56" t="e">
        <v>#NUM!</v>
      </c>
      <c r="AJ10" s="56" t="e">
        <v>#NUM!</v>
      </c>
      <c r="AK10" s="56" t="e">
        <v>#NUM!</v>
      </c>
      <c r="AL10" s="56" t="e">
        <v>#NUM!</v>
      </c>
      <c r="AM10" s="56" t="e">
        <v>#NUM!</v>
      </c>
      <c r="AN10" s="56" t="e">
        <v>#NUM!</v>
      </c>
      <c r="AO10" s="56" t="e">
        <v>#NUM!</v>
      </c>
      <c r="AP10" s="56" t="e">
        <v>#NUM!</v>
      </c>
      <c r="AQ10" s="56" t="e">
        <v>#NUM!</v>
      </c>
      <c r="AR10" s="56" t="e">
        <v>#NUM!</v>
      </c>
      <c r="AS10" s="56" t="e">
        <v>#NUM!</v>
      </c>
      <c r="AT10" s="56" t="e">
        <v>#NUM!</v>
      </c>
      <c r="AU10" s="56" t="e">
        <v>#NUM!</v>
      </c>
      <c r="AV10" s="56" t="e">
        <v>#NUM!</v>
      </c>
      <c r="AW10" s="56" t="e">
        <v>#NUM!</v>
      </c>
      <c r="AX10" s="56" t="e">
        <v>#NUM!</v>
      </c>
      <c r="AY10" s="56" t="e">
        <v>#NUM!</v>
      </c>
      <c r="BB10" s="13" t="s">
        <v>5</v>
      </c>
      <c r="BC10" s="14" t="s">
        <v>118</v>
      </c>
      <c r="BD10" s="15" t="e">
        <f>-BD9</f>
        <v>#NUM!</v>
      </c>
      <c r="BE10" s="16" t="str">
        <f t="shared" si="3"/>
        <v>-</v>
      </c>
      <c r="BF10">
        <v>2.9097400000000002</v>
      </c>
      <c r="BG10" t="str">
        <f t="shared" si="4"/>
        <v>-</v>
      </c>
    </row>
    <row r="11" spans="1:128" x14ac:dyDescent="0.2">
      <c r="A11" s="54" t="s">
        <v>17</v>
      </c>
      <c r="B11" t="s">
        <v>99</v>
      </c>
      <c r="C11" s="56" t="e">
        <v>#NUM!</v>
      </c>
      <c r="D11" s="56" t="e">
        <v>#NUM!</v>
      </c>
      <c r="E11" s="56" t="e">
        <v>#NUM!</v>
      </c>
      <c r="F11" s="56" t="e">
        <v>#NUM!</v>
      </c>
      <c r="G11" s="56" t="e">
        <v>#NUM!</v>
      </c>
      <c r="H11" s="56" t="e">
        <v>#NUM!</v>
      </c>
      <c r="I11" s="56" t="e">
        <v>#NUM!</v>
      </c>
      <c r="J11" s="56" t="e">
        <v>#NUM!</v>
      </c>
      <c r="K11" s="56" t="e">
        <v>#NUM!</v>
      </c>
      <c r="L11" s="56" t="e">
        <v>#NUM!</v>
      </c>
      <c r="M11" s="56" t="e">
        <v>#NUM!</v>
      </c>
      <c r="N11" s="56" t="e">
        <v>#NUM!</v>
      </c>
      <c r="O11" s="56" t="e">
        <v>#NUM!</v>
      </c>
      <c r="P11" s="56" t="e">
        <v>#NUM!</v>
      </c>
      <c r="Q11" s="56" t="e">
        <v>#NUM!</v>
      </c>
      <c r="R11" s="56" t="e">
        <v>#NUM!</v>
      </c>
      <c r="S11" s="56" t="e">
        <v>#NUM!</v>
      </c>
      <c r="T11" s="56" t="e">
        <v>#NUM!</v>
      </c>
      <c r="U11" s="56" t="e">
        <v>#NUM!</v>
      </c>
      <c r="V11" s="56" t="e">
        <v>#NUM!</v>
      </c>
      <c r="W11" s="56" t="e">
        <v>#NUM!</v>
      </c>
      <c r="X11" s="56" t="e">
        <v>#NUM!</v>
      </c>
      <c r="Y11" s="56" t="e">
        <v>#NUM!</v>
      </c>
      <c r="Z11" s="56" t="e">
        <v>#NUM!</v>
      </c>
      <c r="AA11" s="56" t="e">
        <v>#NUM!</v>
      </c>
      <c r="AB11" s="56" t="e">
        <v>#NUM!</v>
      </c>
      <c r="AC11" s="56" t="e">
        <v>#NUM!</v>
      </c>
      <c r="AD11" s="56" t="e">
        <v>#NUM!</v>
      </c>
      <c r="AE11" s="56" t="e">
        <v>#NUM!</v>
      </c>
      <c r="AF11" s="56" t="e">
        <v>#NUM!</v>
      </c>
      <c r="AG11" s="56" t="e">
        <v>#NUM!</v>
      </c>
      <c r="AH11" s="56" t="e">
        <v>#NUM!</v>
      </c>
      <c r="AI11" s="56" t="e">
        <v>#NUM!</v>
      </c>
      <c r="AJ11" s="56" t="e">
        <v>#NUM!</v>
      </c>
      <c r="AK11" s="56" t="e">
        <v>#NUM!</v>
      </c>
      <c r="AL11" s="56" t="e">
        <v>#NUM!</v>
      </c>
      <c r="AM11" s="56" t="e">
        <v>#NUM!</v>
      </c>
      <c r="AN11" s="56" t="e">
        <v>#NUM!</v>
      </c>
      <c r="AO11" s="56" t="e">
        <v>#NUM!</v>
      </c>
      <c r="AP11" s="56" t="e">
        <v>#NUM!</v>
      </c>
      <c r="AQ11" s="56" t="e">
        <v>#NUM!</v>
      </c>
      <c r="AR11" s="56" t="e">
        <v>#NUM!</v>
      </c>
      <c r="AS11" s="56" t="e">
        <v>#NUM!</v>
      </c>
      <c r="AT11" s="56" t="e">
        <v>#NUM!</v>
      </c>
      <c r="AU11" s="56" t="e">
        <v>#NUM!</v>
      </c>
      <c r="AV11" s="56" t="e">
        <v>#NUM!</v>
      </c>
      <c r="AW11" s="56" t="e">
        <v>#NUM!</v>
      </c>
      <c r="AX11" s="56" t="e">
        <v>#NUM!</v>
      </c>
      <c r="AY11" s="56" t="e">
        <v>#NUM!</v>
      </c>
      <c r="BB11" s="59" t="s">
        <v>6</v>
      </c>
      <c r="BC11" t="s">
        <v>104</v>
      </c>
      <c r="BD11" s="11" t="e">
        <f t="shared" ref="BD11:BD17" si="5">AU16</f>
        <v>#NUM!</v>
      </c>
      <c r="BE11" s="33" t="str">
        <f t="shared" si="3"/>
        <v>-</v>
      </c>
      <c r="BF11">
        <v>0</v>
      </c>
      <c r="BG11" t="str">
        <f t="shared" si="4"/>
        <v>-</v>
      </c>
    </row>
    <row r="12" spans="1:128" x14ac:dyDescent="0.2">
      <c r="A12" s="54" t="s">
        <v>19</v>
      </c>
      <c r="B12" t="s">
        <v>100</v>
      </c>
      <c r="C12" s="56" t="e">
        <v>#NUM!</v>
      </c>
      <c r="D12" s="56" t="e">
        <v>#NUM!</v>
      </c>
      <c r="E12" s="56" t="e">
        <v>#NUM!</v>
      </c>
      <c r="F12" s="56" t="e">
        <v>#NUM!</v>
      </c>
      <c r="G12" s="56" t="e">
        <v>#NUM!</v>
      </c>
      <c r="H12" s="56" t="e">
        <v>#NUM!</v>
      </c>
      <c r="I12" s="56" t="e">
        <v>#NUM!</v>
      </c>
      <c r="J12" s="56" t="e">
        <v>#NUM!</v>
      </c>
      <c r="K12" s="56" t="e">
        <v>#NUM!</v>
      </c>
      <c r="L12" s="56" t="e">
        <v>#NUM!</v>
      </c>
      <c r="M12" s="56" t="e">
        <v>#NUM!</v>
      </c>
      <c r="N12" s="56" t="e">
        <v>#NUM!</v>
      </c>
      <c r="O12" s="56" t="e">
        <v>#NUM!</v>
      </c>
      <c r="P12" s="56" t="e">
        <v>#NUM!</v>
      </c>
      <c r="Q12" s="56" t="e">
        <v>#NUM!</v>
      </c>
      <c r="R12" s="56" t="e">
        <v>#NUM!</v>
      </c>
      <c r="S12" s="56" t="e">
        <v>#NUM!</v>
      </c>
      <c r="T12" s="56" t="e">
        <v>#NUM!</v>
      </c>
      <c r="U12" s="56" t="e">
        <v>#NUM!</v>
      </c>
      <c r="V12" s="56" t="e">
        <v>#NUM!</v>
      </c>
      <c r="W12" s="56" t="e">
        <v>#NUM!</v>
      </c>
      <c r="X12" s="56" t="e">
        <v>#NUM!</v>
      </c>
      <c r="Y12" s="56" t="e">
        <v>#NUM!</v>
      </c>
      <c r="Z12" s="56" t="e">
        <v>#NUM!</v>
      </c>
      <c r="AA12" s="56" t="e">
        <v>#NUM!</v>
      </c>
      <c r="AB12" s="56" t="e">
        <v>#NUM!</v>
      </c>
      <c r="AC12" s="56" t="e">
        <v>#NUM!</v>
      </c>
      <c r="AD12" s="56" t="e">
        <v>#NUM!</v>
      </c>
      <c r="AE12" s="56" t="e">
        <v>#NUM!</v>
      </c>
      <c r="AF12" s="56" t="e">
        <v>#NUM!</v>
      </c>
      <c r="AG12" s="56" t="e">
        <v>#NUM!</v>
      </c>
      <c r="AH12" s="56" t="e">
        <v>#NUM!</v>
      </c>
      <c r="AI12" s="56" t="e">
        <v>#NUM!</v>
      </c>
      <c r="AJ12" s="56" t="e">
        <v>#NUM!</v>
      </c>
      <c r="AK12" s="56" t="e">
        <v>#NUM!</v>
      </c>
      <c r="AL12" s="56" t="e">
        <v>#NUM!</v>
      </c>
      <c r="AM12" s="56" t="e">
        <v>#NUM!</v>
      </c>
      <c r="AN12" s="56" t="e">
        <v>#NUM!</v>
      </c>
      <c r="AO12" s="56" t="e">
        <v>#NUM!</v>
      </c>
      <c r="AP12" s="56" t="e">
        <v>#NUM!</v>
      </c>
      <c r="AQ12" s="56" t="e">
        <v>#NUM!</v>
      </c>
      <c r="AR12" s="56" t="e">
        <v>#NUM!</v>
      </c>
      <c r="AS12" s="56" t="e">
        <v>#NUM!</v>
      </c>
      <c r="AT12" s="56" t="e">
        <v>#NUM!</v>
      </c>
      <c r="AU12" s="56" t="e">
        <v>#NUM!</v>
      </c>
      <c r="AV12" s="56" t="e">
        <v>#NUM!</v>
      </c>
      <c r="AW12" s="56" t="e">
        <v>#NUM!</v>
      </c>
      <c r="AX12" s="56" t="e">
        <v>#NUM!</v>
      </c>
      <c r="AY12" s="56" t="e">
        <v>#NUM!</v>
      </c>
      <c r="BB12" s="59" t="s">
        <v>8</v>
      </c>
      <c r="BC12" t="s">
        <v>105</v>
      </c>
      <c r="BD12" s="11" t="e">
        <f t="shared" si="5"/>
        <v>#NUM!</v>
      </c>
      <c r="BE12" s="33" t="str">
        <f t="shared" si="3"/>
        <v>-</v>
      </c>
      <c r="BF12">
        <v>0</v>
      </c>
      <c r="BG12" t="str">
        <f t="shared" si="4"/>
        <v>-</v>
      </c>
    </row>
    <row r="13" spans="1:128" x14ac:dyDescent="0.2">
      <c r="A13" s="54" t="s">
        <v>20</v>
      </c>
      <c r="B13" t="s">
        <v>101</v>
      </c>
      <c r="C13" s="56" t="e">
        <v>#NUM!</v>
      </c>
      <c r="D13" s="56" t="e">
        <v>#NUM!</v>
      </c>
      <c r="E13" s="56" t="e">
        <v>#NUM!</v>
      </c>
      <c r="F13" s="56" t="e">
        <v>#NUM!</v>
      </c>
      <c r="G13" s="56" t="e">
        <v>#NUM!</v>
      </c>
      <c r="H13" s="56" t="e">
        <v>#NUM!</v>
      </c>
      <c r="I13" s="56" t="e">
        <v>#NUM!</v>
      </c>
      <c r="J13" s="56" t="e">
        <v>#NUM!</v>
      </c>
      <c r="K13" s="56" t="e">
        <v>#NUM!</v>
      </c>
      <c r="L13" s="56" t="e">
        <v>#NUM!</v>
      </c>
      <c r="M13" s="56" t="e">
        <v>#NUM!</v>
      </c>
      <c r="N13" s="56" t="e">
        <v>#NUM!</v>
      </c>
      <c r="O13" s="56" t="e">
        <v>#NUM!</v>
      </c>
      <c r="P13" s="56" t="e">
        <v>#NUM!</v>
      </c>
      <c r="Q13" s="56" t="e">
        <v>#NUM!</v>
      </c>
      <c r="R13" s="56" t="e">
        <v>#NUM!</v>
      </c>
      <c r="S13" s="56" t="e">
        <v>#NUM!</v>
      </c>
      <c r="T13" s="56" t="e">
        <v>#NUM!</v>
      </c>
      <c r="U13" s="56" t="e">
        <v>#NUM!</v>
      </c>
      <c r="V13" s="56" t="e">
        <v>#NUM!</v>
      </c>
      <c r="W13" s="56" t="e">
        <v>#NUM!</v>
      </c>
      <c r="X13" s="56" t="e">
        <v>#NUM!</v>
      </c>
      <c r="Y13" s="56" t="e">
        <v>#NUM!</v>
      </c>
      <c r="Z13" s="56" t="e">
        <v>#NUM!</v>
      </c>
      <c r="AA13" s="56" t="e">
        <v>#NUM!</v>
      </c>
      <c r="AB13" s="56" t="e">
        <v>#NUM!</v>
      </c>
      <c r="AC13" s="56" t="e">
        <v>#NUM!</v>
      </c>
      <c r="AD13" s="56" t="e">
        <v>#NUM!</v>
      </c>
      <c r="AE13" s="56" t="e">
        <v>#NUM!</v>
      </c>
      <c r="AF13" s="56" t="e">
        <v>#NUM!</v>
      </c>
      <c r="AG13" s="56" t="e">
        <v>#NUM!</v>
      </c>
      <c r="AH13" s="56" t="e">
        <v>#NUM!</v>
      </c>
      <c r="AI13" s="56" t="e">
        <v>#NUM!</v>
      </c>
      <c r="AJ13" s="56" t="e">
        <v>#NUM!</v>
      </c>
      <c r="AK13" s="56" t="e">
        <v>#NUM!</v>
      </c>
      <c r="AL13" s="56" t="e">
        <v>#NUM!</v>
      </c>
      <c r="AM13" s="56" t="e">
        <v>#NUM!</v>
      </c>
      <c r="AN13" s="56" t="e">
        <v>#NUM!</v>
      </c>
      <c r="AO13" s="56" t="e">
        <v>#NUM!</v>
      </c>
      <c r="AP13" s="56" t="e">
        <v>#NUM!</v>
      </c>
      <c r="AQ13" s="56" t="e">
        <v>#NUM!</v>
      </c>
      <c r="AR13" s="56" t="e">
        <v>#NUM!</v>
      </c>
      <c r="AS13" s="56" t="e">
        <v>#NUM!</v>
      </c>
      <c r="AT13" s="56" t="e">
        <v>#NUM!</v>
      </c>
      <c r="AU13" s="56" t="e">
        <v>#NUM!</v>
      </c>
      <c r="AV13" s="56" t="e">
        <v>#NUM!</v>
      </c>
      <c r="AW13" s="56" t="e">
        <v>#NUM!</v>
      </c>
      <c r="AX13" s="56" t="e">
        <v>#NUM!</v>
      </c>
      <c r="AY13" s="56" t="e">
        <v>#NUM!</v>
      </c>
      <c r="BB13" s="59" t="s">
        <v>9</v>
      </c>
      <c r="BC13" t="s">
        <v>106</v>
      </c>
      <c r="BD13" s="11" t="e">
        <f t="shared" si="5"/>
        <v>#NUM!</v>
      </c>
      <c r="BE13" s="33" t="str">
        <f t="shared" si="3"/>
        <v>-</v>
      </c>
      <c r="BF13">
        <v>0</v>
      </c>
      <c r="BG13" t="str">
        <f t="shared" si="4"/>
        <v>-</v>
      </c>
    </row>
    <row r="14" spans="1:128" x14ac:dyDescent="0.2">
      <c r="A14" s="54" t="s">
        <v>21</v>
      </c>
      <c r="B14" t="s">
        <v>102</v>
      </c>
      <c r="C14" s="56" t="e">
        <v>#NUM!</v>
      </c>
      <c r="D14" s="56" t="e">
        <v>#NUM!</v>
      </c>
      <c r="E14" s="56" t="e">
        <v>#NUM!</v>
      </c>
      <c r="F14" s="56" t="e">
        <v>#NUM!</v>
      </c>
      <c r="G14" s="56" t="e">
        <v>#NUM!</v>
      </c>
      <c r="H14" s="56" t="e">
        <v>#NUM!</v>
      </c>
      <c r="I14" s="56" t="e">
        <v>#NUM!</v>
      </c>
      <c r="J14" s="56" t="e">
        <v>#NUM!</v>
      </c>
      <c r="K14" s="56" t="e">
        <v>#NUM!</v>
      </c>
      <c r="L14" s="56" t="e">
        <v>#NUM!</v>
      </c>
      <c r="M14" s="56" t="e">
        <v>#NUM!</v>
      </c>
      <c r="N14" s="56" t="e">
        <v>#NUM!</v>
      </c>
      <c r="O14" s="56" t="e">
        <v>#NUM!</v>
      </c>
      <c r="P14" s="56" t="e">
        <v>#NUM!</v>
      </c>
      <c r="Q14" s="56" t="e">
        <v>#NUM!</v>
      </c>
      <c r="R14" s="56" t="e">
        <v>#NUM!</v>
      </c>
      <c r="S14" s="56" t="e">
        <v>#NUM!</v>
      </c>
      <c r="T14" s="56" t="e">
        <v>#NUM!</v>
      </c>
      <c r="U14" s="56" t="e">
        <v>#NUM!</v>
      </c>
      <c r="V14" s="56" t="e">
        <v>#NUM!</v>
      </c>
      <c r="W14" s="56" t="e">
        <v>#NUM!</v>
      </c>
      <c r="X14" s="56" t="e">
        <v>#NUM!</v>
      </c>
      <c r="Y14" s="56" t="e">
        <v>#NUM!</v>
      </c>
      <c r="Z14" s="56" t="e">
        <v>#NUM!</v>
      </c>
      <c r="AA14" s="56" t="e">
        <v>#NUM!</v>
      </c>
      <c r="AB14" s="56" t="e">
        <v>#NUM!</v>
      </c>
      <c r="AC14" s="56" t="e">
        <v>#NUM!</v>
      </c>
      <c r="AD14" s="56" t="e">
        <v>#NUM!</v>
      </c>
      <c r="AE14" s="56" t="e">
        <v>#NUM!</v>
      </c>
      <c r="AF14" s="56" t="e">
        <v>#NUM!</v>
      </c>
      <c r="AG14" s="56" t="e">
        <v>#NUM!</v>
      </c>
      <c r="AH14" s="56" t="e">
        <v>#NUM!</v>
      </c>
      <c r="AI14" s="56" t="e">
        <v>#NUM!</v>
      </c>
      <c r="AJ14" s="56" t="e">
        <v>#NUM!</v>
      </c>
      <c r="AK14" s="56" t="e">
        <v>#NUM!</v>
      </c>
      <c r="AL14" s="56" t="e">
        <v>#NUM!</v>
      </c>
      <c r="AM14" s="56" t="e">
        <v>#NUM!</v>
      </c>
      <c r="AN14" s="56" t="e">
        <v>#NUM!</v>
      </c>
      <c r="AO14" s="56" t="e">
        <v>#NUM!</v>
      </c>
      <c r="AP14" s="56" t="e">
        <v>#NUM!</v>
      </c>
      <c r="AQ14" s="56" t="e">
        <v>#NUM!</v>
      </c>
      <c r="AR14" s="56" t="e">
        <v>#NUM!</v>
      </c>
      <c r="AS14" s="56" t="e">
        <v>#NUM!</v>
      </c>
      <c r="AT14" s="56" t="e">
        <v>#NUM!</v>
      </c>
      <c r="AU14" s="56" t="e">
        <v>#NUM!</v>
      </c>
      <c r="AV14" s="56" t="e">
        <v>#NUM!</v>
      </c>
      <c r="AW14" s="56" t="e">
        <v>#NUM!</v>
      </c>
      <c r="AX14" s="56" t="e">
        <v>#NUM!</v>
      </c>
      <c r="AY14" s="56" t="e">
        <v>#NUM!</v>
      </c>
      <c r="BB14" s="59" t="s">
        <v>10</v>
      </c>
      <c r="BC14" t="s">
        <v>107</v>
      </c>
      <c r="BD14" s="11" t="e">
        <f t="shared" si="5"/>
        <v>#NUM!</v>
      </c>
      <c r="BE14" s="33" t="str">
        <f t="shared" si="3"/>
        <v>-</v>
      </c>
      <c r="BF14">
        <v>0</v>
      </c>
      <c r="BG14" t="str">
        <f t="shared" si="4"/>
        <v>-</v>
      </c>
    </row>
    <row r="15" spans="1:128" x14ac:dyDescent="0.2">
      <c r="A15" s="54" t="s">
        <v>27</v>
      </c>
      <c r="B15" t="s">
        <v>103</v>
      </c>
      <c r="C15" s="56">
        <v>-5.2674999999999995E-13</v>
      </c>
      <c r="D15" s="56">
        <v>-1.29E-12</v>
      </c>
      <c r="E15" s="56">
        <v>-5.2674999999999995E-13</v>
      </c>
      <c r="F15" s="56">
        <v>0</v>
      </c>
      <c r="G15" s="56">
        <v>0</v>
      </c>
      <c r="H15" s="56">
        <v>0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0</v>
      </c>
      <c r="T15" s="56">
        <v>0</v>
      </c>
      <c r="U15" s="56">
        <v>0</v>
      </c>
      <c r="V15" s="56">
        <v>0</v>
      </c>
      <c r="W15" s="56">
        <v>0</v>
      </c>
      <c r="X15" s="56">
        <v>0</v>
      </c>
      <c r="Y15" s="56">
        <v>0</v>
      </c>
      <c r="Z15" s="56">
        <v>0</v>
      </c>
      <c r="AA15" s="56">
        <v>0</v>
      </c>
      <c r="AB15" s="56">
        <v>0</v>
      </c>
      <c r="AC15" s="56">
        <v>-1</v>
      </c>
      <c r="AD15" s="56">
        <v>0</v>
      </c>
      <c r="AE15" s="56">
        <v>0</v>
      </c>
      <c r="AF15" s="56">
        <v>0</v>
      </c>
      <c r="AG15" s="56">
        <v>0</v>
      </c>
      <c r="AH15" s="56">
        <v>0</v>
      </c>
      <c r="AI15" s="56">
        <v>0</v>
      </c>
      <c r="AJ15" s="56">
        <v>0</v>
      </c>
      <c r="AK15" s="56">
        <v>0</v>
      </c>
      <c r="AL15" s="56">
        <v>0</v>
      </c>
      <c r="AM15" s="56">
        <v>0</v>
      </c>
      <c r="AN15" s="56">
        <v>0</v>
      </c>
      <c r="AO15" s="56">
        <v>1.2302E-19</v>
      </c>
      <c r="AP15" s="56">
        <v>0</v>
      </c>
      <c r="AQ15" s="56">
        <v>0</v>
      </c>
      <c r="AR15" s="56">
        <v>3.44E-13</v>
      </c>
      <c r="AS15" s="56">
        <v>0</v>
      </c>
      <c r="AT15" s="56">
        <v>0</v>
      </c>
      <c r="AU15" s="56">
        <v>0</v>
      </c>
      <c r="AV15" s="56">
        <v>0</v>
      </c>
      <c r="AW15" s="56">
        <v>0</v>
      </c>
      <c r="AX15" s="56">
        <v>0</v>
      </c>
      <c r="AY15" s="56">
        <v>0</v>
      </c>
      <c r="BB15" s="59" t="s">
        <v>12</v>
      </c>
      <c r="BC15" t="s">
        <v>108</v>
      </c>
      <c r="BD15" s="11" t="e">
        <f t="shared" si="5"/>
        <v>#NUM!</v>
      </c>
      <c r="BE15" s="33" t="str">
        <f t="shared" si="3"/>
        <v>-</v>
      </c>
      <c r="BF15">
        <v>0</v>
      </c>
      <c r="BG15" t="str">
        <f t="shared" si="4"/>
        <v>-</v>
      </c>
    </row>
    <row r="16" spans="1:128" x14ac:dyDescent="0.2">
      <c r="A16" s="54" t="s">
        <v>6</v>
      </c>
      <c r="B16" t="s">
        <v>104</v>
      </c>
      <c r="C16" s="56" t="e">
        <v>#NUM!</v>
      </c>
      <c r="D16" s="56" t="e">
        <v>#NUM!</v>
      </c>
      <c r="E16" s="56" t="e">
        <v>#NUM!</v>
      </c>
      <c r="F16" s="56" t="e">
        <v>#NUM!</v>
      </c>
      <c r="G16" s="56" t="e">
        <v>#NUM!</v>
      </c>
      <c r="H16" s="56" t="e">
        <v>#NUM!</v>
      </c>
      <c r="I16" s="56" t="e">
        <v>#NUM!</v>
      </c>
      <c r="J16" s="56" t="e">
        <v>#NUM!</v>
      </c>
      <c r="K16" s="56" t="e">
        <v>#NUM!</v>
      </c>
      <c r="L16" s="56" t="e">
        <v>#NUM!</v>
      </c>
      <c r="M16" s="56" t="e">
        <v>#NUM!</v>
      </c>
      <c r="N16" s="56" t="e">
        <v>#NUM!</v>
      </c>
      <c r="O16" s="56" t="e">
        <v>#NUM!</v>
      </c>
      <c r="P16" s="56" t="e">
        <v>#NUM!</v>
      </c>
      <c r="Q16" s="56" t="e">
        <v>#NUM!</v>
      </c>
      <c r="R16" s="56" t="e">
        <v>#NUM!</v>
      </c>
      <c r="S16" s="56" t="e">
        <v>#NUM!</v>
      </c>
      <c r="T16" s="56" t="e">
        <v>#NUM!</v>
      </c>
      <c r="U16" s="56" t="e">
        <v>#NUM!</v>
      </c>
      <c r="V16" s="56" t="e">
        <v>#NUM!</v>
      </c>
      <c r="W16" s="56" t="e">
        <v>#NUM!</v>
      </c>
      <c r="X16" s="56" t="e">
        <v>#NUM!</v>
      </c>
      <c r="Y16" s="56" t="e">
        <v>#NUM!</v>
      </c>
      <c r="Z16" s="56" t="e">
        <v>#NUM!</v>
      </c>
      <c r="AA16" s="56" t="e">
        <v>#NUM!</v>
      </c>
      <c r="AB16" s="56" t="e">
        <v>#NUM!</v>
      </c>
      <c r="AC16" s="56" t="e">
        <v>#NUM!</v>
      </c>
      <c r="AD16" s="56" t="e">
        <v>#NUM!</v>
      </c>
      <c r="AE16" s="56" t="e">
        <v>#NUM!</v>
      </c>
      <c r="AF16" s="56" t="e">
        <v>#NUM!</v>
      </c>
      <c r="AG16" s="56" t="e">
        <v>#NUM!</v>
      </c>
      <c r="AH16" s="56" t="e">
        <v>#NUM!</v>
      </c>
      <c r="AI16" s="56" t="e">
        <v>#NUM!</v>
      </c>
      <c r="AJ16" s="56" t="e">
        <v>#NUM!</v>
      </c>
      <c r="AK16" s="56" t="e">
        <v>#NUM!</v>
      </c>
      <c r="AL16" s="56" t="e">
        <v>#NUM!</v>
      </c>
      <c r="AM16" s="56" t="e">
        <v>#NUM!</v>
      </c>
      <c r="AN16" s="56" t="e">
        <v>#NUM!</v>
      </c>
      <c r="AO16" s="56" t="e">
        <v>#NUM!</v>
      </c>
      <c r="AP16" s="56" t="e">
        <v>#NUM!</v>
      </c>
      <c r="AQ16" s="56" t="e">
        <v>#NUM!</v>
      </c>
      <c r="AR16" s="56" t="e">
        <v>#NUM!</v>
      </c>
      <c r="AS16" s="56" t="e">
        <v>#NUM!</v>
      </c>
      <c r="AT16" s="56" t="e">
        <v>#NUM!</v>
      </c>
      <c r="AU16" s="56" t="e">
        <v>#NUM!</v>
      </c>
      <c r="AV16" s="56" t="e">
        <v>#NUM!</v>
      </c>
      <c r="AW16" s="56" t="e">
        <v>#NUM!</v>
      </c>
      <c r="AX16" s="56" t="e">
        <v>#NUM!</v>
      </c>
      <c r="AY16" s="56" t="e">
        <v>#NUM!</v>
      </c>
      <c r="BB16" s="59" t="s">
        <v>13</v>
      </c>
      <c r="BC16" t="s">
        <v>109</v>
      </c>
      <c r="BD16" s="11" t="e">
        <f t="shared" si="5"/>
        <v>#NUM!</v>
      </c>
      <c r="BE16" s="33" t="str">
        <f t="shared" si="3"/>
        <v>-</v>
      </c>
      <c r="BF16">
        <v>0</v>
      </c>
      <c r="BG16" s="59" t="str">
        <f>IFERROR(BF16/BE16,"-")</f>
        <v>-</v>
      </c>
    </row>
    <row r="17" spans="1:128" x14ac:dyDescent="0.2">
      <c r="A17" s="54" t="s">
        <v>8</v>
      </c>
      <c r="B17" t="s">
        <v>105</v>
      </c>
      <c r="C17" s="56" t="e">
        <v>#NUM!</v>
      </c>
      <c r="D17" s="56" t="e">
        <v>#NUM!</v>
      </c>
      <c r="E17" s="56" t="e">
        <v>#NUM!</v>
      </c>
      <c r="F17" s="56" t="e">
        <v>#NUM!</v>
      </c>
      <c r="G17" s="56" t="e">
        <v>#NUM!</v>
      </c>
      <c r="H17" s="56" t="e">
        <v>#NUM!</v>
      </c>
      <c r="I17" s="56" t="e">
        <v>#NUM!</v>
      </c>
      <c r="J17" s="56" t="e">
        <v>#NUM!</v>
      </c>
      <c r="K17" s="56" t="e">
        <v>#NUM!</v>
      </c>
      <c r="L17" s="56" t="e">
        <v>#NUM!</v>
      </c>
      <c r="M17" s="56" t="e">
        <v>#NUM!</v>
      </c>
      <c r="N17" s="56" t="e">
        <v>#NUM!</v>
      </c>
      <c r="O17" s="56" t="e">
        <v>#NUM!</v>
      </c>
      <c r="P17" s="56" t="e">
        <v>#NUM!</v>
      </c>
      <c r="Q17" s="56" t="e">
        <v>#NUM!</v>
      </c>
      <c r="R17" s="56" t="e">
        <v>#NUM!</v>
      </c>
      <c r="S17" s="56" t="e">
        <v>#NUM!</v>
      </c>
      <c r="T17" s="56" t="e">
        <v>#NUM!</v>
      </c>
      <c r="U17" s="56" t="e">
        <v>#NUM!</v>
      </c>
      <c r="V17" s="56" t="e">
        <v>#NUM!</v>
      </c>
      <c r="W17" s="56" t="e">
        <v>#NUM!</v>
      </c>
      <c r="X17" s="56" t="e">
        <v>#NUM!</v>
      </c>
      <c r="Y17" s="56" t="e">
        <v>#NUM!</v>
      </c>
      <c r="Z17" s="56" t="e">
        <v>#NUM!</v>
      </c>
      <c r="AA17" s="56" t="e">
        <v>#NUM!</v>
      </c>
      <c r="AB17" s="56" t="e">
        <v>#NUM!</v>
      </c>
      <c r="AC17" s="56" t="e">
        <v>#NUM!</v>
      </c>
      <c r="AD17" s="56" t="e">
        <v>#NUM!</v>
      </c>
      <c r="AE17" s="56" t="e">
        <v>#NUM!</v>
      </c>
      <c r="AF17" s="56" t="e">
        <v>#NUM!</v>
      </c>
      <c r="AG17" s="56" t="e">
        <v>#NUM!</v>
      </c>
      <c r="AH17" s="56" t="e">
        <v>#NUM!</v>
      </c>
      <c r="AI17" s="56" t="e">
        <v>#NUM!</v>
      </c>
      <c r="AJ17" s="56" t="e">
        <v>#NUM!</v>
      </c>
      <c r="AK17" s="56" t="e">
        <v>#NUM!</v>
      </c>
      <c r="AL17" s="56" t="e">
        <v>#NUM!</v>
      </c>
      <c r="AM17" s="56" t="e">
        <v>#NUM!</v>
      </c>
      <c r="AN17" s="56" t="e">
        <v>#NUM!</v>
      </c>
      <c r="AO17" s="56" t="e">
        <v>#NUM!</v>
      </c>
      <c r="AP17" s="56" t="e">
        <v>#NUM!</v>
      </c>
      <c r="AQ17" s="56" t="e">
        <v>#NUM!</v>
      </c>
      <c r="AR17" s="56" t="e">
        <v>#NUM!</v>
      </c>
      <c r="AS17" s="56" t="e">
        <v>#NUM!</v>
      </c>
      <c r="AT17" s="56" t="e">
        <v>#NUM!</v>
      </c>
      <c r="AU17" s="56" t="e">
        <v>#NUM!</v>
      </c>
      <c r="AV17" s="56" t="e">
        <v>#NUM!</v>
      </c>
      <c r="AW17" s="56" t="e">
        <v>#NUM!</v>
      </c>
      <c r="AX17" s="56" t="e">
        <v>#NUM!</v>
      </c>
      <c r="AY17" s="56" t="e">
        <v>#NUM!</v>
      </c>
      <c r="BB17" s="59" t="s">
        <v>15</v>
      </c>
      <c r="BC17" t="s">
        <v>110</v>
      </c>
      <c r="BD17" s="11" t="e">
        <f t="shared" si="5"/>
        <v>#NUM!</v>
      </c>
      <c r="BE17" s="33" t="str">
        <f t="shared" si="3"/>
        <v>-</v>
      </c>
      <c r="BF17">
        <v>0</v>
      </c>
      <c r="BG17" s="59" t="str">
        <f t="shared" ref="BG17:BG29" si="6">IFERROR(BF17/BE17,"-")</f>
        <v>-</v>
      </c>
    </row>
    <row r="18" spans="1:128" x14ac:dyDescent="0.2">
      <c r="A18" s="54" t="s">
        <v>9</v>
      </c>
      <c r="B18" t="s">
        <v>106</v>
      </c>
      <c r="C18" s="56" t="e">
        <v>#NUM!</v>
      </c>
      <c r="D18" s="56" t="e">
        <v>#NUM!</v>
      </c>
      <c r="E18" s="56" t="e">
        <v>#NUM!</v>
      </c>
      <c r="F18" s="56" t="e">
        <v>#NUM!</v>
      </c>
      <c r="G18" s="56" t="e">
        <v>#NUM!</v>
      </c>
      <c r="H18" s="56" t="e">
        <v>#NUM!</v>
      </c>
      <c r="I18" s="56" t="e">
        <v>#NUM!</v>
      </c>
      <c r="J18" s="56" t="e">
        <v>#NUM!</v>
      </c>
      <c r="K18" s="56" t="e">
        <v>#NUM!</v>
      </c>
      <c r="L18" s="56" t="e">
        <v>#NUM!</v>
      </c>
      <c r="M18" s="56" t="e">
        <v>#NUM!</v>
      </c>
      <c r="N18" s="56" t="e">
        <v>#NUM!</v>
      </c>
      <c r="O18" s="56" t="e">
        <v>#NUM!</v>
      </c>
      <c r="P18" s="56" t="e">
        <v>#NUM!</v>
      </c>
      <c r="Q18" s="56" t="e">
        <v>#NUM!</v>
      </c>
      <c r="R18" s="56" t="e">
        <v>#NUM!</v>
      </c>
      <c r="S18" s="56" t="e">
        <v>#NUM!</v>
      </c>
      <c r="T18" s="56" t="e">
        <v>#NUM!</v>
      </c>
      <c r="U18" s="56" t="e">
        <v>#NUM!</v>
      </c>
      <c r="V18" s="56" t="e">
        <v>#NUM!</v>
      </c>
      <c r="W18" s="56" t="e">
        <v>#NUM!</v>
      </c>
      <c r="X18" s="56" t="e">
        <v>#NUM!</v>
      </c>
      <c r="Y18" s="56" t="e">
        <v>#NUM!</v>
      </c>
      <c r="Z18" s="56" t="e">
        <v>#NUM!</v>
      </c>
      <c r="AA18" s="56" t="e">
        <v>#NUM!</v>
      </c>
      <c r="AB18" s="56" t="e">
        <v>#NUM!</v>
      </c>
      <c r="AC18" s="56" t="e">
        <v>#NUM!</v>
      </c>
      <c r="AD18" s="56" t="e">
        <v>#NUM!</v>
      </c>
      <c r="AE18" s="56" t="e">
        <v>#NUM!</v>
      </c>
      <c r="AF18" s="56" t="e">
        <v>#NUM!</v>
      </c>
      <c r="AG18" s="56" t="e">
        <v>#NUM!</v>
      </c>
      <c r="AH18" s="56" t="e">
        <v>#NUM!</v>
      </c>
      <c r="AI18" s="56" t="e">
        <v>#NUM!</v>
      </c>
      <c r="AJ18" s="56" t="e">
        <v>#NUM!</v>
      </c>
      <c r="AK18" s="56" t="e">
        <v>#NUM!</v>
      </c>
      <c r="AL18" s="56" t="e">
        <v>#NUM!</v>
      </c>
      <c r="AM18" s="56" t="e">
        <v>#NUM!</v>
      </c>
      <c r="AN18" s="56" t="e">
        <v>#NUM!</v>
      </c>
      <c r="AO18" s="56" t="e">
        <v>#NUM!</v>
      </c>
      <c r="AP18" s="56" t="e">
        <v>#NUM!</v>
      </c>
      <c r="AQ18" s="56" t="e">
        <v>#NUM!</v>
      </c>
      <c r="AR18" s="56" t="e">
        <v>#NUM!</v>
      </c>
      <c r="AS18" s="56" t="e">
        <v>#NUM!</v>
      </c>
      <c r="AT18" s="56" t="e">
        <v>#NUM!</v>
      </c>
      <c r="AU18" s="56" t="e">
        <v>#NUM!</v>
      </c>
      <c r="AV18" s="56" t="e">
        <v>#NUM!</v>
      </c>
      <c r="AW18" s="56" t="e">
        <v>#NUM!</v>
      </c>
      <c r="AX18" s="56" t="e">
        <v>#NUM!</v>
      </c>
      <c r="AY18" s="56" t="e">
        <v>#NUM!</v>
      </c>
      <c r="BB18" s="59" t="s">
        <v>16</v>
      </c>
      <c r="BC18" t="s">
        <v>98</v>
      </c>
      <c r="BD18" s="11" t="e">
        <f>AU10</f>
        <v>#NUM!</v>
      </c>
      <c r="BE18" s="33" t="str">
        <f t="shared" si="3"/>
        <v>-</v>
      </c>
      <c r="BF18">
        <v>0</v>
      </c>
      <c r="BG18" s="59" t="str">
        <f t="shared" si="6"/>
        <v>-</v>
      </c>
    </row>
    <row r="19" spans="1:128" x14ac:dyDescent="0.2">
      <c r="A19" s="54" t="s">
        <v>10</v>
      </c>
      <c r="B19" t="s">
        <v>107</v>
      </c>
      <c r="C19" s="56" t="e">
        <v>#NUM!</v>
      </c>
      <c r="D19" s="56" t="e">
        <v>#NUM!</v>
      </c>
      <c r="E19" s="56" t="e">
        <v>#NUM!</v>
      </c>
      <c r="F19" s="56" t="e">
        <v>#NUM!</v>
      </c>
      <c r="G19" s="56" t="e">
        <v>#NUM!</v>
      </c>
      <c r="H19" s="56" t="e">
        <v>#NUM!</v>
      </c>
      <c r="I19" s="56" t="e">
        <v>#NUM!</v>
      </c>
      <c r="J19" s="56" t="e">
        <v>#NUM!</v>
      </c>
      <c r="K19" s="56" t="e">
        <v>#NUM!</v>
      </c>
      <c r="L19" s="56" t="e">
        <v>#NUM!</v>
      </c>
      <c r="M19" s="56" t="e">
        <v>#NUM!</v>
      </c>
      <c r="N19" s="56" t="e">
        <v>#NUM!</v>
      </c>
      <c r="O19" s="56" t="e">
        <v>#NUM!</v>
      </c>
      <c r="P19" s="56" t="e">
        <v>#NUM!</v>
      </c>
      <c r="Q19" s="56" t="e">
        <v>#NUM!</v>
      </c>
      <c r="R19" s="56" t="e">
        <v>#NUM!</v>
      </c>
      <c r="S19" s="56" t="e">
        <v>#NUM!</v>
      </c>
      <c r="T19" s="56" t="e">
        <v>#NUM!</v>
      </c>
      <c r="U19" s="56" t="e">
        <v>#NUM!</v>
      </c>
      <c r="V19" s="56" t="e">
        <v>#NUM!</v>
      </c>
      <c r="W19" s="56" t="e">
        <v>#NUM!</v>
      </c>
      <c r="X19" s="56" t="e">
        <v>#NUM!</v>
      </c>
      <c r="Y19" s="56" t="e">
        <v>#NUM!</v>
      </c>
      <c r="Z19" s="56" t="e">
        <v>#NUM!</v>
      </c>
      <c r="AA19" s="56" t="e">
        <v>#NUM!</v>
      </c>
      <c r="AB19" s="56" t="e">
        <v>#NUM!</v>
      </c>
      <c r="AC19" s="56" t="e">
        <v>#NUM!</v>
      </c>
      <c r="AD19" s="56" t="e">
        <v>#NUM!</v>
      </c>
      <c r="AE19" s="56" t="e">
        <v>#NUM!</v>
      </c>
      <c r="AF19" s="56" t="e">
        <v>#NUM!</v>
      </c>
      <c r="AG19" s="56" t="e">
        <v>#NUM!</v>
      </c>
      <c r="AH19" s="56" t="e">
        <v>#NUM!</v>
      </c>
      <c r="AI19" s="56" t="e">
        <v>#NUM!</v>
      </c>
      <c r="AJ19" s="56" t="e">
        <v>#NUM!</v>
      </c>
      <c r="AK19" s="56" t="e">
        <v>#NUM!</v>
      </c>
      <c r="AL19" s="56" t="e">
        <v>#NUM!</v>
      </c>
      <c r="AM19" s="56" t="e">
        <v>#NUM!</v>
      </c>
      <c r="AN19" s="56" t="e">
        <v>#NUM!</v>
      </c>
      <c r="AO19" s="56" t="e">
        <v>#NUM!</v>
      </c>
      <c r="AP19" s="56" t="e">
        <v>#NUM!</v>
      </c>
      <c r="AQ19" s="56" t="e">
        <v>#NUM!</v>
      </c>
      <c r="AR19" s="56" t="e">
        <v>#NUM!</v>
      </c>
      <c r="AS19" s="56" t="e">
        <v>#NUM!</v>
      </c>
      <c r="AT19" s="56" t="e">
        <v>#NUM!</v>
      </c>
      <c r="AU19" s="56" t="e">
        <v>#NUM!</v>
      </c>
      <c r="AV19" s="56" t="e">
        <v>#NUM!</v>
      </c>
      <c r="AW19" s="56" t="e">
        <v>#NUM!</v>
      </c>
      <c r="AX19" s="56" t="e">
        <v>#NUM!</v>
      </c>
      <c r="AY19" s="56" t="e">
        <v>#NUM!</v>
      </c>
      <c r="BB19" s="59" t="s">
        <v>17</v>
      </c>
      <c r="BC19" t="s">
        <v>99</v>
      </c>
      <c r="BD19" s="11" t="e">
        <f>AU11</f>
        <v>#NUM!</v>
      </c>
      <c r="BE19" s="33" t="str">
        <f t="shared" si="3"/>
        <v>-</v>
      </c>
      <c r="BF19">
        <v>0</v>
      </c>
      <c r="BG19" s="59" t="str">
        <f t="shared" si="6"/>
        <v>-</v>
      </c>
    </row>
    <row r="20" spans="1:128" x14ac:dyDescent="0.2">
      <c r="A20" s="54" t="s">
        <v>12</v>
      </c>
      <c r="B20" t="s">
        <v>108</v>
      </c>
      <c r="C20" s="56" t="e">
        <v>#NUM!</v>
      </c>
      <c r="D20" s="56" t="e">
        <v>#NUM!</v>
      </c>
      <c r="E20" s="56" t="e">
        <v>#NUM!</v>
      </c>
      <c r="F20" s="56" t="e">
        <v>#NUM!</v>
      </c>
      <c r="G20" s="56" t="e">
        <v>#NUM!</v>
      </c>
      <c r="H20" s="56" t="e">
        <v>#NUM!</v>
      </c>
      <c r="I20" s="56" t="e">
        <v>#NUM!</v>
      </c>
      <c r="J20" s="56" t="e">
        <v>#NUM!</v>
      </c>
      <c r="K20" s="56" t="e">
        <v>#NUM!</v>
      </c>
      <c r="L20" s="56" t="e">
        <v>#NUM!</v>
      </c>
      <c r="M20" s="56" t="e">
        <v>#NUM!</v>
      </c>
      <c r="N20" s="56" t="e">
        <v>#NUM!</v>
      </c>
      <c r="O20" s="56" t="e">
        <v>#NUM!</v>
      </c>
      <c r="P20" s="56" t="e">
        <v>#NUM!</v>
      </c>
      <c r="Q20" s="56" t="e">
        <v>#NUM!</v>
      </c>
      <c r="R20" s="56" t="e">
        <v>#NUM!</v>
      </c>
      <c r="S20" s="56" t="e">
        <v>#NUM!</v>
      </c>
      <c r="T20" s="56" t="e">
        <v>#NUM!</v>
      </c>
      <c r="U20" s="56" t="e">
        <v>#NUM!</v>
      </c>
      <c r="V20" s="56" t="e">
        <v>#NUM!</v>
      </c>
      <c r="W20" s="56" t="e">
        <v>#NUM!</v>
      </c>
      <c r="X20" s="56" t="e">
        <v>#NUM!</v>
      </c>
      <c r="Y20" s="56" t="e">
        <v>#NUM!</v>
      </c>
      <c r="Z20" s="56" t="e">
        <v>#NUM!</v>
      </c>
      <c r="AA20" s="56" t="e">
        <v>#NUM!</v>
      </c>
      <c r="AB20" s="56" t="e">
        <v>#NUM!</v>
      </c>
      <c r="AC20" s="56" t="e">
        <v>#NUM!</v>
      </c>
      <c r="AD20" s="56" t="e">
        <v>#NUM!</v>
      </c>
      <c r="AE20" s="56" t="e">
        <v>#NUM!</v>
      </c>
      <c r="AF20" s="56" t="e">
        <v>#NUM!</v>
      </c>
      <c r="AG20" s="56" t="e">
        <v>#NUM!</v>
      </c>
      <c r="AH20" s="56" t="e">
        <v>#NUM!</v>
      </c>
      <c r="AI20" s="56" t="e">
        <v>#NUM!</v>
      </c>
      <c r="AJ20" s="56" t="e">
        <v>#NUM!</v>
      </c>
      <c r="AK20" s="56" t="e">
        <v>#NUM!</v>
      </c>
      <c r="AL20" s="56" t="e">
        <v>#NUM!</v>
      </c>
      <c r="AM20" s="56" t="e">
        <v>#NUM!</v>
      </c>
      <c r="AN20" s="56" t="e">
        <v>#NUM!</v>
      </c>
      <c r="AO20" s="56" t="e">
        <v>#NUM!</v>
      </c>
      <c r="AP20" s="56" t="e">
        <v>#NUM!</v>
      </c>
      <c r="AQ20" s="56" t="e">
        <v>#NUM!</v>
      </c>
      <c r="AR20" s="56" t="e">
        <v>#NUM!</v>
      </c>
      <c r="AS20" s="56" t="e">
        <v>#NUM!</v>
      </c>
      <c r="AT20" s="56" t="e">
        <v>#NUM!</v>
      </c>
      <c r="AU20" s="56" t="e">
        <v>#NUM!</v>
      </c>
      <c r="AV20" s="56" t="e">
        <v>#NUM!</v>
      </c>
      <c r="AW20" s="56" t="e">
        <v>#NUM!</v>
      </c>
      <c r="AX20" s="56" t="e">
        <v>#NUM!</v>
      </c>
      <c r="AY20" s="56" t="e">
        <v>#NUM!</v>
      </c>
      <c r="BB20" s="13" t="s">
        <v>18</v>
      </c>
      <c r="BC20" s="14" t="s">
        <v>119</v>
      </c>
      <c r="BD20" s="15" t="e">
        <f>-BD21</f>
        <v>#NUM!</v>
      </c>
      <c r="BE20" s="16" t="str">
        <f t="shared" si="3"/>
        <v>-</v>
      </c>
      <c r="BF20">
        <v>0</v>
      </c>
      <c r="BG20" s="59" t="str">
        <f t="shared" si="6"/>
        <v>-</v>
      </c>
    </row>
    <row r="21" spans="1:128" x14ac:dyDescent="0.2">
      <c r="A21" s="54" t="s">
        <v>13</v>
      </c>
      <c r="B21" t="s">
        <v>109</v>
      </c>
      <c r="C21" s="56" t="e">
        <v>#NUM!</v>
      </c>
      <c r="D21" s="56" t="e">
        <v>#NUM!</v>
      </c>
      <c r="E21" s="56" t="e">
        <v>#NUM!</v>
      </c>
      <c r="F21" s="56" t="e">
        <v>#NUM!</v>
      </c>
      <c r="G21" s="56" t="e">
        <v>#NUM!</v>
      </c>
      <c r="H21" s="56" t="e">
        <v>#NUM!</v>
      </c>
      <c r="I21" s="56" t="e">
        <v>#NUM!</v>
      </c>
      <c r="J21" s="56" t="e">
        <v>#NUM!</v>
      </c>
      <c r="K21" s="56" t="e">
        <v>#NUM!</v>
      </c>
      <c r="L21" s="56" t="e">
        <v>#NUM!</v>
      </c>
      <c r="M21" s="56" t="e">
        <v>#NUM!</v>
      </c>
      <c r="N21" s="56" t="e">
        <v>#NUM!</v>
      </c>
      <c r="O21" s="56" t="e">
        <v>#NUM!</v>
      </c>
      <c r="P21" s="56" t="e">
        <v>#NUM!</v>
      </c>
      <c r="Q21" s="56" t="e">
        <v>#NUM!</v>
      </c>
      <c r="R21" s="56" t="e">
        <v>#NUM!</v>
      </c>
      <c r="S21" s="56" t="e">
        <v>#NUM!</v>
      </c>
      <c r="T21" s="56" t="e">
        <v>#NUM!</v>
      </c>
      <c r="U21" s="56" t="e">
        <v>#NUM!</v>
      </c>
      <c r="V21" s="56" t="e">
        <v>#NUM!</v>
      </c>
      <c r="W21" s="56" t="e">
        <v>#NUM!</v>
      </c>
      <c r="X21" s="56" t="e">
        <v>#NUM!</v>
      </c>
      <c r="Y21" s="56" t="e">
        <v>#NUM!</v>
      </c>
      <c r="Z21" s="56" t="e">
        <v>#NUM!</v>
      </c>
      <c r="AA21" s="56" t="e">
        <v>#NUM!</v>
      </c>
      <c r="AB21" s="56" t="e">
        <v>#NUM!</v>
      </c>
      <c r="AC21" s="56" t="e">
        <v>#NUM!</v>
      </c>
      <c r="AD21" s="56" t="e">
        <v>#NUM!</v>
      </c>
      <c r="AE21" s="56" t="e">
        <v>#NUM!</v>
      </c>
      <c r="AF21" s="56" t="e">
        <v>#NUM!</v>
      </c>
      <c r="AG21" s="56" t="e">
        <v>#NUM!</v>
      </c>
      <c r="AH21" s="56" t="e">
        <v>#NUM!</v>
      </c>
      <c r="AI21" s="56" t="e">
        <v>#NUM!</v>
      </c>
      <c r="AJ21" s="56" t="e">
        <v>#NUM!</v>
      </c>
      <c r="AK21" s="56" t="e">
        <v>#NUM!</v>
      </c>
      <c r="AL21" s="56" t="e">
        <v>#NUM!</v>
      </c>
      <c r="AM21" s="56" t="e">
        <v>#NUM!</v>
      </c>
      <c r="AN21" s="56" t="e">
        <v>#NUM!</v>
      </c>
      <c r="AO21" s="56" t="e">
        <v>#NUM!</v>
      </c>
      <c r="AP21" s="56" t="e">
        <v>#NUM!</v>
      </c>
      <c r="AQ21" s="56" t="e">
        <v>#NUM!</v>
      </c>
      <c r="AR21" s="56" t="e">
        <v>#NUM!</v>
      </c>
      <c r="AS21" s="56" t="e">
        <v>#NUM!</v>
      </c>
      <c r="AT21" s="56" t="e">
        <v>#NUM!</v>
      </c>
      <c r="AU21" s="56" t="e">
        <v>#NUM!</v>
      </c>
      <c r="AV21" s="56" t="e">
        <v>#NUM!</v>
      </c>
      <c r="AW21" s="56" t="e">
        <v>#NUM!</v>
      </c>
      <c r="AX21" s="56" t="e">
        <v>#NUM!</v>
      </c>
      <c r="AY21" s="56" t="e">
        <v>#NUM!</v>
      </c>
      <c r="BB21" s="59" t="s">
        <v>19</v>
      </c>
      <c r="BC21" t="s">
        <v>100</v>
      </c>
      <c r="BD21" s="11" t="e">
        <f>AU12</f>
        <v>#NUM!</v>
      </c>
      <c r="BE21" s="33" t="str">
        <f t="shared" si="3"/>
        <v>-</v>
      </c>
      <c r="BF21">
        <v>0</v>
      </c>
      <c r="BG21" s="59" t="str">
        <f t="shared" si="6"/>
        <v>-</v>
      </c>
    </row>
    <row r="22" spans="1:128" x14ac:dyDescent="0.2">
      <c r="A22" s="54" t="s">
        <v>15</v>
      </c>
      <c r="B22" t="s">
        <v>110</v>
      </c>
      <c r="C22" s="56" t="e">
        <v>#NUM!</v>
      </c>
      <c r="D22" s="56" t="e">
        <v>#NUM!</v>
      </c>
      <c r="E22" s="56" t="e">
        <v>#NUM!</v>
      </c>
      <c r="F22" s="56" t="e">
        <v>#NUM!</v>
      </c>
      <c r="G22" s="56" t="e">
        <v>#NUM!</v>
      </c>
      <c r="H22" s="56" t="e">
        <v>#NUM!</v>
      </c>
      <c r="I22" s="56" t="e">
        <v>#NUM!</v>
      </c>
      <c r="J22" s="56" t="e">
        <v>#NUM!</v>
      </c>
      <c r="K22" s="56" t="e">
        <v>#NUM!</v>
      </c>
      <c r="L22" s="56" t="e">
        <v>#NUM!</v>
      </c>
      <c r="M22" s="56" t="e">
        <v>#NUM!</v>
      </c>
      <c r="N22" s="56" t="e">
        <v>#NUM!</v>
      </c>
      <c r="O22" s="56" t="e">
        <v>#NUM!</v>
      </c>
      <c r="P22" s="56" t="e">
        <v>#NUM!</v>
      </c>
      <c r="Q22" s="56" t="e">
        <v>#NUM!</v>
      </c>
      <c r="R22" s="56" t="e">
        <v>#NUM!</v>
      </c>
      <c r="S22" s="56" t="e">
        <v>#NUM!</v>
      </c>
      <c r="T22" s="56" t="e">
        <v>#NUM!</v>
      </c>
      <c r="U22" s="56" t="e">
        <v>#NUM!</v>
      </c>
      <c r="V22" s="56" t="e">
        <v>#NUM!</v>
      </c>
      <c r="W22" s="56" t="e">
        <v>#NUM!</v>
      </c>
      <c r="X22" s="56" t="e">
        <v>#NUM!</v>
      </c>
      <c r="Y22" s="56" t="e">
        <v>#NUM!</v>
      </c>
      <c r="Z22" s="56" t="e">
        <v>#NUM!</v>
      </c>
      <c r="AA22" s="56" t="e">
        <v>#NUM!</v>
      </c>
      <c r="AB22" s="56" t="e">
        <v>#NUM!</v>
      </c>
      <c r="AC22" s="56" t="e">
        <v>#NUM!</v>
      </c>
      <c r="AD22" s="56" t="e">
        <v>#NUM!</v>
      </c>
      <c r="AE22" s="56" t="e">
        <v>#NUM!</v>
      </c>
      <c r="AF22" s="56" t="e">
        <v>#NUM!</v>
      </c>
      <c r="AG22" s="56" t="e">
        <v>#NUM!</v>
      </c>
      <c r="AH22" s="56" t="e">
        <v>#NUM!</v>
      </c>
      <c r="AI22" s="56" t="e">
        <v>#NUM!</v>
      </c>
      <c r="AJ22" s="56" t="e">
        <v>#NUM!</v>
      </c>
      <c r="AK22" s="56" t="e">
        <v>#NUM!</v>
      </c>
      <c r="AL22" s="56" t="e">
        <v>#NUM!</v>
      </c>
      <c r="AM22" s="56" t="e">
        <v>#NUM!</v>
      </c>
      <c r="AN22" s="56" t="e">
        <v>#NUM!</v>
      </c>
      <c r="AO22" s="56" t="e">
        <v>#NUM!</v>
      </c>
      <c r="AP22" s="56" t="e">
        <v>#NUM!</v>
      </c>
      <c r="AQ22" s="56" t="e">
        <v>#NUM!</v>
      </c>
      <c r="AR22" s="56" t="e">
        <v>#NUM!</v>
      </c>
      <c r="AS22" s="56" t="e">
        <v>#NUM!</v>
      </c>
      <c r="AT22" s="56" t="e">
        <v>#NUM!</v>
      </c>
      <c r="AU22" s="56" t="e">
        <v>#NUM!</v>
      </c>
      <c r="AV22" s="56" t="e">
        <v>#NUM!</v>
      </c>
      <c r="AW22" s="56" t="e">
        <v>#NUM!</v>
      </c>
      <c r="AX22" s="56" t="e">
        <v>#NUM!</v>
      </c>
      <c r="AY22" s="56" t="e">
        <v>#NUM!</v>
      </c>
      <c r="BB22" s="13" t="s">
        <v>48</v>
      </c>
      <c r="BC22" s="14" t="s">
        <v>120</v>
      </c>
      <c r="BD22" s="15" t="e">
        <f>-BD23</f>
        <v>#NUM!</v>
      </c>
      <c r="BE22" s="16" t="str">
        <f t="shared" si="3"/>
        <v>-</v>
      </c>
      <c r="BF22">
        <v>0</v>
      </c>
      <c r="BG22" s="59" t="str">
        <f t="shared" si="6"/>
        <v>-</v>
      </c>
    </row>
    <row r="23" spans="1:128" x14ac:dyDescent="0.2">
      <c r="A23" s="54" t="s">
        <v>23</v>
      </c>
      <c r="B23" t="s">
        <v>111</v>
      </c>
      <c r="C23" s="56" t="e">
        <v>#NUM!</v>
      </c>
      <c r="D23" s="56" t="e">
        <v>#NUM!</v>
      </c>
      <c r="E23" s="56" t="e">
        <v>#NUM!</v>
      </c>
      <c r="F23" s="56" t="e">
        <v>#NUM!</v>
      </c>
      <c r="G23" s="56" t="e">
        <v>#NUM!</v>
      </c>
      <c r="H23" s="56" t="e">
        <v>#NUM!</v>
      </c>
      <c r="I23" s="56" t="e">
        <v>#NUM!</v>
      </c>
      <c r="J23" s="56" t="e">
        <v>#NUM!</v>
      </c>
      <c r="K23" s="56" t="e">
        <v>#NUM!</v>
      </c>
      <c r="L23" s="56" t="e">
        <v>#NUM!</v>
      </c>
      <c r="M23" s="56" t="e">
        <v>#NUM!</v>
      </c>
      <c r="N23" s="56" t="e">
        <v>#NUM!</v>
      </c>
      <c r="O23" s="56" t="e">
        <v>#NUM!</v>
      </c>
      <c r="P23" s="56" t="e">
        <v>#NUM!</v>
      </c>
      <c r="Q23" s="56" t="e">
        <v>#NUM!</v>
      </c>
      <c r="R23" s="56" t="e">
        <v>#NUM!</v>
      </c>
      <c r="S23" s="56" t="e">
        <v>#NUM!</v>
      </c>
      <c r="T23" s="56" t="e">
        <v>#NUM!</v>
      </c>
      <c r="U23" s="56" t="e">
        <v>#NUM!</v>
      </c>
      <c r="V23" s="56" t="e">
        <v>#NUM!</v>
      </c>
      <c r="W23" s="56" t="e">
        <v>#NUM!</v>
      </c>
      <c r="X23" s="56" t="e">
        <v>#NUM!</v>
      </c>
      <c r="Y23" s="56" t="e">
        <v>#NUM!</v>
      </c>
      <c r="Z23" s="56" t="e">
        <v>#NUM!</v>
      </c>
      <c r="AA23" s="56" t="e">
        <v>#NUM!</v>
      </c>
      <c r="AB23" s="56" t="e">
        <v>#NUM!</v>
      </c>
      <c r="AC23" s="56" t="e">
        <v>#NUM!</v>
      </c>
      <c r="AD23" s="56" t="e">
        <v>#NUM!</v>
      </c>
      <c r="AE23" s="56" t="e">
        <v>#NUM!</v>
      </c>
      <c r="AF23" s="56" t="e">
        <v>#NUM!</v>
      </c>
      <c r="AG23" s="56" t="e">
        <v>#NUM!</v>
      </c>
      <c r="AH23" s="56" t="e">
        <v>#NUM!</v>
      </c>
      <c r="AI23" s="56" t="e">
        <v>#NUM!</v>
      </c>
      <c r="AJ23" s="56" t="e">
        <v>#NUM!</v>
      </c>
      <c r="AK23" s="56" t="e">
        <v>#NUM!</v>
      </c>
      <c r="AL23" s="56" t="e">
        <v>#NUM!</v>
      </c>
      <c r="AM23" s="56" t="e">
        <v>#NUM!</v>
      </c>
      <c r="AN23" s="56" t="e">
        <v>#NUM!</v>
      </c>
      <c r="AO23" s="56" t="e">
        <v>#NUM!</v>
      </c>
      <c r="AP23" s="56" t="e">
        <v>#NUM!</v>
      </c>
      <c r="AQ23" s="56" t="e">
        <v>#NUM!</v>
      </c>
      <c r="AR23" s="56" t="e">
        <v>#NUM!</v>
      </c>
      <c r="AS23" s="56" t="e">
        <v>#NUM!</v>
      </c>
      <c r="AT23" s="56" t="e">
        <v>#NUM!</v>
      </c>
      <c r="AU23" s="56" t="e">
        <v>#NUM!</v>
      </c>
      <c r="AV23" s="56" t="e">
        <v>#NUM!</v>
      </c>
      <c r="AW23" s="56" t="e">
        <v>#NUM!</v>
      </c>
      <c r="AX23" s="56" t="e">
        <v>#NUM!</v>
      </c>
      <c r="AY23" s="56" t="e">
        <v>#NUM!</v>
      </c>
      <c r="BB23" s="59" t="s">
        <v>20</v>
      </c>
      <c r="BC23" t="s">
        <v>101</v>
      </c>
      <c r="BD23" s="11" t="e">
        <f>AU13</f>
        <v>#NUM!</v>
      </c>
      <c r="BE23" s="33" t="str">
        <f t="shared" si="3"/>
        <v>-</v>
      </c>
      <c r="BF23">
        <v>0</v>
      </c>
      <c r="BG23" s="59" t="str">
        <f t="shared" si="6"/>
        <v>-</v>
      </c>
    </row>
    <row r="24" spans="1:128" x14ac:dyDescent="0.2">
      <c r="A24" s="54" t="s">
        <v>24</v>
      </c>
      <c r="B24" t="s">
        <v>112</v>
      </c>
      <c r="C24" s="56">
        <v>1.1721000000000001E-13</v>
      </c>
      <c r="D24" s="56">
        <v>1.0656E-13</v>
      </c>
      <c r="E24" s="56">
        <v>1.1721000000000001E-13</v>
      </c>
      <c r="F24" s="56">
        <v>0</v>
      </c>
      <c r="G24" s="56">
        <v>0</v>
      </c>
      <c r="H24" s="56">
        <v>0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56">
        <v>0</v>
      </c>
      <c r="P24" s="56">
        <v>0</v>
      </c>
      <c r="Q24" s="56">
        <v>0</v>
      </c>
      <c r="R24" s="56">
        <v>0</v>
      </c>
      <c r="S24" s="56">
        <v>0</v>
      </c>
      <c r="T24" s="56">
        <v>0</v>
      </c>
      <c r="U24" s="56">
        <v>0</v>
      </c>
      <c r="V24" s="56">
        <v>0</v>
      </c>
      <c r="W24" s="56">
        <v>0</v>
      </c>
      <c r="X24" s="56">
        <v>0</v>
      </c>
      <c r="Y24" s="56">
        <v>0</v>
      </c>
      <c r="Z24" s="56">
        <v>0</v>
      </c>
      <c r="AA24" s="56">
        <v>1</v>
      </c>
      <c r="AB24" s="56">
        <v>-1.0085999999999999</v>
      </c>
      <c r="AC24" s="56">
        <v>0</v>
      </c>
      <c r="AD24" s="56">
        <v>0.87997999999999998</v>
      </c>
      <c r="AE24" s="56">
        <v>0</v>
      </c>
      <c r="AF24" s="56">
        <v>0</v>
      </c>
      <c r="AG24" s="56">
        <v>0</v>
      </c>
      <c r="AH24" s="56">
        <v>-5.0414E-2</v>
      </c>
      <c r="AI24" s="56">
        <v>-0.32917000000000002</v>
      </c>
      <c r="AJ24" s="56">
        <v>0</v>
      </c>
      <c r="AK24" s="56">
        <v>-6.3898999999999997E-2</v>
      </c>
      <c r="AL24" s="56">
        <v>0</v>
      </c>
      <c r="AM24" s="56">
        <v>-0.57472999999999996</v>
      </c>
      <c r="AN24" s="56">
        <v>-5.398E-2</v>
      </c>
      <c r="AO24" s="56">
        <v>4.8778999999999999E-19</v>
      </c>
      <c r="AP24" s="56">
        <v>0</v>
      </c>
      <c r="AQ24" s="56">
        <v>0</v>
      </c>
      <c r="AR24" s="56">
        <v>0</v>
      </c>
      <c r="AS24" s="56">
        <v>0</v>
      </c>
      <c r="AT24" s="56">
        <v>0</v>
      </c>
      <c r="AU24" s="56">
        <v>-0.11876</v>
      </c>
      <c r="AV24" s="56">
        <v>-0.61441000000000001</v>
      </c>
      <c r="AW24" s="56">
        <v>0</v>
      </c>
      <c r="AX24" s="56">
        <v>0</v>
      </c>
      <c r="AY24" s="56">
        <v>0</v>
      </c>
      <c r="BB24" s="59" t="s">
        <v>21</v>
      </c>
      <c r="BC24" t="s">
        <v>102</v>
      </c>
      <c r="BD24" s="11" t="e">
        <f>AU14</f>
        <v>#NUM!</v>
      </c>
      <c r="BE24" s="33" t="str">
        <f t="shared" si="3"/>
        <v>-</v>
      </c>
      <c r="BF24">
        <v>0</v>
      </c>
      <c r="BG24" s="59" t="str">
        <f t="shared" si="6"/>
        <v>-</v>
      </c>
    </row>
    <row r="25" spans="1:128" x14ac:dyDescent="0.2">
      <c r="C25" s="6"/>
      <c r="D25" s="1"/>
      <c r="E25" s="1"/>
      <c r="F25" s="1"/>
      <c r="I25" s="1"/>
      <c r="J25" s="1"/>
      <c r="L25" s="1"/>
      <c r="S25" s="1"/>
      <c r="T25" s="1"/>
      <c r="V25" s="1"/>
      <c r="AE25" s="1"/>
      <c r="AF25" s="1"/>
      <c r="AG25" s="1"/>
      <c r="AJ25" s="1"/>
      <c r="AO25" s="1"/>
      <c r="AR25" s="1"/>
      <c r="AS25" s="1"/>
      <c r="BB25" s="59" t="s">
        <v>23</v>
      </c>
      <c r="BC25" t="s">
        <v>111</v>
      </c>
      <c r="BD25" s="11" t="e">
        <f>AU23</f>
        <v>#NUM!</v>
      </c>
      <c r="BE25" s="33" t="str">
        <f t="shared" si="3"/>
        <v>-</v>
      </c>
      <c r="BF25">
        <v>0</v>
      </c>
      <c r="BG25" s="59" t="str">
        <f t="shared" si="6"/>
        <v>-</v>
      </c>
    </row>
    <row r="26" spans="1:128" x14ac:dyDescent="0.2">
      <c r="C26" s="1"/>
      <c r="D26" s="1"/>
      <c r="E26" s="1"/>
      <c r="F26" s="1"/>
      <c r="S26" s="1"/>
      <c r="AO26" s="1"/>
      <c r="AR26" s="1"/>
      <c r="AS26" s="1"/>
      <c r="BB26" s="59" t="s">
        <v>24</v>
      </c>
      <c r="BC26" t="s">
        <v>121</v>
      </c>
      <c r="BD26" s="11">
        <f>AU24</f>
        <v>-0.11876</v>
      </c>
      <c r="BE26" s="33">
        <f t="shared" si="3"/>
        <v>8.42034355001684</v>
      </c>
      <c r="BF26">
        <v>4.5235200000000003E-2</v>
      </c>
      <c r="BG26" s="59">
        <f t="shared" si="6"/>
        <v>5.3721323520000011E-3</v>
      </c>
    </row>
    <row r="27" spans="1:128" x14ac:dyDescent="0.2">
      <c r="G27" s="10"/>
      <c r="BB27" s="13" t="s">
        <v>25</v>
      </c>
      <c r="BC27" s="14" t="s">
        <v>122</v>
      </c>
      <c r="BD27" s="15">
        <f>-BD26</f>
        <v>0.11876</v>
      </c>
      <c r="BE27" s="16">
        <f t="shared" si="3"/>
        <v>-8.42034355001684</v>
      </c>
      <c r="BF27">
        <v>2.8593799999999998</v>
      </c>
      <c r="BG27" s="59">
        <f t="shared" si="6"/>
        <v>-0.33957996880000002</v>
      </c>
    </row>
    <row r="28" spans="1:128" x14ac:dyDescent="0.2">
      <c r="BB28" s="13" t="s">
        <v>26</v>
      </c>
      <c r="BC28" s="14" t="s">
        <v>123</v>
      </c>
      <c r="BD28" s="15">
        <f>-BD29</f>
        <v>0</v>
      </c>
      <c r="BE28" s="16" t="str">
        <f t="shared" si="3"/>
        <v>-</v>
      </c>
      <c r="BF28">
        <v>0</v>
      </c>
      <c r="BG28" s="59" t="str">
        <f t="shared" si="6"/>
        <v>-</v>
      </c>
    </row>
    <row r="29" spans="1:128" x14ac:dyDescent="0.2">
      <c r="E29" s="12"/>
      <c r="G29" s="33"/>
      <c r="S29" s="1"/>
      <c r="AE29" s="1"/>
      <c r="AF29" s="1"/>
      <c r="AG29" s="1"/>
      <c r="AJ29" s="1"/>
      <c r="AO29" s="1"/>
      <c r="AR29" s="1"/>
      <c r="AS29" s="1"/>
      <c r="BB29" s="59" t="s">
        <v>27</v>
      </c>
      <c r="BC29" t="s">
        <v>103</v>
      </c>
      <c r="BD29" s="11">
        <f>AU15</f>
        <v>0</v>
      </c>
      <c r="BE29" s="33" t="str">
        <f t="shared" si="3"/>
        <v>-</v>
      </c>
      <c r="BF29">
        <v>4.5205000000000002E-2</v>
      </c>
      <c r="BG29" s="59" t="str">
        <f t="shared" si="6"/>
        <v>-</v>
      </c>
    </row>
    <row r="31" spans="1:128" x14ac:dyDescent="0.2">
      <c r="A31" s="3" t="s">
        <v>124</v>
      </c>
      <c r="B31" s="4"/>
      <c r="C31" s="4"/>
      <c r="D31" s="4"/>
      <c r="E31" s="4"/>
      <c r="F31" s="4"/>
      <c r="G31" s="4"/>
      <c r="H31" s="4"/>
      <c r="I31" s="5"/>
      <c r="J31" s="5"/>
      <c r="K31" s="4"/>
      <c r="L31" s="5"/>
      <c r="M31" s="5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5"/>
      <c r="Z31" s="5"/>
      <c r="AA31" s="4"/>
      <c r="AB31" s="4"/>
      <c r="AC31" s="4"/>
      <c r="AD31" s="4"/>
      <c r="AE31" s="5"/>
      <c r="AF31" s="5"/>
      <c r="AG31" s="5"/>
      <c r="AH31" s="4"/>
      <c r="AI31" s="4"/>
      <c r="AJ31" s="5"/>
      <c r="AK31" s="4"/>
      <c r="AL31" s="4"/>
      <c r="AM31" s="4"/>
      <c r="AN31" s="4"/>
      <c r="AO31" s="5"/>
      <c r="AP31" s="4"/>
      <c r="AQ31" s="4"/>
      <c r="AR31" s="5"/>
      <c r="AS31" s="5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</row>
    <row r="32" spans="1:128" x14ac:dyDescent="0.2">
      <c r="X32" t="s">
        <v>125</v>
      </c>
      <c r="Y32" t="s">
        <v>125</v>
      </c>
      <c r="Z32" t="s">
        <v>125</v>
      </c>
      <c r="AA32" t="s">
        <v>125</v>
      </c>
      <c r="AB32" t="s">
        <v>125</v>
      </c>
      <c r="AC32" t="s">
        <v>125</v>
      </c>
      <c r="AD32" t="s">
        <v>125</v>
      </c>
      <c r="AE32" t="s">
        <v>125</v>
      </c>
      <c r="AF32" t="s">
        <v>125</v>
      </c>
      <c r="AG32" t="s">
        <v>125</v>
      </c>
      <c r="AH32" t="s">
        <v>125</v>
      </c>
      <c r="AI32" t="s">
        <v>125</v>
      </c>
      <c r="AJ32" t="s">
        <v>125</v>
      </c>
      <c r="AK32" t="s">
        <v>125</v>
      </c>
      <c r="AL32" t="s">
        <v>125</v>
      </c>
      <c r="AM32" t="s">
        <v>125</v>
      </c>
      <c r="AN32" t="s">
        <v>125</v>
      </c>
      <c r="AO32" t="s">
        <v>125</v>
      </c>
      <c r="AP32" t="s">
        <v>125</v>
      </c>
      <c r="AQ32" t="s">
        <v>125</v>
      </c>
      <c r="AR32" t="s">
        <v>125</v>
      </c>
      <c r="AS32" t="s">
        <v>126</v>
      </c>
      <c r="AT32" t="s">
        <v>126</v>
      </c>
      <c r="AU32" t="s">
        <v>126</v>
      </c>
      <c r="AV32" t="s">
        <v>126</v>
      </c>
      <c r="AW32" t="s">
        <v>126</v>
      </c>
      <c r="AX32" t="s">
        <v>126</v>
      </c>
      <c r="AY32" t="s">
        <v>126</v>
      </c>
      <c r="AZ32" t="s">
        <v>126</v>
      </c>
      <c r="BA32" t="s">
        <v>126</v>
      </c>
      <c r="BB32" t="s">
        <v>126</v>
      </c>
      <c r="BC32" t="s">
        <v>126</v>
      </c>
      <c r="BD32" t="s">
        <v>126</v>
      </c>
      <c r="BE32" t="s">
        <v>126</v>
      </c>
      <c r="BF32" t="s">
        <v>126</v>
      </c>
      <c r="BG32" t="s">
        <v>126</v>
      </c>
      <c r="BH32" t="s">
        <v>126</v>
      </c>
      <c r="BI32" t="s">
        <v>126</v>
      </c>
      <c r="BJ32" t="s">
        <v>127</v>
      </c>
      <c r="BK32" t="s">
        <v>127</v>
      </c>
      <c r="BL32" t="s">
        <v>127</v>
      </c>
      <c r="BM32" t="s">
        <v>127</v>
      </c>
      <c r="BN32" t="s">
        <v>127</v>
      </c>
      <c r="BP32" t="s">
        <v>128</v>
      </c>
      <c r="BQ32" t="s">
        <v>128</v>
      </c>
      <c r="BR32" t="s">
        <v>128</v>
      </c>
      <c r="BS32" t="s">
        <v>128</v>
      </c>
      <c r="BT32" t="s">
        <v>128</v>
      </c>
      <c r="BU32" t="s">
        <v>129</v>
      </c>
      <c r="BV32" t="s">
        <v>129</v>
      </c>
      <c r="BW32" t="s">
        <v>129</v>
      </c>
      <c r="BX32" t="s">
        <v>129</v>
      </c>
      <c r="BY32" t="s">
        <v>129</v>
      </c>
      <c r="BZ32" t="s">
        <v>129</v>
      </c>
      <c r="CA32" t="s">
        <v>129</v>
      </c>
      <c r="CB32" t="s">
        <v>129</v>
      </c>
      <c r="CC32" t="s">
        <v>129</v>
      </c>
      <c r="CD32" t="s">
        <v>129</v>
      </c>
      <c r="CE32" t="s">
        <v>129</v>
      </c>
      <c r="CF32" t="s">
        <v>129</v>
      </c>
      <c r="CG32" t="s">
        <v>129</v>
      </c>
      <c r="CH32" t="s">
        <v>129</v>
      </c>
      <c r="CI32" t="s">
        <v>129</v>
      </c>
      <c r="CJ32" t="s">
        <v>129</v>
      </c>
      <c r="CK32" t="s">
        <v>129</v>
      </c>
      <c r="CL32" s="17" t="s">
        <v>130</v>
      </c>
      <c r="CM32" s="17" t="s">
        <v>130</v>
      </c>
      <c r="CN32" s="17" t="s">
        <v>130</v>
      </c>
      <c r="CO32" s="17" t="s">
        <v>130</v>
      </c>
      <c r="CP32" s="17" t="s">
        <v>130</v>
      </c>
      <c r="CQ32" s="17" t="s">
        <v>130</v>
      </c>
      <c r="CR32" s="17" t="s">
        <v>130</v>
      </c>
      <c r="CS32" s="17" t="s">
        <v>130</v>
      </c>
      <c r="CT32" s="17" t="s">
        <v>130</v>
      </c>
      <c r="CU32" s="17" t="s">
        <v>130</v>
      </c>
      <c r="CV32" s="17" t="s">
        <v>130</v>
      </c>
      <c r="CW32" s="17" t="s">
        <v>130</v>
      </c>
      <c r="CX32" s="17" t="s">
        <v>130</v>
      </c>
      <c r="CY32" s="17" t="s">
        <v>130</v>
      </c>
      <c r="CZ32" s="17" t="s">
        <v>130</v>
      </c>
      <c r="DA32" s="17" t="s">
        <v>130</v>
      </c>
      <c r="DB32" s="17" t="s">
        <v>130</v>
      </c>
      <c r="DC32" s="18" t="s">
        <v>131</v>
      </c>
      <c r="DD32" s="18" t="s">
        <v>131</v>
      </c>
      <c r="DE32" s="18" t="s">
        <v>131</v>
      </c>
      <c r="DF32" s="18" t="s">
        <v>131</v>
      </c>
      <c r="DG32" s="18" t="s">
        <v>131</v>
      </c>
      <c r="DH32" s="18" t="s">
        <v>131</v>
      </c>
      <c r="DI32" s="18" t="s">
        <v>131</v>
      </c>
      <c r="DJ32" s="18" t="s">
        <v>131</v>
      </c>
      <c r="DK32" s="18" t="s">
        <v>131</v>
      </c>
      <c r="DL32" s="18" t="s">
        <v>131</v>
      </c>
      <c r="DM32" s="18" t="s">
        <v>131</v>
      </c>
      <c r="DN32" s="18" t="s">
        <v>131</v>
      </c>
      <c r="DO32" s="18" t="s">
        <v>131</v>
      </c>
      <c r="DP32" s="18" t="s">
        <v>131</v>
      </c>
      <c r="DQ32" s="18" t="s">
        <v>131</v>
      </c>
      <c r="DR32" s="18" t="s">
        <v>131</v>
      </c>
      <c r="DS32" s="18" t="s">
        <v>131</v>
      </c>
      <c r="DT32" s="19" t="s">
        <v>132</v>
      </c>
      <c r="DU32" s="20" t="s">
        <v>133</v>
      </c>
      <c r="DV32" s="21" t="s">
        <v>134</v>
      </c>
      <c r="DW32" s="17" t="s">
        <v>135</v>
      </c>
      <c r="DX32" s="22" t="s">
        <v>136</v>
      </c>
    </row>
    <row r="33" spans="1:128" x14ac:dyDescent="0.2">
      <c r="C33" t="s">
        <v>137</v>
      </c>
      <c r="D33" t="s">
        <v>138</v>
      </c>
      <c r="E33" t="s">
        <v>139</v>
      </c>
      <c r="F33" t="s">
        <v>140</v>
      </c>
      <c r="G33" t="s">
        <v>45</v>
      </c>
      <c r="H33" t="s">
        <v>141</v>
      </c>
      <c r="I33" t="s">
        <v>142</v>
      </c>
      <c r="J33" t="s">
        <v>143</v>
      </c>
      <c r="K33" t="s">
        <v>144</v>
      </c>
      <c r="L33" t="s">
        <v>145</v>
      </c>
      <c r="M33" t="s">
        <v>146</v>
      </c>
      <c r="N33" t="s">
        <v>147</v>
      </c>
      <c r="O33" t="s">
        <v>148</v>
      </c>
      <c r="P33" t="s">
        <v>149</v>
      </c>
      <c r="Q33" t="s">
        <v>150</v>
      </c>
      <c r="R33" t="s">
        <v>151</v>
      </c>
      <c r="S33" t="s">
        <v>152</v>
      </c>
      <c r="T33" t="s">
        <v>153</v>
      </c>
      <c r="U33" t="s">
        <v>154</v>
      </c>
      <c r="V33" t="s">
        <v>155</v>
      </c>
      <c r="W33" t="s">
        <v>44</v>
      </c>
      <c r="X33" t="s">
        <v>137</v>
      </c>
      <c r="Y33" t="s">
        <v>138</v>
      </c>
      <c r="Z33" t="s">
        <v>139</v>
      </c>
      <c r="AA33" t="s">
        <v>140</v>
      </c>
      <c r="AB33" t="s">
        <v>45</v>
      </c>
      <c r="AC33" t="s">
        <v>141</v>
      </c>
      <c r="AD33" t="s">
        <v>142</v>
      </c>
      <c r="AE33" t="s">
        <v>143</v>
      </c>
      <c r="AF33" t="s">
        <v>144</v>
      </c>
      <c r="AG33" t="s">
        <v>145</v>
      </c>
      <c r="AH33" t="s">
        <v>146</v>
      </c>
      <c r="AI33" t="s">
        <v>147</v>
      </c>
      <c r="AJ33" t="s">
        <v>148</v>
      </c>
      <c r="AK33" t="s">
        <v>149</v>
      </c>
      <c r="AL33" t="s">
        <v>150</v>
      </c>
      <c r="AM33" t="s">
        <v>156</v>
      </c>
      <c r="AN33" t="s">
        <v>157</v>
      </c>
      <c r="AO33" t="s">
        <v>158</v>
      </c>
      <c r="AP33" t="s">
        <v>159</v>
      </c>
      <c r="AQ33" t="s">
        <v>160</v>
      </c>
      <c r="AR33" t="s">
        <v>161</v>
      </c>
      <c r="AS33" t="s">
        <v>137</v>
      </c>
      <c r="AT33" t="s">
        <v>138</v>
      </c>
      <c r="AU33" t="s">
        <v>139</v>
      </c>
      <c r="AV33" t="s">
        <v>140</v>
      </c>
      <c r="AW33" t="s">
        <v>45</v>
      </c>
      <c r="AX33" t="s">
        <v>141</v>
      </c>
      <c r="AY33" t="s">
        <v>142</v>
      </c>
      <c r="AZ33" t="s">
        <v>143</v>
      </c>
      <c r="BA33" t="s">
        <v>144</v>
      </c>
      <c r="BB33" t="s">
        <v>145</v>
      </c>
      <c r="BC33" t="s">
        <v>146</v>
      </c>
      <c r="BD33" t="s">
        <v>148</v>
      </c>
      <c r="BE33" t="s">
        <v>149</v>
      </c>
      <c r="BF33" t="s">
        <v>150</v>
      </c>
      <c r="BG33" t="s">
        <v>151</v>
      </c>
      <c r="BH33" t="s">
        <v>152</v>
      </c>
      <c r="BI33" t="s">
        <v>153</v>
      </c>
      <c r="BJ33" t="s">
        <v>141</v>
      </c>
      <c r="BK33" t="s">
        <v>142</v>
      </c>
      <c r="BL33" t="s">
        <v>162</v>
      </c>
      <c r="BM33" t="s">
        <v>163</v>
      </c>
      <c r="BN33" t="s">
        <v>164</v>
      </c>
      <c r="BP33" t="s">
        <v>141</v>
      </c>
      <c r="BQ33" t="s">
        <v>142</v>
      </c>
      <c r="BR33" t="s">
        <v>162</v>
      </c>
      <c r="BS33" t="s">
        <v>163</v>
      </c>
      <c r="BT33" t="s">
        <v>164</v>
      </c>
      <c r="BU33" t="s">
        <v>137</v>
      </c>
      <c r="BV33" t="s">
        <v>138</v>
      </c>
      <c r="BW33" t="s">
        <v>139</v>
      </c>
      <c r="BX33" t="s">
        <v>140</v>
      </c>
      <c r="BY33" t="s">
        <v>45</v>
      </c>
      <c r="BZ33" t="s">
        <v>141</v>
      </c>
      <c r="CA33" t="s">
        <v>142</v>
      </c>
      <c r="CB33" t="s">
        <v>143</v>
      </c>
      <c r="CC33" t="s">
        <v>144</v>
      </c>
      <c r="CD33" t="s">
        <v>145</v>
      </c>
      <c r="CE33" t="s">
        <v>146</v>
      </c>
      <c r="CF33" t="s">
        <v>148</v>
      </c>
      <c r="CG33" t="s">
        <v>149</v>
      </c>
      <c r="CH33" t="s">
        <v>150</v>
      </c>
      <c r="CI33" t="s">
        <v>151</v>
      </c>
      <c r="CJ33" t="s">
        <v>152</v>
      </c>
      <c r="CK33" t="s">
        <v>153</v>
      </c>
      <c r="CL33" t="s">
        <v>137</v>
      </c>
      <c r="CM33" t="s">
        <v>138</v>
      </c>
      <c r="CN33" t="s">
        <v>139</v>
      </c>
      <c r="CO33" t="s">
        <v>45</v>
      </c>
      <c r="CP33" t="s">
        <v>141</v>
      </c>
      <c r="CQ33" t="s">
        <v>142</v>
      </c>
      <c r="CR33" t="s">
        <v>143</v>
      </c>
      <c r="CS33" t="s">
        <v>144</v>
      </c>
      <c r="CT33" t="s">
        <v>165</v>
      </c>
      <c r="CU33" t="s">
        <v>146</v>
      </c>
      <c r="CV33" t="s">
        <v>44</v>
      </c>
      <c r="CW33" t="s">
        <v>148</v>
      </c>
      <c r="CX33" t="s">
        <v>149</v>
      </c>
      <c r="CY33" t="s">
        <v>150</v>
      </c>
      <c r="CZ33" t="s">
        <v>151</v>
      </c>
      <c r="DA33" t="s">
        <v>152</v>
      </c>
      <c r="DB33" t="s">
        <v>153</v>
      </c>
      <c r="DC33" t="s">
        <v>137</v>
      </c>
      <c r="DD33" t="s">
        <v>138</v>
      </c>
      <c r="DE33" t="s">
        <v>139</v>
      </c>
      <c r="DF33" t="s">
        <v>140</v>
      </c>
      <c r="DG33" t="s">
        <v>166</v>
      </c>
      <c r="DH33" t="s">
        <v>141</v>
      </c>
      <c r="DI33" t="s">
        <v>142</v>
      </c>
      <c r="DJ33" t="s">
        <v>143</v>
      </c>
      <c r="DK33" t="s">
        <v>144</v>
      </c>
      <c r="DL33" t="s">
        <v>145</v>
      </c>
      <c r="DM33" t="s">
        <v>146</v>
      </c>
      <c r="DN33" t="s">
        <v>148</v>
      </c>
      <c r="DO33" t="s">
        <v>149</v>
      </c>
      <c r="DP33" t="s">
        <v>150</v>
      </c>
      <c r="DQ33" t="s">
        <v>151</v>
      </c>
      <c r="DR33" t="s">
        <v>152</v>
      </c>
      <c r="DS33" t="s">
        <v>153</v>
      </c>
    </row>
    <row r="34" spans="1:128" x14ac:dyDescent="0.2">
      <c r="B34" s="6"/>
      <c r="C34">
        <v>1</v>
      </c>
      <c r="D34">
        <v>2</v>
      </c>
      <c r="E34">
        <v>3</v>
      </c>
      <c r="F34">
        <v>4</v>
      </c>
      <c r="G34">
        <v>5</v>
      </c>
      <c r="H34">
        <v>6</v>
      </c>
      <c r="I34">
        <v>7</v>
      </c>
      <c r="J34">
        <v>8</v>
      </c>
      <c r="K34">
        <v>9</v>
      </c>
      <c r="L34">
        <v>10</v>
      </c>
      <c r="M34">
        <v>11</v>
      </c>
      <c r="N34">
        <v>12</v>
      </c>
      <c r="O34">
        <v>13</v>
      </c>
      <c r="P34">
        <v>14</v>
      </c>
      <c r="Q34">
        <v>15</v>
      </c>
      <c r="R34">
        <v>16</v>
      </c>
      <c r="S34">
        <v>17</v>
      </c>
      <c r="T34">
        <v>18</v>
      </c>
      <c r="U34">
        <v>19</v>
      </c>
      <c r="V34">
        <v>20</v>
      </c>
      <c r="W34">
        <v>21</v>
      </c>
      <c r="X34">
        <v>22</v>
      </c>
      <c r="Y34">
        <v>23</v>
      </c>
      <c r="Z34">
        <v>24</v>
      </c>
      <c r="AA34">
        <v>25</v>
      </c>
      <c r="AB34">
        <v>26</v>
      </c>
      <c r="AC34">
        <v>27</v>
      </c>
      <c r="AD34">
        <v>28</v>
      </c>
      <c r="AE34">
        <v>29</v>
      </c>
      <c r="AF34">
        <v>30</v>
      </c>
      <c r="AG34">
        <v>31</v>
      </c>
      <c r="AH34">
        <v>32</v>
      </c>
      <c r="AI34">
        <v>33</v>
      </c>
      <c r="AJ34">
        <v>34</v>
      </c>
      <c r="AK34">
        <v>35</v>
      </c>
      <c r="AL34">
        <v>36</v>
      </c>
      <c r="AM34">
        <v>37</v>
      </c>
      <c r="AN34">
        <v>38</v>
      </c>
      <c r="AO34">
        <v>39</v>
      </c>
      <c r="AP34">
        <v>40</v>
      </c>
      <c r="AQ34">
        <v>41</v>
      </c>
      <c r="AR34">
        <v>42</v>
      </c>
      <c r="AS34">
        <v>43</v>
      </c>
      <c r="AT34">
        <v>44</v>
      </c>
      <c r="AU34">
        <v>45</v>
      </c>
      <c r="AV34">
        <v>46</v>
      </c>
      <c r="AW34">
        <v>47</v>
      </c>
      <c r="AX34">
        <v>48</v>
      </c>
      <c r="AY34">
        <v>49</v>
      </c>
      <c r="AZ34">
        <v>50</v>
      </c>
      <c r="BA34">
        <v>51</v>
      </c>
      <c r="BB34">
        <v>52</v>
      </c>
      <c r="BC34">
        <v>53</v>
      </c>
      <c r="BD34">
        <v>54</v>
      </c>
      <c r="BE34">
        <v>55</v>
      </c>
      <c r="BF34">
        <v>56</v>
      </c>
      <c r="BG34">
        <v>57</v>
      </c>
      <c r="BH34">
        <v>58</v>
      </c>
      <c r="BI34">
        <v>59</v>
      </c>
      <c r="BJ34">
        <v>60</v>
      </c>
      <c r="BK34">
        <v>61</v>
      </c>
      <c r="BL34">
        <v>62</v>
      </c>
      <c r="BM34">
        <v>63</v>
      </c>
      <c r="BN34">
        <v>64</v>
      </c>
      <c r="BO34">
        <v>65</v>
      </c>
      <c r="BP34">
        <v>66</v>
      </c>
      <c r="BQ34">
        <v>67</v>
      </c>
      <c r="BR34">
        <v>68</v>
      </c>
      <c r="BS34">
        <v>69</v>
      </c>
      <c r="BT34">
        <v>70</v>
      </c>
      <c r="BU34">
        <v>71</v>
      </c>
      <c r="BV34">
        <v>72</v>
      </c>
      <c r="BW34">
        <v>73</v>
      </c>
      <c r="BX34">
        <v>74</v>
      </c>
      <c r="BY34">
        <v>75</v>
      </c>
      <c r="BZ34">
        <v>76</v>
      </c>
      <c r="CA34">
        <v>77</v>
      </c>
      <c r="CB34">
        <v>78</v>
      </c>
      <c r="CC34">
        <v>79</v>
      </c>
      <c r="CD34">
        <v>80</v>
      </c>
      <c r="CE34">
        <v>81</v>
      </c>
      <c r="CF34">
        <v>82</v>
      </c>
      <c r="CG34">
        <v>83</v>
      </c>
      <c r="CH34">
        <v>84</v>
      </c>
      <c r="CI34">
        <v>85</v>
      </c>
      <c r="CJ34">
        <v>86</v>
      </c>
      <c r="CK34">
        <v>87</v>
      </c>
      <c r="CL34">
        <v>88</v>
      </c>
      <c r="CM34">
        <v>89</v>
      </c>
      <c r="CN34">
        <v>90</v>
      </c>
      <c r="CO34">
        <v>91</v>
      </c>
      <c r="CP34">
        <v>92</v>
      </c>
      <c r="CQ34">
        <v>93</v>
      </c>
      <c r="CR34">
        <v>94</v>
      </c>
      <c r="CS34">
        <v>95</v>
      </c>
      <c r="CT34">
        <v>96</v>
      </c>
      <c r="CU34">
        <v>97</v>
      </c>
      <c r="CV34">
        <v>98</v>
      </c>
      <c r="CW34">
        <v>99</v>
      </c>
      <c r="CX34">
        <v>100</v>
      </c>
      <c r="CY34">
        <v>101</v>
      </c>
      <c r="CZ34">
        <v>102</v>
      </c>
      <c r="DA34">
        <v>103</v>
      </c>
      <c r="DB34">
        <v>104</v>
      </c>
      <c r="DC34">
        <v>105</v>
      </c>
      <c r="DD34">
        <v>106</v>
      </c>
      <c r="DE34">
        <v>107</v>
      </c>
      <c r="DF34">
        <v>108</v>
      </c>
      <c r="DG34">
        <v>109</v>
      </c>
      <c r="DH34">
        <v>110</v>
      </c>
      <c r="DI34">
        <v>111</v>
      </c>
      <c r="DJ34">
        <v>112</v>
      </c>
      <c r="DK34">
        <v>113</v>
      </c>
      <c r="DL34">
        <v>114</v>
      </c>
      <c r="DM34">
        <v>115</v>
      </c>
      <c r="DN34">
        <v>116</v>
      </c>
      <c r="DO34">
        <v>117</v>
      </c>
      <c r="DP34">
        <v>118</v>
      </c>
      <c r="DQ34">
        <v>119</v>
      </c>
      <c r="DR34">
        <v>120</v>
      </c>
      <c r="DS34">
        <v>121</v>
      </c>
      <c r="DT34">
        <v>122</v>
      </c>
      <c r="DU34">
        <v>123</v>
      </c>
      <c r="DV34">
        <v>124</v>
      </c>
    </row>
    <row r="35" spans="1:128" x14ac:dyDescent="0.2">
      <c r="B35" s="6" t="s">
        <v>52</v>
      </c>
      <c r="C35" s="7" t="s">
        <v>113</v>
      </c>
    </row>
    <row r="36" spans="1:128" x14ac:dyDescent="0.2">
      <c r="A36" s="54" t="s">
        <v>0</v>
      </c>
      <c r="B36" s="6" t="s">
        <v>222</v>
      </c>
      <c r="C36" s="2">
        <v>2.9512000000000001E-13</v>
      </c>
      <c r="D36" s="2">
        <v>2.9512000000000001E-13</v>
      </c>
      <c r="E36" s="2">
        <v>1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1.3682E-2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-4.0735E-2</v>
      </c>
      <c r="X36" s="2">
        <v>3.0423999999999998E-10</v>
      </c>
      <c r="Y36" s="2">
        <v>2.1188E-10</v>
      </c>
      <c r="Z36" s="2">
        <v>52.801000000000002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6.8412000000000001E-2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1.0254E-10</v>
      </c>
      <c r="AT36" s="2">
        <v>6.8419999999999995E-11</v>
      </c>
      <c r="AU36" s="2">
        <v>22.629000000000001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0.20524000000000001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8.4192999999999996E-18</v>
      </c>
      <c r="BK36" s="2">
        <v>1.1658000000000001E-17</v>
      </c>
      <c r="BL36" s="2">
        <v>4.2097E-18</v>
      </c>
      <c r="BM36" s="2">
        <v>3.562E-18</v>
      </c>
      <c r="BN36" s="2">
        <v>5.0597000000000003E-20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1.6839000000000001E-17</v>
      </c>
      <c r="BV36" s="2">
        <v>2.1372E-17</v>
      </c>
      <c r="BW36" s="2">
        <v>0</v>
      </c>
      <c r="BX36" s="2">
        <v>0</v>
      </c>
      <c r="BY36" s="2">
        <v>5.2620999999999997E-19</v>
      </c>
      <c r="BZ36" s="2">
        <v>1.1334000000000001E-18</v>
      </c>
      <c r="CA36" s="2">
        <v>9.7146000000000007E-19</v>
      </c>
      <c r="CB36" s="2">
        <v>5.5050000000000004E-18</v>
      </c>
      <c r="CC36" s="2">
        <v>5.5050000000000004E-18</v>
      </c>
      <c r="CD36" s="2">
        <v>2.4287E-18</v>
      </c>
      <c r="CE36" s="2">
        <v>4.3007000000000002E-20</v>
      </c>
      <c r="CF36" s="2">
        <v>0</v>
      </c>
      <c r="CG36" s="2">
        <v>0</v>
      </c>
      <c r="CH36" s="2">
        <v>0</v>
      </c>
      <c r="CI36" s="2">
        <v>8.2898000000000004E-17</v>
      </c>
      <c r="CJ36" s="2">
        <v>8.2898000000000004E-17</v>
      </c>
      <c r="CK36" s="2">
        <v>1.7097999999999999E-16</v>
      </c>
      <c r="CL36" s="2">
        <v>8.3561000000000001E-13</v>
      </c>
      <c r="CM36" s="2">
        <v>3.9260999999999998E-13</v>
      </c>
      <c r="CN36" s="2">
        <v>1.736E-2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6.8411999999999995E-5</v>
      </c>
      <c r="CV36" s="2">
        <v>-0.11788999999999999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2.3470999999999998E-15</v>
      </c>
      <c r="DD36" s="2">
        <v>1.417E-15</v>
      </c>
      <c r="DE36" s="2">
        <v>6.0288E-3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1.3682000000000001E-6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22.834</v>
      </c>
      <c r="DU36" s="2">
        <v>52.869</v>
      </c>
      <c r="DV36" s="2">
        <v>6.6319000000000003E-16</v>
      </c>
      <c r="DW36" s="24">
        <f t="shared" ref="DW36:DW39" si="7">SUM(CL36:DB36)</f>
        <v>-0.10046158799877178</v>
      </c>
      <c r="DX36">
        <f t="shared" ref="DX36:DX39" si="8">SUM(DC36:DS36)</f>
        <v>6.0301682000037642E-3</v>
      </c>
    </row>
    <row r="37" spans="1:128" x14ac:dyDescent="0.2">
      <c r="A37" s="54" t="s">
        <v>1</v>
      </c>
      <c r="B37" s="6" t="s">
        <v>223</v>
      </c>
      <c r="C37" s="2">
        <v>4.7278000000000002E-14</v>
      </c>
      <c r="D37" s="2">
        <v>4.7278000000000002E-14</v>
      </c>
      <c r="E37" s="2">
        <v>-1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-9.7500999999999994E-3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4.1486000000000002E-2</v>
      </c>
      <c r="X37" s="2">
        <v>4.8412000000000002E-11</v>
      </c>
      <c r="Y37" s="2">
        <v>3.3683E-11</v>
      </c>
      <c r="Z37" s="2">
        <v>-52.881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-4.8751000000000003E-2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1.6156E-11</v>
      </c>
      <c r="AT37" s="2">
        <v>1.0790000000000001E-11</v>
      </c>
      <c r="AU37" s="2">
        <v>-22.663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-0.14624999999999999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4.2466999999999999E-18</v>
      </c>
      <c r="BK37" s="2">
        <v>3.1577999999999999E-18</v>
      </c>
      <c r="BL37" s="2">
        <v>2.5045E-18</v>
      </c>
      <c r="BM37" s="2">
        <v>7.6222999999999997E-19</v>
      </c>
      <c r="BN37" s="2">
        <v>1.1569999999999999E-19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1.0018E-17</v>
      </c>
      <c r="BV37" s="2">
        <v>5.6623000000000003E-18</v>
      </c>
      <c r="BW37" s="2">
        <v>1.8745000000000001E-5</v>
      </c>
      <c r="BX37" s="2">
        <v>0</v>
      </c>
      <c r="BY37" s="2">
        <v>1.225E-19</v>
      </c>
      <c r="BZ37" s="2">
        <v>2.9945000000000002E-19</v>
      </c>
      <c r="CA37" s="2">
        <v>-5.4444999999999999E-20</v>
      </c>
      <c r="CB37" s="2">
        <v>2.5045E-18</v>
      </c>
      <c r="CC37" s="2">
        <v>2.5045E-18</v>
      </c>
      <c r="CD37" s="2">
        <v>1.1706E-18</v>
      </c>
      <c r="CE37" s="2">
        <v>1.1059E-20</v>
      </c>
      <c r="CF37" s="2">
        <v>0</v>
      </c>
      <c r="CG37" s="2">
        <v>0</v>
      </c>
      <c r="CH37" s="2">
        <v>0</v>
      </c>
      <c r="CI37" s="2">
        <v>5.5752000000000003E-17</v>
      </c>
      <c r="CJ37" s="2">
        <v>5.5752000000000003E-17</v>
      </c>
      <c r="CK37" s="2">
        <v>3.8329E-17</v>
      </c>
      <c r="CL37" s="2">
        <v>1.2755999999999999E-13</v>
      </c>
      <c r="CM37" s="2">
        <v>5.9542999999999994E-14</v>
      </c>
      <c r="CN37" s="2">
        <v>-1.736E-2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-4.8751000000000001E-5</v>
      </c>
      <c r="CV37" s="2">
        <v>0.12006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3.9548999999999999E-16</v>
      </c>
      <c r="DD37" s="2">
        <v>2.2562000000000001E-16</v>
      </c>
      <c r="DE37" s="2">
        <v>-6.0288E-3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-9.7501000000000005E-7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-22.81</v>
      </c>
      <c r="DU37" s="2">
        <v>-52.93</v>
      </c>
      <c r="DV37" s="2">
        <v>1.8745000000000001E-5</v>
      </c>
      <c r="DW37" s="24">
        <f t="shared" si="7"/>
        <v>0.1026512490001871</v>
      </c>
      <c r="DX37">
        <f t="shared" si="8"/>
        <v>-6.0297750099993792E-3</v>
      </c>
    </row>
    <row r="38" spans="1:128" x14ac:dyDescent="0.2">
      <c r="A38" s="54" t="s">
        <v>2</v>
      </c>
      <c r="B38" s="6" t="s">
        <v>224</v>
      </c>
      <c r="C38" s="2">
        <v>4.6406000000000003E-2</v>
      </c>
      <c r="D38" s="2">
        <v>4.6422999999999997E-15</v>
      </c>
      <c r="E38" s="2">
        <v>1</v>
      </c>
      <c r="F38" s="2">
        <v>-1</v>
      </c>
      <c r="G38" s="2">
        <v>0</v>
      </c>
      <c r="H38" s="2">
        <v>-6.3587000000000005E-2</v>
      </c>
      <c r="I38" s="2">
        <v>-0.41126000000000001</v>
      </c>
      <c r="J38" s="2">
        <v>0</v>
      </c>
      <c r="K38" s="2">
        <v>0</v>
      </c>
      <c r="L38" s="2">
        <v>0</v>
      </c>
      <c r="M38" s="2">
        <v>1.0769000000000001E-2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-4.6406000000000003E-2</v>
      </c>
      <c r="V38" s="2">
        <v>-0.30013000000000001</v>
      </c>
      <c r="W38" s="2">
        <v>0.46074999999999999</v>
      </c>
      <c r="X38" s="2">
        <v>46.985999999999997</v>
      </c>
      <c r="Y38" s="2">
        <v>4.7536999999999998E-12</v>
      </c>
      <c r="Z38" s="2">
        <v>53.762</v>
      </c>
      <c r="AA38" s="2">
        <v>-314.7</v>
      </c>
      <c r="AB38" s="2">
        <v>0</v>
      </c>
      <c r="AC38" s="2">
        <v>-18.908999999999999</v>
      </c>
      <c r="AD38" s="2">
        <v>-81.528000000000006</v>
      </c>
      <c r="AE38" s="2">
        <v>0</v>
      </c>
      <c r="AF38" s="2">
        <v>0</v>
      </c>
      <c r="AG38" s="2">
        <v>0</v>
      </c>
      <c r="AH38" s="2">
        <v>5.3843000000000002E-2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15.662000000000001</v>
      </c>
      <c r="AT38" s="2">
        <v>2.3769000000000001E-12</v>
      </c>
      <c r="AU38" s="2">
        <v>23.041</v>
      </c>
      <c r="AV38" s="2">
        <v>0</v>
      </c>
      <c r="AW38" s="2">
        <v>0</v>
      </c>
      <c r="AX38" s="2">
        <v>-7.2483000000000004</v>
      </c>
      <c r="AY38" s="2">
        <v>-30.573</v>
      </c>
      <c r="AZ38" s="2">
        <v>0</v>
      </c>
      <c r="BA38" s="2">
        <v>0</v>
      </c>
      <c r="BB38" s="2">
        <v>0</v>
      </c>
      <c r="BC38" s="2">
        <v>0.16153000000000001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8.4192999999999996E-18</v>
      </c>
      <c r="BK38" s="2">
        <v>1.1658000000000001E-17</v>
      </c>
      <c r="BL38" s="2">
        <v>4.2097E-18</v>
      </c>
      <c r="BM38" s="2">
        <v>3.562E-18</v>
      </c>
      <c r="BN38" s="2">
        <v>5.0597000000000003E-20</v>
      </c>
      <c r="BO38" s="2">
        <v>0</v>
      </c>
      <c r="BP38" s="2">
        <v>-50.860999999999997</v>
      </c>
      <c r="BQ38" s="2">
        <v>-243.11</v>
      </c>
      <c r="BR38" s="2">
        <v>0</v>
      </c>
      <c r="BS38" s="2">
        <v>0</v>
      </c>
      <c r="BT38" s="2">
        <v>0</v>
      </c>
      <c r="BU38" s="2">
        <v>1.6839000000000001E-17</v>
      </c>
      <c r="BV38" s="2">
        <v>2.1372E-17</v>
      </c>
      <c r="BW38" s="2">
        <v>4.4880999999999999E-5</v>
      </c>
      <c r="BX38" s="2">
        <v>0</v>
      </c>
      <c r="BY38" s="2">
        <v>5.2620999999999997E-19</v>
      </c>
      <c r="BZ38" s="2">
        <v>9.8112000000000004E-4</v>
      </c>
      <c r="CA38" s="2">
        <v>5.6997999999999999E-4</v>
      </c>
      <c r="CB38" s="2">
        <v>5.5050000000000004E-18</v>
      </c>
      <c r="CC38" s="2">
        <v>5.5050000000000004E-18</v>
      </c>
      <c r="CD38" s="2">
        <v>2.4287E-18</v>
      </c>
      <c r="CE38" s="2">
        <v>4.3007000000000002E-20</v>
      </c>
      <c r="CF38" s="2">
        <v>0</v>
      </c>
      <c r="CG38" s="2">
        <v>0</v>
      </c>
      <c r="CH38" s="2">
        <v>0</v>
      </c>
      <c r="CI38" s="2">
        <v>8.2898000000000004E-17</v>
      </c>
      <c r="CJ38" s="2">
        <v>8.2898000000000004E-17</v>
      </c>
      <c r="CK38" s="2">
        <v>1.7097999999999999E-16</v>
      </c>
      <c r="CL38" s="2">
        <v>0.12367</v>
      </c>
      <c r="CM38" s="2">
        <v>2.1885E-14</v>
      </c>
      <c r="CN38" s="2">
        <v>1.736E-2</v>
      </c>
      <c r="CO38" s="2">
        <v>0</v>
      </c>
      <c r="CP38" s="2">
        <v>-2.9634000000000001E-2</v>
      </c>
      <c r="CQ38" s="2">
        <v>-0.19166</v>
      </c>
      <c r="CR38" s="2">
        <v>0</v>
      </c>
      <c r="CS38" s="2">
        <v>0</v>
      </c>
      <c r="CT38" s="2">
        <v>0</v>
      </c>
      <c r="CU38" s="2">
        <v>5.3842999999999999E-5</v>
      </c>
      <c r="CV38" s="2">
        <v>1.3333999999999999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3.7125E-4</v>
      </c>
      <c r="DD38" s="2">
        <v>3.1087000000000001E-17</v>
      </c>
      <c r="DE38" s="2">
        <v>6.0288E-3</v>
      </c>
      <c r="DF38" s="2">
        <v>-0.111</v>
      </c>
      <c r="DG38" s="2">
        <v>0</v>
      </c>
      <c r="DH38" s="2">
        <v>-1.3922000000000001E-4</v>
      </c>
      <c r="DI38" s="2">
        <v>-9.0039000000000004E-4</v>
      </c>
      <c r="DJ38" s="2">
        <v>0</v>
      </c>
      <c r="DK38" s="2">
        <v>0</v>
      </c>
      <c r="DL38" s="2">
        <v>0</v>
      </c>
      <c r="DM38" s="2">
        <v>1.0769E-6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-361.32</v>
      </c>
      <c r="DV38" s="2">
        <v>1.596E-3</v>
      </c>
      <c r="DW38" s="24">
        <f t="shared" si="7"/>
        <v>1.2531898430000219</v>
      </c>
      <c r="DX38">
        <f t="shared" si="8"/>
        <v>-0.10563848309999997</v>
      </c>
    </row>
    <row r="39" spans="1:128" x14ac:dyDescent="0.2">
      <c r="A39" s="54" t="s">
        <v>3</v>
      </c>
      <c r="B39" s="6" t="s">
        <v>225</v>
      </c>
      <c r="C39" s="2" t="e">
        <v>#NUM!</v>
      </c>
      <c r="D39" s="2" t="e">
        <v>#NUM!</v>
      </c>
      <c r="E39" s="2" t="e">
        <v>#NUM!</v>
      </c>
      <c r="F39" s="2" t="e">
        <v>#NUM!</v>
      </c>
      <c r="G39" s="2" t="e">
        <v>#NUM!</v>
      </c>
      <c r="H39" s="2" t="e">
        <v>#NUM!</v>
      </c>
      <c r="I39" s="2" t="e">
        <v>#NUM!</v>
      </c>
      <c r="J39" s="2" t="e">
        <v>#NUM!</v>
      </c>
      <c r="K39" s="2" t="e">
        <v>#NUM!</v>
      </c>
      <c r="L39" s="2" t="e">
        <v>#NUM!</v>
      </c>
      <c r="M39" s="2" t="e">
        <v>#NUM!</v>
      </c>
      <c r="N39" s="2" t="e">
        <v>#NUM!</v>
      </c>
      <c r="O39" s="2" t="e">
        <v>#NUM!</v>
      </c>
      <c r="P39" s="2" t="e">
        <v>#NUM!</v>
      </c>
      <c r="Q39" s="2" t="e">
        <v>#NUM!</v>
      </c>
      <c r="R39" s="2" t="e">
        <v>#NUM!</v>
      </c>
      <c r="S39" s="2" t="e">
        <v>#NUM!</v>
      </c>
      <c r="T39" s="2" t="e">
        <v>#NUM!</v>
      </c>
      <c r="U39" s="2" t="e">
        <v>#NUM!</v>
      </c>
      <c r="V39" s="2" t="e">
        <v>#NUM!</v>
      </c>
      <c r="W39" s="2" t="e">
        <v>#NUM!</v>
      </c>
      <c r="X39" s="2" t="e">
        <v>#NUM!</v>
      </c>
      <c r="Y39" s="2" t="e">
        <v>#NUM!</v>
      </c>
      <c r="Z39" s="2" t="e">
        <v>#NUM!</v>
      </c>
      <c r="AA39" s="2" t="e">
        <v>#NUM!</v>
      </c>
      <c r="AB39" s="2" t="e">
        <v>#NUM!</v>
      </c>
      <c r="AC39" s="2" t="e">
        <v>#NUM!</v>
      </c>
      <c r="AD39" s="2" t="e">
        <v>#NUM!</v>
      </c>
      <c r="AE39" s="2" t="e">
        <v>#NUM!</v>
      </c>
      <c r="AF39" s="2" t="e">
        <v>#NUM!</v>
      </c>
      <c r="AG39" s="2" t="e">
        <v>#NUM!</v>
      </c>
      <c r="AH39" s="2" t="e">
        <v>#NUM!</v>
      </c>
      <c r="AI39" s="2" t="e">
        <v>#NUM!</v>
      </c>
      <c r="AJ39" s="2" t="e">
        <v>#NUM!</v>
      </c>
      <c r="AK39" s="2" t="e">
        <v>#NUM!</v>
      </c>
      <c r="AL39" s="2" t="e">
        <v>#NUM!</v>
      </c>
      <c r="AM39" s="2" t="e">
        <v>#NUM!</v>
      </c>
      <c r="AN39" s="2" t="e">
        <v>#NUM!</v>
      </c>
      <c r="AO39" s="2" t="e">
        <v>#NUM!</v>
      </c>
      <c r="AP39" s="2" t="e">
        <v>#NUM!</v>
      </c>
      <c r="AQ39" s="2" t="e">
        <v>#NUM!</v>
      </c>
      <c r="AR39" s="2" t="e">
        <v>#NUM!</v>
      </c>
      <c r="AS39" s="2" t="e">
        <v>#NUM!</v>
      </c>
      <c r="AT39" s="2" t="e">
        <v>#NUM!</v>
      </c>
      <c r="AU39" s="2" t="e">
        <v>#NUM!</v>
      </c>
      <c r="AV39" s="2" t="e">
        <v>#NUM!</v>
      </c>
      <c r="AW39" s="2" t="e">
        <v>#NUM!</v>
      </c>
      <c r="AX39" s="2" t="e">
        <v>#NUM!</v>
      </c>
      <c r="AY39" s="2" t="e">
        <v>#NUM!</v>
      </c>
      <c r="AZ39" s="2" t="e">
        <v>#NUM!</v>
      </c>
      <c r="BA39" s="2" t="e">
        <v>#NUM!</v>
      </c>
      <c r="BB39" s="2" t="e">
        <v>#NUM!</v>
      </c>
      <c r="BC39" s="2" t="e">
        <v>#NUM!</v>
      </c>
      <c r="BD39" s="2" t="e">
        <v>#NUM!</v>
      </c>
      <c r="BE39" s="2" t="e">
        <v>#NUM!</v>
      </c>
      <c r="BF39" s="2" t="e">
        <v>#NUM!</v>
      </c>
      <c r="BG39" s="2" t="e">
        <v>#NUM!</v>
      </c>
      <c r="BH39" s="2" t="e">
        <v>#NUM!</v>
      </c>
      <c r="BI39" s="2" t="e">
        <v>#NUM!</v>
      </c>
      <c r="BJ39" s="2" t="e">
        <v>#NUM!</v>
      </c>
      <c r="BK39" s="2" t="e">
        <v>#NUM!</v>
      </c>
      <c r="BL39" s="2" t="e">
        <v>#NUM!</v>
      </c>
      <c r="BM39" s="2" t="e">
        <v>#NUM!</v>
      </c>
      <c r="BN39" s="2" t="e">
        <v>#NUM!</v>
      </c>
      <c r="BO39" s="2" t="e">
        <v>#NUM!</v>
      </c>
      <c r="BP39" s="2" t="e">
        <v>#NUM!</v>
      </c>
      <c r="BQ39" s="2" t="e">
        <v>#NUM!</v>
      </c>
      <c r="BR39" s="2" t="e">
        <v>#NUM!</v>
      </c>
      <c r="BS39" s="2" t="e">
        <v>#NUM!</v>
      </c>
      <c r="BT39" s="2" t="e">
        <v>#NUM!</v>
      </c>
      <c r="BU39" s="2" t="e">
        <v>#NUM!</v>
      </c>
      <c r="BV39" s="2" t="e">
        <v>#NUM!</v>
      </c>
      <c r="BW39" s="2" t="e">
        <v>#NUM!</v>
      </c>
      <c r="BX39" s="2" t="e">
        <v>#NUM!</v>
      </c>
      <c r="BY39" s="2" t="e">
        <v>#NUM!</v>
      </c>
      <c r="BZ39" s="2" t="e">
        <v>#NUM!</v>
      </c>
      <c r="CA39" s="2" t="e">
        <v>#NUM!</v>
      </c>
      <c r="CB39" s="2" t="e">
        <v>#NUM!</v>
      </c>
      <c r="CC39" s="2" t="e">
        <v>#NUM!</v>
      </c>
      <c r="CD39" s="2" t="e">
        <v>#NUM!</v>
      </c>
      <c r="CE39" s="2" t="e">
        <v>#NUM!</v>
      </c>
      <c r="CF39" s="2" t="e">
        <v>#NUM!</v>
      </c>
      <c r="CG39" s="2" t="e">
        <v>#NUM!</v>
      </c>
      <c r="CH39" s="2" t="e">
        <v>#NUM!</v>
      </c>
      <c r="CI39" s="2" t="e">
        <v>#NUM!</v>
      </c>
      <c r="CJ39" s="2" t="e">
        <v>#NUM!</v>
      </c>
      <c r="CK39" s="2" t="e">
        <v>#NUM!</v>
      </c>
      <c r="CL39" s="2" t="e">
        <v>#NUM!</v>
      </c>
      <c r="CM39" s="2" t="e">
        <v>#NUM!</v>
      </c>
      <c r="CN39" s="2" t="e">
        <v>#NUM!</v>
      </c>
      <c r="CO39" s="2" t="e">
        <v>#NUM!</v>
      </c>
      <c r="CP39" s="2" t="e">
        <v>#NUM!</v>
      </c>
      <c r="CQ39" s="2" t="e">
        <v>#NUM!</v>
      </c>
      <c r="CR39" s="2" t="e">
        <v>#NUM!</v>
      </c>
      <c r="CS39" s="2" t="e">
        <v>#NUM!</v>
      </c>
      <c r="CT39" s="2" t="e">
        <v>#NUM!</v>
      </c>
      <c r="CU39" s="2" t="e">
        <v>#NUM!</v>
      </c>
      <c r="CV39" s="2" t="e">
        <v>#NUM!</v>
      </c>
      <c r="CW39" s="2" t="e">
        <v>#NUM!</v>
      </c>
      <c r="CX39" s="2" t="e">
        <v>#NUM!</v>
      </c>
      <c r="CY39" s="2" t="e">
        <v>#NUM!</v>
      </c>
      <c r="CZ39" s="2" t="e">
        <v>#NUM!</v>
      </c>
      <c r="DA39" s="2" t="e">
        <v>#NUM!</v>
      </c>
      <c r="DB39" s="2" t="e">
        <v>#NUM!</v>
      </c>
      <c r="DC39" s="2" t="e">
        <v>#NUM!</v>
      </c>
      <c r="DD39" s="2" t="e">
        <v>#NUM!</v>
      </c>
      <c r="DE39" s="2" t="e">
        <v>#NUM!</v>
      </c>
      <c r="DF39" s="2" t="e">
        <v>#NUM!</v>
      </c>
      <c r="DG39" s="2" t="e">
        <v>#NUM!</v>
      </c>
      <c r="DH39" s="2" t="e">
        <v>#NUM!</v>
      </c>
      <c r="DI39" s="2" t="e">
        <v>#NUM!</v>
      </c>
      <c r="DJ39" s="2" t="e">
        <v>#NUM!</v>
      </c>
      <c r="DK39" s="2" t="e">
        <v>#NUM!</v>
      </c>
      <c r="DL39" s="2" t="e">
        <v>#NUM!</v>
      </c>
      <c r="DM39" s="2" t="e">
        <v>#NUM!</v>
      </c>
      <c r="DN39" s="2" t="e">
        <v>#NUM!</v>
      </c>
      <c r="DO39" s="2" t="e">
        <v>#NUM!</v>
      </c>
      <c r="DP39" s="2" t="e">
        <v>#NUM!</v>
      </c>
      <c r="DQ39" s="2" t="e">
        <v>#NUM!</v>
      </c>
      <c r="DR39" s="2" t="e">
        <v>#NUM!</v>
      </c>
      <c r="DS39" s="2" t="e">
        <v>#NUM!</v>
      </c>
      <c r="DT39" s="2" t="e">
        <v>#NUM!</v>
      </c>
      <c r="DU39" s="2" t="e">
        <v>#NUM!</v>
      </c>
      <c r="DV39" s="2" t="e">
        <v>#NUM!</v>
      </c>
      <c r="DW39" s="24" t="e">
        <f t="shared" si="7"/>
        <v>#NUM!</v>
      </c>
      <c r="DX39" t="e">
        <f t="shared" si="8"/>
        <v>#NUM!</v>
      </c>
    </row>
    <row r="40" spans="1:128" x14ac:dyDescent="0.2">
      <c r="B40" t="s">
        <v>97</v>
      </c>
      <c r="C40" s="2" t="e">
        <v>#NUM!</v>
      </c>
      <c r="D40" s="2" t="e">
        <v>#NUM!</v>
      </c>
      <c r="E40" s="2" t="e">
        <v>#NUM!</v>
      </c>
      <c r="F40" s="2" t="e">
        <v>#NUM!</v>
      </c>
      <c r="G40" s="2" t="e">
        <v>#NUM!</v>
      </c>
      <c r="H40" s="2" t="e">
        <v>#NUM!</v>
      </c>
      <c r="I40" s="2" t="e">
        <v>#NUM!</v>
      </c>
      <c r="J40" s="2" t="e">
        <v>#NUM!</v>
      </c>
      <c r="K40" s="2" t="e">
        <v>#NUM!</v>
      </c>
      <c r="L40" s="2" t="e">
        <v>#NUM!</v>
      </c>
      <c r="M40" s="2" t="e">
        <v>#NUM!</v>
      </c>
      <c r="N40" s="2" t="e">
        <v>#NUM!</v>
      </c>
      <c r="O40" s="2" t="e">
        <v>#NUM!</v>
      </c>
      <c r="P40" s="2" t="e">
        <v>#NUM!</v>
      </c>
      <c r="Q40" s="2" t="e">
        <v>#NUM!</v>
      </c>
      <c r="R40" s="2" t="e">
        <v>#NUM!</v>
      </c>
      <c r="S40" s="2" t="e">
        <v>#NUM!</v>
      </c>
      <c r="T40" s="2" t="e">
        <v>#NUM!</v>
      </c>
      <c r="U40" s="2" t="e">
        <v>#NUM!</v>
      </c>
      <c r="V40" s="2" t="e">
        <v>#NUM!</v>
      </c>
      <c r="W40" s="2" t="e">
        <v>#NUM!</v>
      </c>
      <c r="X40" s="2" t="e">
        <v>#NUM!</v>
      </c>
      <c r="Y40" s="2" t="e">
        <v>#NUM!</v>
      </c>
      <c r="Z40" s="2" t="e">
        <v>#NUM!</v>
      </c>
      <c r="AA40" s="2" t="e">
        <v>#NUM!</v>
      </c>
      <c r="AB40" s="2" t="e">
        <v>#NUM!</v>
      </c>
      <c r="AC40" s="2" t="e">
        <v>#NUM!</v>
      </c>
      <c r="AD40" s="2" t="e">
        <v>#NUM!</v>
      </c>
      <c r="AE40" s="2" t="e">
        <v>#NUM!</v>
      </c>
      <c r="AF40" s="2" t="e">
        <v>#NUM!</v>
      </c>
      <c r="AG40" s="2" t="e">
        <v>#NUM!</v>
      </c>
      <c r="AH40" s="2" t="e">
        <v>#NUM!</v>
      </c>
      <c r="AI40" s="2" t="e">
        <v>#NUM!</v>
      </c>
      <c r="AJ40" s="2" t="e">
        <v>#NUM!</v>
      </c>
      <c r="AK40" s="2" t="e">
        <v>#NUM!</v>
      </c>
      <c r="AL40" s="2" t="e">
        <v>#NUM!</v>
      </c>
      <c r="AM40" s="2" t="e">
        <v>#NUM!</v>
      </c>
      <c r="AN40" s="2" t="e">
        <v>#NUM!</v>
      </c>
      <c r="AO40" s="2" t="e">
        <v>#NUM!</v>
      </c>
      <c r="AP40" s="2" t="e">
        <v>#NUM!</v>
      </c>
      <c r="AQ40" s="2" t="e">
        <v>#NUM!</v>
      </c>
      <c r="AR40" s="2" t="e">
        <v>#NUM!</v>
      </c>
      <c r="AS40" s="2" t="e">
        <v>#NUM!</v>
      </c>
      <c r="AT40" s="2" t="e">
        <v>#NUM!</v>
      </c>
      <c r="AU40" s="2" t="e">
        <v>#NUM!</v>
      </c>
      <c r="AV40" s="2" t="e">
        <v>#NUM!</v>
      </c>
      <c r="AW40" s="2" t="e">
        <v>#NUM!</v>
      </c>
      <c r="AX40" s="2" t="e">
        <v>#NUM!</v>
      </c>
      <c r="AY40" s="2" t="e">
        <v>#NUM!</v>
      </c>
      <c r="AZ40" s="2" t="e">
        <v>#NUM!</v>
      </c>
      <c r="BA40" s="2" t="e">
        <v>#NUM!</v>
      </c>
      <c r="BB40" s="2" t="e">
        <v>#NUM!</v>
      </c>
      <c r="BC40" s="2" t="e">
        <v>#NUM!</v>
      </c>
      <c r="BD40" s="2" t="e">
        <v>#NUM!</v>
      </c>
      <c r="BE40" s="2" t="e">
        <v>#NUM!</v>
      </c>
      <c r="BF40" s="2" t="e">
        <v>#NUM!</v>
      </c>
      <c r="BG40" s="2" t="e">
        <v>#NUM!</v>
      </c>
      <c r="BH40" s="2" t="e">
        <v>#NUM!</v>
      </c>
      <c r="BI40" s="2" t="e">
        <v>#NUM!</v>
      </c>
      <c r="BJ40" s="2" t="e">
        <v>#NUM!</v>
      </c>
      <c r="BK40" s="2" t="e">
        <v>#NUM!</v>
      </c>
      <c r="BL40" s="2" t="e">
        <v>#NUM!</v>
      </c>
      <c r="BM40" s="2" t="e">
        <v>#NUM!</v>
      </c>
      <c r="BN40" s="2" t="e">
        <v>#NUM!</v>
      </c>
      <c r="BO40" s="2" t="e">
        <v>#NUM!</v>
      </c>
      <c r="BP40" s="2" t="e">
        <v>#NUM!</v>
      </c>
      <c r="BQ40" s="2" t="e">
        <v>#NUM!</v>
      </c>
      <c r="BR40" s="2" t="e">
        <v>#NUM!</v>
      </c>
      <c r="BS40" s="2" t="e">
        <v>#NUM!</v>
      </c>
      <c r="BT40" s="2" t="e">
        <v>#NUM!</v>
      </c>
      <c r="BU40" s="2" t="e">
        <v>#NUM!</v>
      </c>
      <c r="BV40" s="2" t="e">
        <v>#NUM!</v>
      </c>
      <c r="BW40" s="2" t="e">
        <v>#NUM!</v>
      </c>
      <c r="BX40" s="2" t="e">
        <v>#NUM!</v>
      </c>
      <c r="BY40" s="2" t="e">
        <v>#NUM!</v>
      </c>
      <c r="BZ40" s="2" t="e">
        <v>#NUM!</v>
      </c>
      <c r="CA40" s="2" t="e">
        <v>#NUM!</v>
      </c>
      <c r="CB40" s="2" t="e">
        <v>#NUM!</v>
      </c>
      <c r="CC40" s="2" t="e">
        <v>#NUM!</v>
      </c>
      <c r="CD40" s="2" t="e">
        <v>#NUM!</v>
      </c>
      <c r="CE40" s="2" t="e">
        <v>#NUM!</v>
      </c>
      <c r="CF40" s="2" t="e">
        <v>#NUM!</v>
      </c>
      <c r="CG40" s="2" t="e">
        <v>#NUM!</v>
      </c>
      <c r="CH40" s="2" t="e">
        <v>#NUM!</v>
      </c>
      <c r="CI40" s="2" t="e">
        <v>#NUM!</v>
      </c>
      <c r="CJ40" s="2" t="e">
        <v>#NUM!</v>
      </c>
      <c r="CK40" s="2" t="e">
        <v>#NUM!</v>
      </c>
      <c r="CL40" s="2" t="e">
        <v>#NUM!</v>
      </c>
      <c r="CM40" s="2" t="e">
        <v>#NUM!</v>
      </c>
      <c r="CN40" s="2" t="e">
        <v>#NUM!</v>
      </c>
      <c r="CO40" s="2" t="e">
        <v>#NUM!</v>
      </c>
      <c r="CP40" s="2" t="e">
        <v>#NUM!</v>
      </c>
      <c r="CQ40" s="2" t="e">
        <v>#NUM!</v>
      </c>
      <c r="CR40" s="2" t="e">
        <v>#NUM!</v>
      </c>
      <c r="CS40" s="2" t="e">
        <v>#NUM!</v>
      </c>
      <c r="CT40" s="2" t="e">
        <v>#NUM!</v>
      </c>
      <c r="CU40" s="2" t="e">
        <v>#NUM!</v>
      </c>
      <c r="CV40" s="2" t="e">
        <v>#NUM!</v>
      </c>
      <c r="CW40" s="2" t="e">
        <v>#NUM!</v>
      </c>
      <c r="CX40" s="2" t="e">
        <v>#NUM!</v>
      </c>
      <c r="CY40" s="2" t="e">
        <v>#NUM!</v>
      </c>
      <c r="CZ40" s="2" t="e">
        <v>#NUM!</v>
      </c>
      <c r="DA40" s="2" t="e">
        <v>#NUM!</v>
      </c>
      <c r="DB40" s="2" t="e">
        <v>#NUM!</v>
      </c>
      <c r="DC40" s="2" t="e">
        <v>#NUM!</v>
      </c>
      <c r="DD40" s="2" t="e">
        <v>#NUM!</v>
      </c>
      <c r="DE40" s="2" t="e">
        <v>#NUM!</v>
      </c>
      <c r="DF40" s="2" t="e">
        <v>#NUM!</v>
      </c>
      <c r="DG40" s="2" t="e">
        <v>#NUM!</v>
      </c>
      <c r="DH40" s="2" t="e">
        <v>#NUM!</v>
      </c>
      <c r="DI40" s="2" t="e">
        <v>#NUM!</v>
      </c>
      <c r="DJ40" s="2" t="e">
        <v>#NUM!</v>
      </c>
      <c r="DK40" s="2" t="e">
        <v>#NUM!</v>
      </c>
      <c r="DL40" s="2" t="e">
        <v>#NUM!</v>
      </c>
      <c r="DM40" s="2" t="e">
        <v>#NUM!</v>
      </c>
      <c r="DN40" s="2" t="e">
        <v>#NUM!</v>
      </c>
      <c r="DO40" s="2" t="e">
        <v>#NUM!</v>
      </c>
      <c r="DP40" s="2" t="e">
        <v>#NUM!</v>
      </c>
      <c r="DQ40" s="2" t="e">
        <v>#NUM!</v>
      </c>
      <c r="DR40" s="2" t="e">
        <v>#NUM!</v>
      </c>
      <c r="DS40" s="2" t="e">
        <v>#NUM!</v>
      </c>
      <c r="DT40" s="2" t="e">
        <v>#NUM!</v>
      </c>
      <c r="DU40" s="2" t="e">
        <v>#NUM!</v>
      </c>
      <c r="DV40" s="2" t="e">
        <v>#NUM!</v>
      </c>
      <c r="DW40" s="24" t="e">
        <f>SUM(CL40:DB40)</f>
        <v>#NUM!</v>
      </c>
      <c r="DX40" t="e">
        <f>SUM(DC40:DS40)</f>
        <v>#NUM!</v>
      </c>
    </row>
    <row r="41" spans="1:128" x14ac:dyDescent="0.2">
      <c r="B41" t="s">
        <v>98</v>
      </c>
      <c r="C41" s="2" t="e">
        <v>#NUM!</v>
      </c>
      <c r="D41" s="2" t="e">
        <v>#NUM!</v>
      </c>
      <c r="E41" s="2" t="e">
        <v>#NUM!</v>
      </c>
      <c r="F41" s="2" t="e">
        <v>#NUM!</v>
      </c>
      <c r="G41" s="2" t="e">
        <v>#NUM!</v>
      </c>
      <c r="H41" s="2" t="e">
        <v>#NUM!</v>
      </c>
      <c r="I41" s="2" t="e">
        <v>#NUM!</v>
      </c>
      <c r="J41" s="2" t="e">
        <v>#NUM!</v>
      </c>
      <c r="K41" s="2" t="e">
        <v>#NUM!</v>
      </c>
      <c r="L41" s="2" t="e">
        <v>#NUM!</v>
      </c>
      <c r="M41" s="2" t="e">
        <v>#NUM!</v>
      </c>
      <c r="N41" s="2" t="e">
        <v>#NUM!</v>
      </c>
      <c r="O41" s="2" t="e">
        <v>#NUM!</v>
      </c>
      <c r="P41" s="2" t="e">
        <v>#NUM!</v>
      </c>
      <c r="Q41" s="2" t="e">
        <v>#NUM!</v>
      </c>
      <c r="R41" s="2" t="e">
        <v>#NUM!</v>
      </c>
      <c r="S41" s="2" t="e">
        <v>#NUM!</v>
      </c>
      <c r="T41" s="2" t="e">
        <v>#NUM!</v>
      </c>
      <c r="U41" s="2" t="e">
        <v>#NUM!</v>
      </c>
      <c r="V41" s="2" t="e">
        <v>#NUM!</v>
      </c>
      <c r="W41" s="2" t="e">
        <v>#NUM!</v>
      </c>
      <c r="X41" s="2" t="e">
        <v>#NUM!</v>
      </c>
      <c r="Y41" s="2" t="e">
        <v>#NUM!</v>
      </c>
      <c r="Z41" s="2" t="e">
        <v>#NUM!</v>
      </c>
      <c r="AA41" s="2" t="e">
        <v>#NUM!</v>
      </c>
      <c r="AB41" s="2" t="e">
        <v>#NUM!</v>
      </c>
      <c r="AC41" s="2" t="e">
        <v>#NUM!</v>
      </c>
      <c r="AD41" s="2" t="e">
        <v>#NUM!</v>
      </c>
      <c r="AE41" s="2" t="e">
        <v>#NUM!</v>
      </c>
      <c r="AF41" s="2" t="e">
        <v>#NUM!</v>
      </c>
      <c r="AG41" s="2" t="e">
        <v>#NUM!</v>
      </c>
      <c r="AH41" s="2" t="e">
        <v>#NUM!</v>
      </c>
      <c r="AI41" s="2" t="e">
        <v>#NUM!</v>
      </c>
      <c r="AJ41" s="2" t="e">
        <v>#NUM!</v>
      </c>
      <c r="AK41" s="2" t="e">
        <v>#NUM!</v>
      </c>
      <c r="AL41" s="2" t="e">
        <v>#NUM!</v>
      </c>
      <c r="AM41" s="2" t="e">
        <v>#NUM!</v>
      </c>
      <c r="AN41" s="2" t="e">
        <v>#NUM!</v>
      </c>
      <c r="AO41" s="2" t="e">
        <v>#NUM!</v>
      </c>
      <c r="AP41" s="2" t="e">
        <v>#NUM!</v>
      </c>
      <c r="AQ41" s="2" t="e">
        <v>#NUM!</v>
      </c>
      <c r="AR41" s="2" t="e">
        <v>#NUM!</v>
      </c>
      <c r="AS41" s="2" t="e">
        <v>#NUM!</v>
      </c>
      <c r="AT41" s="2" t="e">
        <v>#NUM!</v>
      </c>
      <c r="AU41" s="2" t="e">
        <v>#NUM!</v>
      </c>
      <c r="AV41" s="2" t="e">
        <v>#NUM!</v>
      </c>
      <c r="AW41" s="2" t="e">
        <v>#NUM!</v>
      </c>
      <c r="AX41" s="2" t="e">
        <v>#NUM!</v>
      </c>
      <c r="AY41" s="2" t="e">
        <v>#NUM!</v>
      </c>
      <c r="AZ41" s="2" t="e">
        <v>#NUM!</v>
      </c>
      <c r="BA41" s="2" t="e">
        <v>#NUM!</v>
      </c>
      <c r="BB41" s="2" t="e">
        <v>#NUM!</v>
      </c>
      <c r="BC41" s="2" t="e">
        <v>#NUM!</v>
      </c>
      <c r="BD41" s="2" t="e">
        <v>#NUM!</v>
      </c>
      <c r="BE41" s="2" t="e">
        <v>#NUM!</v>
      </c>
      <c r="BF41" s="2" t="e">
        <v>#NUM!</v>
      </c>
      <c r="BG41" s="2" t="e">
        <v>#NUM!</v>
      </c>
      <c r="BH41" s="2" t="e">
        <v>#NUM!</v>
      </c>
      <c r="BI41" s="2" t="e">
        <v>#NUM!</v>
      </c>
      <c r="BJ41" s="2" t="e">
        <v>#NUM!</v>
      </c>
      <c r="BK41" s="2" t="e">
        <v>#NUM!</v>
      </c>
      <c r="BL41" s="2" t="e">
        <v>#NUM!</v>
      </c>
      <c r="BM41" s="2" t="e">
        <v>#NUM!</v>
      </c>
      <c r="BN41" s="2" t="e">
        <v>#NUM!</v>
      </c>
      <c r="BO41" s="2" t="e">
        <v>#NUM!</v>
      </c>
      <c r="BP41" s="2" t="e">
        <v>#NUM!</v>
      </c>
      <c r="BQ41" s="2" t="e">
        <v>#NUM!</v>
      </c>
      <c r="BR41" s="2" t="e">
        <v>#NUM!</v>
      </c>
      <c r="BS41" s="2" t="e">
        <v>#NUM!</v>
      </c>
      <c r="BT41" s="2" t="e">
        <v>#NUM!</v>
      </c>
      <c r="BU41" s="2" t="e">
        <v>#NUM!</v>
      </c>
      <c r="BV41" s="2" t="e">
        <v>#NUM!</v>
      </c>
      <c r="BW41" s="2" t="e">
        <v>#NUM!</v>
      </c>
      <c r="BX41" s="2" t="e">
        <v>#NUM!</v>
      </c>
      <c r="BY41" s="2" t="e">
        <v>#NUM!</v>
      </c>
      <c r="BZ41" s="2" t="e">
        <v>#NUM!</v>
      </c>
      <c r="CA41" s="2" t="e">
        <v>#NUM!</v>
      </c>
      <c r="CB41" s="2" t="e">
        <v>#NUM!</v>
      </c>
      <c r="CC41" s="2" t="e">
        <v>#NUM!</v>
      </c>
      <c r="CD41" s="2" t="e">
        <v>#NUM!</v>
      </c>
      <c r="CE41" s="2" t="e">
        <v>#NUM!</v>
      </c>
      <c r="CF41" s="2" t="e">
        <v>#NUM!</v>
      </c>
      <c r="CG41" s="2" t="e">
        <v>#NUM!</v>
      </c>
      <c r="CH41" s="2" t="e">
        <v>#NUM!</v>
      </c>
      <c r="CI41" s="2" t="e">
        <v>#NUM!</v>
      </c>
      <c r="CJ41" s="2" t="e">
        <v>#NUM!</v>
      </c>
      <c r="CK41" s="2" t="e">
        <v>#NUM!</v>
      </c>
      <c r="CL41" s="2" t="e">
        <v>#NUM!</v>
      </c>
      <c r="CM41" s="2" t="e">
        <v>#NUM!</v>
      </c>
      <c r="CN41" s="2" t="e">
        <v>#NUM!</v>
      </c>
      <c r="CO41" s="2" t="e">
        <v>#NUM!</v>
      </c>
      <c r="CP41" s="2" t="e">
        <v>#NUM!</v>
      </c>
      <c r="CQ41" s="2" t="e">
        <v>#NUM!</v>
      </c>
      <c r="CR41" s="2" t="e">
        <v>#NUM!</v>
      </c>
      <c r="CS41" s="2" t="e">
        <v>#NUM!</v>
      </c>
      <c r="CT41" s="2" t="e">
        <v>#NUM!</v>
      </c>
      <c r="CU41" s="2" t="e">
        <v>#NUM!</v>
      </c>
      <c r="CV41" s="2" t="e">
        <v>#NUM!</v>
      </c>
      <c r="CW41" s="2" t="e">
        <v>#NUM!</v>
      </c>
      <c r="CX41" s="2" t="e">
        <v>#NUM!</v>
      </c>
      <c r="CY41" s="2" t="e">
        <v>#NUM!</v>
      </c>
      <c r="CZ41" s="2" t="e">
        <v>#NUM!</v>
      </c>
      <c r="DA41" s="2" t="e">
        <v>#NUM!</v>
      </c>
      <c r="DB41" s="2" t="e">
        <v>#NUM!</v>
      </c>
      <c r="DC41" s="2" t="e">
        <v>#NUM!</v>
      </c>
      <c r="DD41" s="2" t="e">
        <v>#NUM!</v>
      </c>
      <c r="DE41" s="2" t="e">
        <v>#NUM!</v>
      </c>
      <c r="DF41" s="2" t="e">
        <v>#NUM!</v>
      </c>
      <c r="DG41" s="2" t="e">
        <v>#NUM!</v>
      </c>
      <c r="DH41" s="2" t="e">
        <v>#NUM!</v>
      </c>
      <c r="DI41" s="2" t="e">
        <v>#NUM!</v>
      </c>
      <c r="DJ41" s="2" t="e">
        <v>#NUM!</v>
      </c>
      <c r="DK41" s="2" t="e">
        <v>#NUM!</v>
      </c>
      <c r="DL41" s="2" t="e">
        <v>#NUM!</v>
      </c>
      <c r="DM41" s="2" t="e">
        <v>#NUM!</v>
      </c>
      <c r="DN41" s="2" t="e">
        <v>#NUM!</v>
      </c>
      <c r="DO41" s="2" t="e">
        <v>#NUM!</v>
      </c>
      <c r="DP41" s="2" t="e">
        <v>#NUM!</v>
      </c>
      <c r="DQ41" s="2" t="e">
        <v>#NUM!</v>
      </c>
      <c r="DR41" s="2" t="e">
        <v>#NUM!</v>
      </c>
      <c r="DS41" s="2" t="e">
        <v>#NUM!</v>
      </c>
      <c r="DT41" s="2" t="e">
        <v>#NUM!</v>
      </c>
      <c r="DU41" s="2" t="e">
        <v>#NUM!</v>
      </c>
      <c r="DV41" s="2" t="e">
        <v>#NUM!</v>
      </c>
      <c r="DW41" s="24" t="e">
        <f t="shared" ref="DW41:DW55" si="9">SUM(CL41:DB41)</f>
        <v>#NUM!</v>
      </c>
      <c r="DX41" t="e">
        <f t="shared" ref="DX41:DX55" si="10">SUM(DC41:DS41)</f>
        <v>#NUM!</v>
      </c>
    </row>
    <row r="42" spans="1:128" x14ac:dyDescent="0.2">
      <c r="B42" t="s">
        <v>99</v>
      </c>
      <c r="C42" s="2" t="e">
        <v>#NUM!</v>
      </c>
      <c r="D42" s="2" t="e">
        <v>#NUM!</v>
      </c>
      <c r="E42" s="2" t="e">
        <v>#NUM!</v>
      </c>
      <c r="F42" s="2" t="e">
        <v>#NUM!</v>
      </c>
      <c r="G42" s="2" t="e">
        <v>#NUM!</v>
      </c>
      <c r="H42" s="2" t="e">
        <v>#NUM!</v>
      </c>
      <c r="I42" s="2" t="e">
        <v>#NUM!</v>
      </c>
      <c r="J42" s="2" t="e">
        <v>#NUM!</v>
      </c>
      <c r="K42" s="2" t="e">
        <v>#NUM!</v>
      </c>
      <c r="L42" s="2" t="e">
        <v>#NUM!</v>
      </c>
      <c r="M42" s="2" t="e">
        <v>#NUM!</v>
      </c>
      <c r="N42" s="2" t="e">
        <v>#NUM!</v>
      </c>
      <c r="O42" s="2" t="e">
        <v>#NUM!</v>
      </c>
      <c r="P42" s="2" t="e">
        <v>#NUM!</v>
      </c>
      <c r="Q42" s="2" t="e">
        <v>#NUM!</v>
      </c>
      <c r="R42" s="2" t="e">
        <v>#NUM!</v>
      </c>
      <c r="S42" s="2" t="e">
        <v>#NUM!</v>
      </c>
      <c r="T42" s="2" t="e">
        <v>#NUM!</v>
      </c>
      <c r="U42" s="2" t="e">
        <v>#NUM!</v>
      </c>
      <c r="V42" s="2" t="e">
        <v>#NUM!</v>
      </c>
      <c r="W42" s="2" t="e">
        <v>#NUM!</v>
      </c>
      <c r="X42" s="2" t="e">
        <v>#NUM!</v>
      </c>
      <c r="Y42" s="2" t="e">
        <v>#NUM!</v>
      </c>
      <c r="Z42" s="2" t="e">
        <v>#NUM!</v>
      </c>
      <c r="AA42" s="2" t="e">
        <v>#NUM!</v>
      </c>
      <c r="AB42" s="2" t="e">
        <v>#NUM!</v>
      </c>
      <c r="AC42" s="2" t="e">
        <v>#NUM!</v>
      </c>
      <c r="AD42" s="2" t="e">
        <v>#NUM!</v>
      </c>
      <c r="AE42" s="2" t="e">
        <v>#NUM!</v>
      </c>
      <c r="AF42" s="2" t="e">
        <v>#NUM!</v>
      </c>
      <c r="AG42" s="2" t="e">
        <v>#NUM!</v>
      </c>
      <c r="AH42" s="2" t="e">
        <v>#NUM!</v>
      </c>
      <c r="AI42" s="2" t="e">
        <v>#NUM!</v>
      </c>
      <c r="AJ42" s="2" t="e">
        <v>#NUM!</v>
      </c>
      <c r="AK42" s="2" t="e">
        <v>#NUM!</v>
      </c>
      <c r="AL42" s="2" t="e">
        <v>#NUM!</v>
      </c>
      <c r="AM42" s="2" t="e">
        <v>#NUM!</v>
      </c>
      <c r="AN42" s="2" t="e">
        <v>#NUM!</v>
      </c>
      <c r="AO42" s="2" t="e">
        <v>#NUM!</v>
      </c>
      <c r="AP42" s="2" t="e">
        <v>#NUM!</v>
      </c>
      <c r="AQ42" s="2" t="e">
        <v>#NUM!</v>
      </c>
      <c r="AR42" s="2" t="e">
        <v>#NUM!</v>
      </c>
      <c r="AS42" s="2" t="e">
        <v>#NUM!</v>
      </c>
      <c r="AT42" s="2" t="e">
        <v>#NUM!</v>
      </c>
      <c r="AU42" s="2" t="e">
        <v>#NUM!</v>
      </c>
      <c r="AV42" s="2" t="e">
        <v>#NUM!</v>
      </c>
      <c r="AW42" s="2" t="e">
        <v>#NUM!</v>
      </c>
      <c r="AX42" s="2" t="e">
        <v>#NUM!</v>
      </c>
      <c r="AY42" s="2" t="e">
        <v>#NUM!</v>
      </c>
      <c r="AZ42" s="2" t="e">
        <v>#NUM!</v>
      </c>
      <c r="BA42" s="2" t="e">
        <v>#NUM!</v>
      </c>
      <c r="BB42" s="2" t="e">
        <v>#NUM!</v>
      </c>
      <c r="BC42" s="2" t="e">
        <v>#NUM!</v>
      </c>
      <c r="BD42" s="2" t="e">
        <v>#NUM!</v>
      </c>
      <c r="BE42" s="2" t="e">
        <v>#NUM!</v>
      </c>
      <c r="BF42" s="2" t="e">
        <v>#NUM!</v>
      </c>
      <c r="BG42" s="2" t="e">
        <v>#NUM!</v>
      </c>
      <c r="BH42" s="2" t="e">
        <v>#NUM!</v>
      </c>
      <c r="BI42" s="2" t="e">
        <v>#NUM!</v>
      </c>
      <c r="BJ42" s="2" t="e">
        <v>#NUM!</v>
      </c>
      <c r="BK42" s="2" t="e">
        <v>#NUM!</v>
      </c>
      <c r="BL42" s="2" t="e">
        <v>#NUM!</v>
      </c>
      <c r="BM42" s="2" t="e">
        <v>#NUM!</v>
      </c>
      <c r="BN42" s="2" t="e">
        <v>#NUM!</v>
      </c>
      <c r="BO42" s="2" t="e">
        <v>#NUM!</v>
      </c>
      <c r="BP42" s="2" t="e">
        <v>#NUM!</v>
      </c>
      <c r="BQ42" s="2" t="e">
        <v>#NUM!</v>
      </c>
      <c r="BR42" s="2" t="e">
        <v>#NUM!</v>
      </c>
      <c r="BS42" s="2" t="e">
        <v>#NUM!</v>
      </c>
      <c r="BT42" s="2" t="e">
        <v>#NUM!</v>
      </c>
      <c r="BU42" s="2" t="e">
        <v>#NUM!</v>
      </c>
      <c r="BV42" s="2" t="e">
        <v>#NUM!</v>
      </c>
      <c r="BW42" s="2" t="e">
        <v>#NUM!</v>
      </c>
      <c r="BX42" s="2" t="e">
        <v>#NUM!</v>
      </c>
      <c r="BY42" s="2" t="e">
        <v>#NUM!</v>
      </c>
      <c r="BZ42" s="2" t="e">
        <v>#NUM!</v>
      </c>
      <c r="CA42" s="2" t="e">
        <v>#NUM!</v>
      </c>
      <c r="CB42" s="2" t="e">
        <v>#NUM!</v>
      </c>
      <c r="CC42" s="2" t="e">
        <v>#NUM!</v>
      </c>
      <c r="CD42" s="2" t="e">
        <v>#NUM!</v>
      </c>
      <c r="CE42" s="2" t="e">
        <v>#NUM!</v>
      </c>
      <c r="CF42" s="2" t="e">
        <v>#NUM!</v>
      </c>
      <c r="CG42" s="2" t="e">
        <v>#NUM!</v>
      </c>
      <c r="CH42" s="2" t="e">
        <v>#NUM!</v>
      </c>
      <c r="CI42" s="2" t="e">
        <v>#NUM!</v>
      </c>
      <c r="CJ42" s="2" t="e">
        <v>#NUM!</v>
      </c>
      <c r="CK42" s="2" t="e">
        <v>#NUM!</v>
      </c>
      <c r="CL42" s="2" t="e">
        <v>#NUM!</v>
      </c>
      <c r="CM42" s="2" t="e">
        <v>#NUM!</v>
      </c>
      <c r="CN42" s="2" t="e">
        <v>#NUM!</v>
      </c>
      <c r="CO42" s="2" t="e">
        <v>#NUM!</v>
      </c>
      <c r="CP42" s="2" t="e">
        <v>#NUM!</v>
      </c>
      <c r="CQ42" s="2" t="e">
        <v>#NUM!</v>
      </c>
      <c r="CR42" s="2" t="e">
        <v>#NUM!</v>
      </c>
      <c r="CS42" s="2" t="e">
        <v>#NUM!</v>
      </c>
      <c r="CT42" s="2" t="e">
        <v>#NUM!</v>
      </c>
      <c r="CU42" s="2" t="e">
        <v>#NUM!</v>
      </c>
      <c r="CV42" s="2" t="e">
        <v>#NUM!</v>
      </c>
      <c r="CW42" s="2" t="e">
        <v>#NUM!</v>
      </c>
      <c r="CX42" s="2" t="e">
        <v>#NUM!</v>
      </c>
      <c r="CY42" s="2" t="e">
        <v>#NUM!</v>
      </c>
      <c r="CZ42" s="2" t="e">
        <v>#NUM!</v>
      </c>
      <c r="DA42" s="2" t="e">
        <v>#NUM!</v>
      </c>
      <c r="DB42" s="2" t="e">
        <v>#NUM!</v>
      </c>
      <c r="DC42" s="2" t="e">
        <v>#NUM!</v>
      </c>
      <c r="DD42" s="2" t="e">
        <v>#NUM!</v>
      </c>
      <c r="DE42" s="2" t="e">
        <v>#NUM!</v>
      </c>
      <c r="DF42" s="2" t="e">
        <v>#NUM!</v>
      </c>
      <c r="DG42" s="2" t="e">
        <v>#NUM!</v>
      </c>
      <c r="DH42" s="2" t="e">
        <v>#NUM!</v>
      </c>
      <c r="DI42" s="2" t="e">
        <v>#NUM!</v>
      </c>
      <c r="DJ42" s="2" t="e">
        <v>#NUM!</v>
      </c>
      <c r="DK42" s="2" t="e">
        <v>#NUM!</v>
      </c>
      <c r="DL42" s="2" t="e">
        <v>#NUM!</v>
      </c>
      <c r="DM42" s="2" t="e">
        <v>#NUM!</v>
      </c>
      <c r="DN42" s="2" t="e">
        <v>#NUM!</v>
      </c>
      <c r="DO42" s="2" t="e">
        <v>#NUM!</v>
      </c>
      <c r="DP42" s="2" t="e">
        <v>#NUM!</v>
      </c>
      <c r="DQ42" s="2" t="e">
        <v>#NUM!</v>
      </c>
      <c r="DR42" s="2" t="e">
        <v>#NUM!</v>
      </c>
      <c r="DS42" s="2" t="e">
        <v>#NUM!</v>
      </c>
      <c r="DT42" s="2" t="e">
        <v>#NUM!</v>
      </c>
      <c r="DU42" s="2" t="e">
        <v>#NUM!</v>
      </c>
      <c r="DV42" s="2" t="e">
        <v>#NUM!</v>
      </c>
      <c r="DW42" s="24" t="e">
        <f t="shared" si="9"/>
        <v>#NUM!</v>
      </c>
      <c r="DX42" t="e">
        <f t="shared" si="10"/>
        <v>#NUM!</v>
      </c>
    </row>
    <row r="43" spans="1:128" x14ac:dyDescent="0.2">
      <c r="B43" t="s">
        <v>100</v>
      </c>
      <c r="C43" s="2" t="e">
        <v>#NUM!</v>
      </c>
      <c r="D43" s="2" t="e">
        <v>#NUM!</v>
      </c>
      <c r="E43" s="2" t="e">
        <v>#NUM!</v>
      </c>
      <c r="F43" s="2" t="e">
        <v>#NUM!</v>
      </c>
      <c r="G43" s="2" t="e">
        <v>#NUM!</v>
      </c>
      <c r="H43" s="2" t="e">
        <v>#NUM!</v>
      </c>
      <c r="I43" s="2" t="e">
        <v>#NUM!</v>
      </c>
      <c r="J43" s="2" t="e">
        <v>#NUM!</v>
      </c>
      <c r="K43" s="2" t="e">
        <v>#NUM!</v>
      </c>
      <c r="L43" s="2" t="e">
        <v>#NUM!</v>
      </c>
      <c r="M43" s="2" t="e">
        <v>#NUM!</v>
      </c>
      <c r="N43" s="2" t="e">
        <v>#NUM!</v>
      </c>
      <c r="O43" s="2" t="e">
        <v>#NUM!</v>
      </c>
      <c r="P43" s="2" t="e">
        <v>#NUM!</v>
      </c>
      <c r="Q43" s="2" t="e">
        <v>#NUM!</v>
      </c>
      <c r="R43" s="2" t="e">
        <v>#NUM!</v>
      </c>
      <c r="S43" s="2" t="e">
        <v>#NUM!</v>
      </c>
      <c r="T43" s="2" t="e">
        <v>#NUM!</v>
      </c>
      <c r="U43" s="2" t="e">
        <v>#NUM!</v>
      </c>
      <c r="V43" s="2" t="e">
        <v>#NUM!</v>
      </c>
      <c r="W43" s="2" t="e">
        <v>#NUM!</v>
      </c>
      <c r="X43" s="2" t="e">
        <v>#NUM!</v>
      </c>
      <c r="Y43" s="2" t="e">
        <v>#NUM!</v>
      </c>
      <c r="Z43" s="2" t="e">
        <v>#NUM!</v>
      </c>
      <c r="AA43" s="2" t="e">
        <v>#NUM!</v>
      </c>
      <c r="AB43" s="2" t="e">
        <v>#NUM!</v>
      </c>
      <c r="AC43" s="2" t="e">
        <v>#NUM!</v>
      </c>
      <c r="AD43" s="2" t="e">
        <v>#NUM!</v>
      </c>
      <c r="AE43" s="2" t="e">
        <v>#NUM!</v>
      </c>
      <c r="AF43" s="2" t="e">
        <v>#NUM!</v>
      </c>
      <c r="AG43" s="2" t="e">
        <v>#NUM!</v>
      </c>
      <c r="AH43" s="2" t="e">
        <v>#NUM!</v>
      </c>
      <c r="AI43" s="2" t="e">
        <v>#NUM!</v>
      </c>
      <c r="AJ43" s="2" t="e">
        <v>#NUM!</v>
      </c>
      <c r="AK43" s="2" t="e">
        <v>#NUM!</v>
      </c>
      <c r="AL43" s="2" t="e">
        <v>#NUM!</v>
      </c>
      <c r="AM43" s="2" t="e">
        <v>#NUM!</v>
      </c>
      <c r="AN43" s="2" t="e">
        <v>#NUM!</v>
      </c>
      <c r="AO43" s="2" t="e">
        <v>#NUM!</v>
      </c>
      <c r="AP43" s="2" t="e">
        <v>#NUM!</v>
      </c>
      <c r="AQ43" s="2" t="e">
        <v>#NUM!</v>
      </c>
      <c r="AR43" s="2" t="e">
        <v>#NUM!</v>
      </c>
      <c r="AS43" s="2" t="e">
        <v>#NUM!</v>
      </c>
      <c r="AT43" s="2" t="e">
        <v>#NUM!</v>
      </c>
      <c r="AU43" s="2" t="e">
        <v>#NUM!</v>
      </c>
      <c r="AV43" s="2" t="e">
        <v>#NUM!</v>
      </c>
      <c r="AW43" s="2" t="e">
        <v>#NUM!</v>
      </c>
      <c r="AX43" s="2" t="e">
        <v>#NUM!</v>
      </c>
      <c r="AY43" s="2" t="e">
        <v>#NUM!</v>
      </c>
      <c r="AZ43" s="2" t="e">
        <v>#NUM!</v>
      </c>
      <c r="BA43" s="2" t="e">
        <v>#NUM!</v>
      </c>
      <c r="BB43" s="2" t="e">
        <v>#NUM!</v>
      </c>
      <c r="BC43" s="2" t="e">
        <v>#NUM!</v>
      </c>
      <c r="BD43" s="2" t="e">
        <v>#NUM!</v>
      </c>
      <c r="BE43" s="2" t="e">
        <v>#NUM!</v>
      </c>
      <c r="BF43" s="2" t="e">
        <v>#NUM!</v>
      </c>
      <c r="BG43" s="2" t="e">
        <v>#NUM!</v>
      </c>
      <c r="BH43" s="2" t="e">
        <v>#NUM!</v>
      </c>
      <c r="BI43" s="2" t="e">
        <v>#NUM!</v>
      </c>
      <c r="BJ43" s="2" t="e">
        <v>#NUM!</v>
      </c>
      <c r="BK43" s="2" t="e">
        <v>#NUM!</v>
      </c>
      <c r="BL43" s="2" t="e">
        <v>#NUM!</v>
      </c>
      <c r="BM43" s="2" t="e">
        <v>#NUM!</v>
      </c>
      <c r="BN43" s="2" t="e">
        <v>#NUM!</v>
      </c>
      <c r="BO43" s="2" t="e">
        <v>#NUM!</v>
      </c>
      <c r="BP43" s="2" t="e">
        <v>#NUM!</v>
      </c>
      <c r="BQ43" s="2" t="e">
        <v>#NUM!</v>
      </c>
      <c r="BR43" s="2" t="e">
        <v>#NUM!</v>
      </c>
      <c r="BS43" s="2" t="e">
        <v>#NUM!</v>
      </c>
      <c r="BT43" s="2" t="e">
        <v>#NUM!</v>
      </c>
      <c r="BU43" s="2" t="e">
        <v>#NUM!</v>
      </c>
      <c r="BV43" s="2" t="e">
        <v>#NUM!</v>
      </c>
      <c r="BW43" s="2" t="e">
        <v>#NUM!</v>
      </c>
      <c r="BX43" s="2" t="e">
        <v>#NUM!</v>
      </c>
      <c r="BY43" s="2" t="e">
        <v>#NUM!</v>
      </c>
      <c r="BZ43" s="2" t="e">
        <v>#NUM!</v>
      </c>
      <c r="CA43" s="2" t="e">
        <v>#NUM!</v>
      </c>
      <c r="CB43" s="2" t="e">
        <v>#NUM!</v>
      </c>
      <c r="CC43" s="2" t="e">
        <v>#NUM!</v>
      </c>
      <c r="CD43" s="2" t="e">
        <v>#NUM!</v>
      </c>
      <c r="CE43" s="2" t="e">
        <v>#NUM!</v>
      </c>
      <c r="CF43" s="2" t="e">
        <v>#NUM!</v>
      </c>
      <c r="CG43" s="2" t="e">
        <v>#NUM!</v>
      </c>
      <c r="CH43" s="2" t="e">
        <v>#NUM!</v>
      </c>
      <c r="CI43" s="2" t="e">
        <v>#NUM!</v>
      </c>
      <c r="CJ43" s="2" t="e">
        <v>#NUM!</v>
      </c>
      <c r="CK43" s="2" t="e">
        <v>#NUM!</v>
      </c>
      <c r="CL43" s="2" t="e">
        <v>#NUM!</v>
      </c>
      <c r="CM43" s="2" t="e">
        <v>#NUM!</v>
      </c>
      <c r="CN43" s="2" t="e">
        <v>#NUM!</v>
      </c>
      <c r="CO43" s="2" t="e">
        <v>#NUM!</v>
      </c>
      <c r="CP43" s="2" t="e">
        <v>#NUM!</v>
      </c>
      <c r="CQ43" s="2" t="e">
        <v>#NUM!</v>
      </c>
      <c r="CR43" s="2" t="e">
        <v>#NUM!</v>
      </c>
      <c r="CS43" s="2" t="e">
        <v>#NUM!</v>
      </c>
      <c r="CT43" s="2" t="e">
        <v>#NUM!</v>
      </c>
      <c r="CU43" s="2" t="e">
        <v>#NUM!</v>
      </c>
      <c r="CV43" s="2" t="e">
        <v>#NUM!</v>
      </c>
      <c r="CW43" s="2" t="e">
        <v>#NUM!</v>
      </c>
      <c r="CX43" s="2" t="e">
        <v>#NUM!</v>
      </c>
      <c r="CY43" s="2" t="e">
        <v>#NUM!</v>
      </c>
      <c r="CZ43" s="2" t="e">
        <v>#NUM!</v>
      </c>
      <c r="DA43" s="2" t="e">
        <v>#NUM!</v>
      </c>
      <c r="DB43" s="2" t="e">
        <v>#NUM!</v>
      </c>
      <c r="DC43" s="2" t="e">
        <v>#NUM!</v>
      </c>
      <c r="DD43" s="2" t="e">
        <v>#NUM!</v>
      </c>
      <c r="DE43" s="2" t="e">
        <v>#NUM!</v>
      </c>
      <c r="DF43" s="2" t="e">
        <v>#NUM!</v>
      </c>
      <c r="DG43" s="2" t="e">
        <v>#NUM!</v>
      </c>
      <c r="DH43" s="2" t="e">
        <v>#NUM!</v>
      </c>
      <c r="DI43" s="2" t="e">
        <v>#NUM!</v>
      </c>
      <c r="DJ43" s="2" t="e">
        <v>#NUM!</v>
      </c>
      <c r="DK43" s="2" t="e">
        <v>#NUM!</v>
      </c>
      <c r="DL43" s="2" t="e">
        <v>#NUM!</v>
      </c>
      <c r="DM43" s="2" t="e">
        <v>#NUM!</v>
      </c>
      <c r="DN43" s="2" t="e">
        <v>#NUM!</v>
      </c>
      <c r="DO43" s="2" t="e">
        <v>#NUM!</v>
      </c>
      <c r="DP43" s="2" t="e">
        <v>#NUM!</v>
      </c>
      <c r="DQ43" s="2" t="e">
        <v>#NUM!</v>
      </c>
      <c r="DR43" s="2" t="e">
        <v>#NUM!</v>
      </c>
      <c r="DS43" s="2" t="e">
        <v>#NUM!</v>
      </c>
      <c r="DT43" s="2" t="e">
        <v>#NUM!</v>
      </c>
      <c r="DU43" s="2" t="e">
        <v>#NUM!</v>
      </c>
      <c r="DV43" s="2" t="e">
        <v>#NUM!</v>
      </c>
      <c r="DW43" s="24" t="e">
        <f t="shared" si="9"/>
        <v>#NUM!</v>
      </c>
      <c r="DX43" t="e">
        <f t="shared" si="10"/>
        <v>#NUM!</v>
      </c>
    </row>
    <row r="44" spans="1:128" x14ac:dyDescent="0.2">
      <c r="B44" t="s">
        <v>101</v>
      </c>
      <c r="C44" s="2" t="e">
        <v>#NUM!</v>
      </c>
      <c r="D44" s="2" t="e">
        <v>#NUM!</v>
      </c>
      <c r="E44" s="2" t="e">
        <v>#NUM!</v>
      </c>
      <c r="F44" s="2" t="e">
        <v>#NUM!</v>
      </c>
      <c r="G44" s="2" t="e">
        <v>#NUM!</v>
      </c>
      <c r="H44" s="2" t="e">
        <v>#NUM!</v>
      </c>
      <c r="I44" s="2" t="e">
        <v>#NUM!</v>
      </c>
      <c r="J44" s="2" t="e">
        <v>#NUM!</v>
      </c>
      <c r="K44" s="2" t="e">
        <v>#NUM!</v>
      </c>
      <c r="L44" s="2" t="e">
        <v>#NUM!</v>
      </c>
      <c r="M44" s="2" t="e">
        <v>#NUM!</v>
      </c>
      <c r="N44" s="2" t="e">
        <v>#NUM!</v>
      </c>
      <c r="O44" s="2" t="e">
        <v>#NUM!</v>
      </c>
      <c r="P44" s="2" t="e">
        <v>#NUM!</v>
      </c>
      <c r="Q44" s="2" t="e">
        <v>#NUM!</v>
      </c>
      <c r="R44" s="2" t="e">
        <v>#NUM!</v>
      </c>
      <c r="S44" s="2" t="e">
        <v>#NUM!</v>
      </c>
      <c r="T44" s="2" t="e">
        <v>#NUM!</v>
      </c>
      <c r="U44" s="2" t="e">
        <v>#NUM!</v>
      </c>
      <c r="V44" s="2" t="e">
        <v>#NUM!</v>
      </c>
      <c r="W44" s="2" t="e">
        <v>#NUM!</v>
      </c>
      <c r="X44" s="2" t="e">
        <v>#NUM!</v>
      </c>
      <c r="Y44" s="2" t="e">
        <v>#NUM!</v>
      </c>
      <c r="Z44" s="2" t="e">
        <v>#NUM!</v>
      </c>
      <c r="AA44" s="2" t="e">
        <v>#NUM!</v>
      </c>
      <c r="AB44" s="2" t="e">
        <v>#NUM!</v>
      </c>
      <c r="AC44" s="2" t="e">
        <v>#NUM!</v>
      </c>
      <c r="AD44" s="2" t="e">
        <v>#NUM!</v>
      </c>
      <c r="AE44" s="2" t="e">
        <v>#NUM!</v>
      </c>
      <c r="AF44" s="2" t="e">
        <v>#NUM!</v>
      </c>
      <c r="AG44" s="2" t="e">
        <v>#NUM!</v>
      </c>
      <c r="AH44" s="2" t="e">
        <v>#NUM!</v>
      </c>
      <c r="AI44" s="2" t="e">
        <v>#NUM!</v>
      </c>
      <c r="AJ44" s="2" t="e">
        <v>#NUM!</v>
      </c>
      <c r="AK44" s="2" t="e">
        <v>#NUM!</v>
      </c>
      <c r="AL44" s="2" t="e">
        <v>#NUM!</v>
      </c>
      <c r="AM44" s="2" t="e">
        <v>#NUM!</v>
      </c>
      <c r="AN44" s="2" t="e">
        <v>#NUM!</v>
      </c>
      <c r="AO44" s="2" t="e">
        <v>#NUM!</v>
      </c>
      <c r="AP44" s="2" t="e">
        <v>#NUM!</v>
      </c>
      <c r="AQ44" s="2" t="e">
        <v>#NUM!</v>
      </c>
      <c r="AR44" s="2" t="e">
        <v>#NUM!</v>
      </c>
      <c r="AS44" s="2" t="e">
        <v>#NUM!</v>
      </c>
      <c r="AT44" s="2" t="e">
        <v>#NUM!</v>
      </c>
      <c r="AU44" s="2" t="e">
        <v>#NUM!</v>
      </c>
      <c r="AV44" s="2" t="e">
        <v>#NUM!</v>
      </c>
      <c r="AW44" s="2" t="e">
        <v>#NUM!</v>
      </c>
      <c r="AX44" s="2" t="e">
        <v>#NUM!</v>
      </c>
      <c r="AY44" s="2" t="e">
        <v>#NUM!</v>
      </c>
      <c r="AZ44" s="2" t="e">
        <v>#NUM!</v>
      </c>
      <c r="BA44" s="2" t="e">
        <v>#NUM!</v>
      </c>
      <c r="BB44" s="2" t="e">
        <v>#NUM!</v>
      </c>
      <c r="BC44" s="2" t="e">
        <v>#NUM!</v>
      </c>
      <c r="BD44" s="2" t="e">
        <v>#NUM!</v>
      </c>
      <c r="BE44" s="2" t="e">
        <v>#NUM!</v>
      </c>
      <c r="BF44" s="2" t="e">
        <v>#NUM!</v>
      </c>
      <c r="BG44" s="2" t="e">
        <v>#NUM!</v>
      </c>
      <c r="BH44" s="2" t="e">
        <v>#NUM!</v>
      </c>
      <c r="BI44" s="2" t="e">
        <v>#NUM!</v>
      </c>
      <c r="BJ44" s="2" t="e">
        <v>#NUM!</v>
      </c>
      <c r="BK44" s="2" t="e">
        <v>#NUM!</v>
      </c>
      <c r="BL44" s="2" t="e">
        <v>#NUM!</v>
      </c>
      <c r="BM44" s="2" t="e">
        <v>#NUM!</v>
      </c>
      <c r="BN44" s="2" t="e">
        <v>#NUM!</v>
      </c>
      <c r="BO44" s="2" t="e">
        <v>#NUM!</v>
      </c>
      <c r="BP44" s="2" t="e">
        <v>#NUM!</v>
      </c>
      <c r="BQ44" s="2" t="e">
        <v>#NUM!</v>
      </c>
      <c r="BR44" s="2" t="e">
        <v>#NUM!</v>
      </c>
      <c r="BS44" s="2" t="e">
        <v>#NUM!</v>
      </c>
      <c r="BT44" s="2" t="e">
        <v>#NUM!</v>
      </c>
      <c r="BU44" s="2" t="e">
        <v>#NUM!</v>
      </c>
      <c r="BV44" s="2" t="e">
        <v>#NUM!</v>
      </c>
      <c r="BW44" s="2" t="e">
        <v>#NUM!</v>
      </c>
      <c r="BX44" s="2" t="e">
        <v>#NUM!</v>
      </c>
      <c r="BY44" s="2" t="e">
        <v>#NUM!</v>
      </c>
      <c r="BZ44" s="2" t="e">
        <v>#NUM!</v>
      </c>
      <c r="CA44" s="2" t="e">
        <v>#NUM!</v>
      </c>
      <c r="CB44" s="2" t="e">
        <v>#NUM!</v>
      </c>
      <c r="CC44" s="2" t="e">
        <v>#NUM!</v>
      </c>
      <c r="CD44" s="2" t="e">
        <v>#NUM!</v>
      </c>
      <c r="CE44" s="2" t="e">
        <v>#NUM!</v>
      </c>
      <c r="CF44" s="2" t="e">
        <v>#NUM!</v>
      </c>
      <c r="CG44" s="2" t="e">
        <v>#NUM!</v>
      </c>
      <c r="CH44" s="2" t="e">
        <v>#NUM!</v>
      </c>
      <c r="CI44" s="2" t="e">
        <v>#NUM!</v>
      </c>
      <c r="CJ44" s="2" t="e">
        <v>#NUM!</v>
      </c>
      <c r="CK44" s="2" t="e">
        <v>#NUM!</v>
      </c>
      <c r="CL44" s="2" t="e">
        <v>#NUM!</v>
      </c>
      <c r="CM44" s="2" t="e">
        <v>#NUM!</v>
      </c>
      <c r="CN44" s="2" t="e">
        <v>#NUM!</v>
      </c>
      <c r="CO44" s="2" t="e">
        <v>#NUM!</v>
      </c>
      <c r="CP44" s="2" t="e">
        <v>#NUM!</v>
      </c>
      <c r="CQ44" s="2" t="e">
        <v>#NUM!</v>
      </c>
      <c r="CR44" s="2" t="e">
        <v>#NUM!</v>
      </c>
      <c r="CS44" s="2" t="e">
        <v>#NUM!</v>
      </c>
      <c r="CT44" s="2" t="e">
        <v>#NUM!</v>
      </c>
      <c r="CU44" s="2" t="e">
        <v>#NUM!</v>
      </c>
      <c r="CV44" s="2" t="e">
        <v>#NUM!</v>
      </c>
      <c r="CW44" s="2" t="e">
        <v>#NUM!</v>
      </c>
      <c r="CX44" s="2" t="e">
        <v>#NUM!</v>
      </c>
      <c r="CY44" s="2" t="e">
        <v>#NUM!</v>
      </c>
      <c r="CZ44" s="2" t="e">
        <v>#NUM!</v>
      </c>
      <c r="DA44" s="2" t="e">
        <v>#NUM!</v>
      </c>
      <c r="DB44" s="2" t="e">
        <v>#NUM!</v>
      </c>
      <c r="DC44" s="2" t="e">
        <v>#NUM!</v>
      </c>
      <c r="DD44" s="2" t="e">
        <v>#NUM!</v>
      </c>
      <c r="DE44" s="2" t="e">
        <v>#NUM!</v>
      </c>
      <c r="DF44" s="2" t="e">
        <v>#NUM!</v>
      </c>
      <c r="DG44" s="2" t="e">
        <v>#NUM!</v>
      </c>
      <c r="DH44" s="2" t="e">
        <v>#NUM!</v>
      </c>
      <c r="DI44" s="2" t="e">
        <v>#NUM!</v>
      </c>
      <c r="DJ44" s="2" t="e">
        <v>#NUM!</v>
      </c>
      <c r="DK44" s="2" t="e">
        <v>#NUM!</v>
      </c>
      <c r="DL44" s="2" t="e">
        <v>#NUM!</v>
      </c>
      <c r="DM44" s="2" t="e">
        <v>#NUM!</v>
      </c>
      <c r="DN44" s="2" t="e">
        <v>#NUM!</v>
      </c>
      <c r="DO44" s="2" t="e">
        <v>#NUM!</v>
      </c>
      <c r="DP44" s="2" t="e">
        <v>#NUM!</v>
      </c>
      <c r="DQ44" s="2" t="e">
        <v>#NUM!</v>
      </c>
      <c r="DR44" s="2" t="e">
        <v>#NUM!</v>
      </c>
      <c r="DS44" s="2" t="e">
        <v>#NUM!</v>
      </c>
      <c r="DT44" s="2" t="e">
        <v>#NUM!</v>
      </c>
      <c r="DU44" s="2" t="e">
        <v>#NUM!</v>
      </c>
      <c r="DV44" s="2" t="e">
        <v>#NUM!</v>
      </c>
      <c r="DW44" s="24" t="e">
        <f t="shared" si="9"/>
        <v>#NUM!</v>
      </c>
      <c r="DX44" t="e">
        <f t="shared" si="10"/>
        <v>#NUM!</v>
      </c>
    </row>
    <row r="45" spans="1:128" x14ac:dyDescent="0.2">
      <c r="B45" t="s">
        <v>102</v>
      </c>
      <c r="C45" s="2" t="e">
        <v>#NUM!</v>
      </c>
      <c r="D45" s="2" t="e">
        <v>#NUM!</v>
      </c>
      <c r="E45" s="2" t="e">
        <v>#NUM!</v>
      </c>
      <c r="F45" s="2" t="e">
        <v>#NUM!</v>
      </c>
      <c r="G45" s="2" t="e">
        <v>#NUM!</v>
      </c>
      <c r="H45" s="2" t="e">
        <v>#NUM!</v>
      </c>
      <c r="I45" s="2" t="e">
        <v>#NUM!</v>
      </c>
      <c r="J45" s="2" t="e">
        <v>#NUM!</v>
      </c>
      <c r="K45" s="2" t="e">
        <v>#NUM!</v>
      </c>
      <c r="L45" s="2" t="e">
        <v>#NUM!</v>
      </c>
      <c r="M45" s="2" t="e">
        <v>#NUM!</v>
      </c>
      <c r="N45" s="2" t="e">
        <v>#NUM!</v>
      </c>
      <c r="O45" s="2" t="e">
        <v>#NUM!</v>
      </c>
      <c r="P45" s="2" t="e">
        <v>#NUM!</v>
      </c>
      <c r="Q45" s="2" t="e">
        <v>#NUM!</v>
      </c>
      <c r="R45" s="2" t="e">
        <v>#NUM!</v>
      </c>
      <c r="S45" s="2" t="e">
        <v>#NUM!</v>
      </c>
      <c r="T45" s="2" t="e">
        <v>#NUM!</v>
      </c>
      <c r="U45" s="2" t="e">
        <v>#NUM!</v>
      </c>
      <c r="V45" s="2" t="e">
        <v>#NUM!</v>
      </c>
      <c r="W45" s="2" t="e">
        <v>#NUM!</v>
      </c>
      <c r="X45" s="2" t="e">
        <v>#NUM!</v>
      </c>
      <c r="Y45" s="2" t="e">
        <v>#NUM!</v>
      </c>
      <c r="Z45" s="2" t="e">
        <v>#NUM!</v>
      </c>
      <c r="AA45" s="2" t="e">
        <v>#NUM!</v>
      </c>
      <c r="AB45" s="2" t="e">
        <v>#NUM!</v>
      </c>
      <c r="AC45" s="2" t="e">
        <v>#NUM!</v>
      </c>
      <c r="AD45" s="2" t="e">
        <v>#NUM!</v>
      </c>
      <c r="AE45" s="2" t="e">
        <v>#NUM!</v>
      </c>
      <c r="AF45" s="2" t="e">
        <v>#NUM!</v>
      </c>
      <c r="AG45" s="2" t="e">
        <v>#NUM!</v>
      </c>
      <c r="AH45" s="2" t="e">
        <v>#NUM!</v>
      </c>
      <c r="AI45" s="2" t="e">
        <v>#NUM!</v>
      </c>
      <c r="AJ45" s="2" t="e">
        <v>#NUM!</v>
      </c>
      <c r="AK45" s="2" t="e">
        <v>#NUM!</v>
      </c>
      <c r="AL45" s="2" t="e">
        <v>#NUM!</v>
      </c>
      <c r="AM45" s="2" t="e">
        <v>#NUM!</v>
      </c>
      <c r="AN45" s="2" t="e">
        <v>#NUM!</v>
      </c>
      <c r="AO45" s="2" t="e">
        <v>#NUM!</v>
      </c>
      <c r="AP45" s="2" t="e">
        <v>#NUM!</v>
      </c>
      <c r="AQ45" s="2" t="e">
        <v>#NUM!</v>
      </c>
      <c r="AR45" s="2" t="e">
        <v>#NUM!</v>
      </c>
      <c r="AS45" s="2" t="e">
        <v>#NUM!</v>
      </c>
      <c r="AT45" s="2" t="e">
        <v>#NUM!</v>
      </c>
      <c r="AU45" s="2" t="e">
        <v>#NUM!</v>
      </c>
      <c r="AV45" s="2" t="e">
        <v>#NUM!</v>
      </c>
      <c r="AW45" s="2" t="e">
        <v>#NUM!</v>
      </c>
      <c r="AX45" s="2" t="e">
        <v>#NUM!</v>
      </c>
      <c r="AY45" s="2" t="e">
        <v>#NUM!</v>
      </c>
      <c r="AZ45" s="2" t="e">
        <v>#NUM!</v>
      </c>
      <c r="BA45" s="2" t="e">
        <v>#NUM!</v>
      </c>
      <c r="BB45" s="2" t="e">
        <v>#NUM!</v>
      </c>
      <c r="BC45" s="2" t="e">
        <v>#NUM!</v>
      </c>
      <c r="BD45" s="2" t="e">
        <v>#NUM!</v>
      </c>
      <c r="BE45" s="2" t="e">
        <v>#NUM!</v>
      </c>
      <c r="BF45" s="2" t="e">
        <v>#NUM!</v>
      </c>
      <c r="BG45" s="2" t="e">
        <v>#NUM!</v>
      </c>
      <c r="BH45" s="2" t="e">
        <v>#NUM!</v>
      </c>
      <c r="BI45" s="2" t="e">
        <v>#NUM!</v>
      </c>
      <c r="BJ45" s="2" t="e">
        <v>#NUM!</v>
      </c>
      <c r="BK45" s="2" t="e">
        <v>#NUM!</v>
      </c>
      <c r="BL45" s="2" t="e">
        <v>#NUM!</v>
      </c>
      <c r="BM45" s="2" t="e">
        <v>#NUM!</v>
      </c>
      <c r="BN45" s="2" t="e">
        <v>#NUM!</v>
      </c>
      <c r="BO45" s="2" t="e">
        <v>#NUM!</v>
      </c>
      <c r="BP45" s="2" t="e">
        <v>#NUM!</v>
      </c>
      <c r="BQ45" s="2" t="e">
        <v>#NUM!</v>
      </c>
      <c r="BR45" s="2" t="e">
        <v>#NUM!</v>
      </c>
      <c r="BS45" s="2" t="e">
        <v>#NUM!</v>
      </c>
      <c r="BT45" s="2" t="e">
        <v>#NUM!</v>
      </c>
      <c r="BU45" s="2" t="e">
        <v>#NUM!</v>
      </c>
      <c r="BV45" s="2" t="e">
        <v>#NUM!</v>
      </c>
      <c r="BW45" s="2" t="e">
        <v>#NUM!</v>
      </c>
      <c r="BX45" s="2" t="e">
        <v>#NUM!</v>
      </c>
      <c r="BY45" s="2" t="e">
        <v>#NUM!</v>
      </c>
      <c r="BZ45" s="2" t="e">
        <v>#NUM!</v>
      </c>
      <c r="CA45" s="2" t="e">
        <v>#NUM!</v>
      </c>
      <c r="CB45" s="2" t="e">
        <v>#NUM!</v>
      </c>
      <c r="CC45" s="2" t="e">
        <v>#NUM!</v>
      </c>
      <c r="CD45" s="2" t="e">
        <v>#NUM!</v>
      </c>
      <c r="CE45" s="2" t="e">
        <v>#NUM!</v>
      </c>
      <c r="CF45" s="2" t="e">
        <v>#NUM!</v>
      </c>
      <c r="CG45" s="2" t="e">
        <v>#NUM!</v>
      </c>
      <c r="CH45" s="2" t="e">
        <v>#NUM!</v>
      </c>
      <c r="CI45" s="2" t="e">
        <v>#NUM!</v>
      </c>
      <c r="CJ45" s="2" t="e">
        <v>#NUM!</v>
      </c>
      <c r="CK45" s="2" t="e">
        <v>#NUM!</v>
      </c>
      <c r="CL45" s="2" t="e">
        <v>#NUM!</v>
      </c>
      <c r="CM45" s="2" t="e">
        <v>#NUM!</v>
      </c>
      <c r="CN45" s="2" t="e">
        <v>#NUM!</v>
      </c>
      <c r="CO45" s="2" t="e">
        <v>#NUM!</v>
      </c>
      <c r="CP45" s="2" t="e">
        <v>#NUM!</v>
      </c>
      <c r="CQ45" s="2" t="e">
        <v>#NUM!</v>
      </c>
      <c r="CR45" s="2" t="e">
        <v>#NUM!</v>
      </c>
      <c r="CS45" s="2" t="e">
        <v>#NUM!</v>
      </c>
      <c r="CT45" s="2" t="e">
        <v>#NUM!</v>
      </c>
      <c r="CU45" s="2" t="e">
        <v>#NUM!</v>
      </c>
      <c r="CV45" s="2" t="e">
        <v>#NUM!</v>
      </c>
      <c r="CW45" s="2" t="e">
        <v>#NUM!</v>
      </c>
      <c r="CX45" s="2" t="e">
        <v>#NUM!</v>
      </c>
      <c r="CY45" s="2" t="e">
        <v>#NUM!</v>
      </c>
      <c r="CZ45" s="2" t="e">
        <v>#NUM!</v>
      </c>
      <c r="DA45" s="2" t="e">
        <v>#NUM!</v>
      </c>
      <c r="DB45" s="2" t="e">
        <v>#NUM!</v>
      </c>
      <c r="DC45" s="2" t="e">
        <v>#NUM!</v>
      </c>
      <c r="DD45" s="2" t="e">
        <v>#NUM!</v>
      </c>
      <c r="DE45" s="2" t="e">
        <v>#NUM!</v>
      </c>
      <c r="DF45" s="2" t="e">
        <v>#NUM!</v>
      </c>
      <c r="DG45" s="2" t="e">
        <v>#NUM!</v>
      </c>
      <c r="DH45" s="2" t="e">
        <v>#NUM!</v>
      </c>
      <c r="DI45" s="2" t="e">
        <v>#NUM!</v>
      </c>
      <c r="DJ45" s="2" t="e">
        <v>#NUM!</v>
      </c>
      <c r="DK45" s="2" t="e">
        <v>#NUM!</v>
      </c>
      <c r="DL45" s="2" t="e">
        <v>#NUM!</v>
      </c>
      <c r="DM45" s="2" t="e">
        <v>#NUM!</v>
      </c>
      <c r="DN45" s="2" t="e">
        <v>#NUM!</v>
      </c>
      <c r="DO45" s="2" t="e">
        <v>#NUM!</v>
      </c>
      <c r="DP45" s="2" t="e">
        <v>#NUM!</v>
      </c>
      <c r="DQ45" s="2" t="e">
        <v>#NUM!</v>
      </c>
      <c r="DR45" s="2" t="e">
        <v>#NUM!</v>
      </c>
      <c r="DS45" s="2" t="e">
        <v>#NUM!</v>
      </c>
      <c r="DT45" s="2" t="e">
        <v>#NUM!</v>
      </c>
      <c r="DU45" s="2" t="e">
        <v>#NUM!</v>
      </c>
      <c r="DV45" s="2" t="e">
        <v>#NUM!</v>
      </c>
      <c r="DW45" s="24" t="e">
        <f t="shared" si="9"/>
        <v>#NUM!</v>
      </c>
      <c r="DX45" t="e">
        <f t="shared" si="10"/>
        <v>#NUM!</v>
      </c>
    </row>
    <row r="46" spans="1:128" x14ac:dyDescent="0.2">
      <c r="B46" t="s">
        <v>103</v>
      </c>
      <c r="C46" s="2">
        <v>-9.0299999999999999E-13</v>
      </c>
      <c r="D46" s="2">
        <v>-9.0299999999999999E-13</v>
      </c>
      <c r="E46" s="2">
        <v>-5.2674999999999995E-13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-1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3.5225999999999998E-10</v>
      </c>
      <c r="Y46" s="2">
        <v>-5.9442999999999998E-10</v>
      </c>
      <c r="Z46" s="2">
        <v>-3.2336E-11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-25.777999999999999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-6.6047999999999998E-10</v>
      </c>
      <c r="AT46" s="2">
        <v>4.1829999999999999E-10</v>
      </c>
      <c r="AU46" s="2">
        <v>-3.2679999999999998E-12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-20.914000000000001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-4.1991999999999998E-16</v>
      </c>
      <c r="BK46" s="2">
        <v>-6.7187000000000001E-16</v>
      </c>
      <c r="BL46" s="2">
        <v>3.1494E-16</v>
      </c>
      <c r="BM46" s="2">
        <v>-8.3984000000000005E-17</v>
      </c>
      <c r="BN46" s="2">
        <v>-7.2173999999999998E-18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-35.301000000000002</v>
      </c>
      <c r="BU46" s="2">
        <v>-1.8477E-15</v>
      </c>
      <c r="BV46" s="2">
        <v>2.9394E-16</v>
      </c>
      <c r="BW46" s="2">
        <v>-1.5222000000000001E-16</v>
      </c>
      <c r="BX46" s="2">
        <v>0</v>
      </c>
      <c r="BY46" s="2">
        <v>-7.8735000000000005E-18</v>
      </c>
      <c r="BZ46" s="2">
        <v>-1.2598E-16</v>
      </c>
      <c r="CA46" s="2">
        <v>-8.9233E-17</v>
      </c>
      <c r="CB46" s="2">
        <v>-1.0497999999999999E-16</v>
      </c>
      <c r="CC46" s="2">
        <v>-1.0497999999999999E-16</v>
      </c>
      <c r="CD46" s="2">
        <v>-2.3096000000000001E-16</v>
      </c>
      <c r="CE46" s="2">
        <v>-7.3813999999999999E-18</v>
      </c>
      <c r="CF46" s="2">
        <v>0</v>
      </c>
      <c r="CG46" s="2">
        <v>0</v>
      </c>
      <c r="CH46" s="2">
        <v>0</v>
      </c>
      <c r="CI46" s="2">
        <v>1.6125000000000001E-14</v>
      </c>
      <c r="CJ46" s="2">
        <v>1.6125000000000001E-14</v>
      </c>
      <c r="CK46" s="2">
        <v>5.0391000000000002E-15</v>
      </c>
      <c r="CL46" s="2">
        <v>-2.4079999999999998E-12</v>
      </c>
      <c r="CM46" s="2">
        <v>6.0199999999999996E-13</v>
      </c>
      <c r="CN46" s="2">
        <v>-1.5117000000000001E-15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-1.39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-1.6796999999999999E-14</v>
      </c>
      <c r="DD46" s="2">
        <v>-1.6797000000000001E-15</v>
      </c>
      <c r="DE46" s="2">
        <v>-3.1914000000000001E-15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-1E-4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-5.9137000000000004</v>
      </c>
      <c r="DU46" s="2">
        <v>-20.777999999999999</v>
      </c>
      <c r="DV46" s="2">
        <v>-4.0311999999999997E-15</v>
      </c>
      <c r="DW46" s="24">
        <f t="shared" si="9"/>
        <v>-1.3900000000018073</v>
      </c>
      <c r="DX46">
        <f t="shared" si="10"/>
        <v>-1.0000000002166811E-4</v>
      </c>
    </row>
    <row r="47" spans="1:128" x14ac:dyDescent="0.2">
      <c r="B47" t="s">
        <v>104</v>
      </c>
      <c r="C47" s="2" t="e">
        <v>#NUM!</v>
      </c>
      <c r="D47" s="2" t="e">
        <v>#NUM!</v>
      </c>
      <c r="E47" s="2" t="e">
        <v>#NUM!</v>
      </c>
      <c r="F47" s="2" t="e">
        <v>#NUM!</v>
      </c>
      <c r="G47" s="2" t="e">
        <v>#NUM!</v>
      </c>
      <c r="H47" s="2" t="e">
        <v>#NUM!</v>
      </c>
      <c r="I47" s="2" t="e">
        <v>#NUM!</v>
      </c>
      <c r="J47" s="2" t="e">
        <v>#NUM!</v>
      </c>
      <c r="K47" s="2" t="e">
        <v>#NUM!</v>
      </c>
      <c r="L47" s="2" t="e">
        <v>#NUM!</v>
      </c>
      <c r="M47" s="2" t="e">
        <v>#NUM!</v>
      </c>
      <c r="N47" s="2" t="e">
        <v>#NUM!</v>
      </c>
      <c r="O47" s="2" t="e">
        <v>#NUM!</v>
      </c>
      <c r="P47" s="2" t="e">
        <v>#NUM!</v>
      </c>
      <c r="Q47" s="2" t="e">
        <v>#NUM!</v>
      </c>
      <c r="R47" s="2" t="e">
        <v>#NUM!</v>
      </c>
      <c r="S47" s="2" t="e">
        <v>#NUM!</v>
      </c>
      <c r="T47" s="2" t="e">
        <v>#NUM!</v>
      </c>
      <c r="U47" s="2" t="e">
        <v>#NUM!</v>
      </c>
      <c r="V47" s="2" t="e">
        <v>#NUM!</v>
      </c>
      <c r="W47" s="2" t="e">
        <v>#NUM!</v>
      </c>
      <c r="X47" s="2" t="e">
        <v>#NUM!</v>
      </c>
      <c r="Y47" s="2" t="e">
        <v>#NUM!</v>
      </c>
      <c r="Z47" s="2" t="e">
        <v>#NUM!</v>
      </c>
      <c r="AA47" s="2" t="e">
        <v>#NUM!</v>
      </c>
      <c r="AB47" s="2" t="e">
        <v>#NUM!</v>
      </c>
      <c r="AC47" s="2" t="e">
        <v>#NUM!</v>
      </c>
      <c r="AD47" s="2" t="e">
        <v>#NUM!</v>
      </c>
      <c r="AE47" s="2" t="e">
        <v>#NUM!</v>
      </c>
      <c r="AF47" s="2" t="e">
        <v>#NUM!</v>
      </c>
      <c r="AG47" s="2" t="e">
        <v>#NUM!</v>
      </c>
      <c r="AH47" s="2" t="e">
        <v>#NUM!</v>
      </c>
      <c r="AI47" s="2" t="e">
        <v>#NUM!</v>
      </c>
      <c r="AJ47" s="2" t="e">
        <v>#NUM!</v>
      </c>
      <c r="AK47" s="2" t="e">
        <v>#NUM!</v>
      </c>
      <c r="AL47" s="2" t="e">
        <v>#NUM!</v>
      </c>
      <c r="AM47" s="2" t="e">
        <v>#NUM!</v>
      </c>
      <c r="AN47" s="2" t="e">
        <v>#NUM!</v>
      </c>
      <c r="AO47" s="2" t="e">
        <v>#NUM!</v>
      </c>
      <c r="AP47" s="2" t="e">
        <v>#NUM!</v>
      </c>
      <c r="AQ47" s="2" t="e">
        <v>#NUM!</v>
      </c>
      <c r="AR47" s="2" t="e">
        <v>#NUM!</v>
      </c>
      <c r="AS47" s="2" t="e">
        <v>#NUM!</v>
      </c>
      <c r="AT47" s="2" t="e">
        <v>#NUM!</v>
      </c>
      <c r="AU47" s="2" t="e">
        <v>#NUM!</v>
      </c>
      <c r="AV47" s="2" t="e">
        <v>#NUM!</v>
      </c>
      <c r="AW47" s="2" t="e">
        <v>#NUM!</v>
      </c>
      <c r="AX47" s="2" t="e">
        <v>#NUM!</v>
      </c>
      <c r="AY47" s="2" t="e">
        <v>#NUM!</v>
      </c>
      <c r="AZ47" s="2" t="e">
        <v>#NUM!</v>
      </c>
      <c r="BA47" s="2" t="e">
        <v>#NUM!</v>
      </c>
      <c r="BB47" s="2" t="e">
        <v>#NUM!</v>
      </c>
      <c r="BC47" s="2" t="e">
        <v>#NUM!</v>
      </c>
      <c r="BD47" s="2" t="e">
        <v>#NUM!</v>
      </c>
      <c r="BE47" s="2" t="e">
        <v>#NUM!</v>
      </c>
      <c r="BF47" s="2" t="e">
        <v>#NUM!</v>
      </c>
      <c r="BG47" s="2" t="e">
        <v>#NUM!</v>
      </c>
      <c r="BH47" s="2" t="e">
        <v>#NUM!</v>
      </c>
      <c r="BI47" s="2" t="e">
        <v>#NUM!</v>
      </c>
      <c r="BJ47" s="2" t="e">
        <v>#NUM!</v>
      </c>
      <c r="BK47" s="2" t="e">
        <v>#NUM!</v>
      </c>
      <c r="BL47" s="2" t="e">
        <v>#NUM!</v>
      </c>
      <c r="BM47" s="2" t="e">
        <v>#NUM!</v>
      </c>
      <c r="BN47" s="2" t="e">
        <v>#NUM!</v>
      </c>
      <c r="BO47" s="2" t="e">
        <v>#NUM!</v>
      </c>
      <c r="BP47" s="2" t="e">
        <v>#NUM!</v>
      </c>
      <c r="BQ47" s="2" t="e">
        <v>#NUM!</v>
      </c>
      <c r="BR47" s="2" t="e">
        <v>#NUM!</v>
      </c>
      <c r="BS47" s="2" t="e">
        <v>#NUM!</v>
      </c>
      <c r="BT47" s="2" t="e">
        <v>#NUM!</v>
      </c>
      <c r="BU47" s="2" t="e">
        <v>#NUM!</v>
      </c>
      <c r="BV47" s="2" t="e">
        <v>#NUM!</v>
      </c>
      <c r="BW47" s="2" t="e">
        <v>#NUM!</v>
      </c>
      <c r="BX47" s="2" t="e">
        <v>#NUM!</v>
      </c>
      <c r="BY47" s="2" t="e">
        <v>#NUM!</v>
      </c>
      <c r="BZ47" s="2" t="e">
        <v>#NUM!</v>
      </c>
      <c r="CA47" s="2" t="e">
        <v>#NUM!</v>
      </c>
      <c r="CB47" s="2" t="e">
        <v>#NUM!</v>
      </c>
      <c r="CC47" s="2" t="e">
        <v>#NUM!</v>
      </c>
      <c r="CD47" s="2" t="e">
        <v>#NUM!</v>
      </c>
      <c r="CE47" s="2" t="e">
        <v>#NUM!</v>
      </c>
      <c r="CF47" s="2" t="e">
        <v>#NUM!</v>
      </c>
      <c r="CG47" s="2" t="e">
        <v>#NUM!</v>
      </c>
      <c r="CH47" s="2" t="e">
        <v>#NUM!</v>
      </c>
      <c r="CI47" s="2" t="e">
        <v>#NUM!</v>
      </c>
      <c r="CJ47" s="2" t="e">
        <v>#NUM!</v>
      </c>
      <c r="CK47" s="2" t="e">
        <v>#NUM!</v>
      </c>
      <c r="CL47" s="2" t="e">
        <v>#NUM!</v>
      </c>
      <c r="CM47" s="2" t="e">
        <v>#NUM!</v>
      </c>
      <c r="CN47" s="2" t="e">
        <v>#NUM!</v>
      </c>
      <c r="CO47" s="2" t="e">
        <v>#NUM!</v>
      </c>
      <c r="CP47" s="2" t="e">
        <v>#NUM!</v>
      </c>
      <c r="CQ47" s="2" t="e">
        <v>#NUM!</v>
      </c>
      <c r="CR47" s="2" t="e">
        <v>#NUM!</v>
      </c>
      <c r="CS47" s="2" t="e">
        <v>#NUM!</v>
      </c>
      <c r="CT47" s="2" t="e">
        <v>#NUM!</v>
      </c>
      <c r="CU47" s="2" t="e">
        <v>#NUM!</v>
      </c>
      <c r="CV47" s="2" t="e">
        <v>#NUM!</v>
      </c>
      <c r="CW47" s="2" t="e">
        <v>#NUM!</v>
      </c>
      <c r="CX47" s="2" t="e">
        <v>#NUM!</v>
      </c>
      <c r="CY47" s="2" t="e">
        <v>#NUM!</v>
      </c>
      <c r="CZ47" s="2" t="e">
        <v>#NUM!</v>
      </c>
      <c r="DA47" s="2" t="e">
        <v>#NUM!</v>
      </c>
      <c r="DB47" s="2" t="e">
        <v>#NUM!</v>
      </c>
      <c r="DC47" s="2" t="e">
        <v>#NUM!</v>
      </c>
      <c r="DD47" s="2" t="e">
        <v>#NUM!</v>
      </c>
      <c r="DE47" s="2" t="e">
        <v>#NUM!</v>
      </c>
      <c r="DF47" s="2" t="e">
        <v>#NUM!</v>
      </c>
      <c r="DG47" s="2" t="e">
        <v>#NUM!</v>
      </c>
      <c r="DH47" s="2" t="e">
        <v>#NUM!</v>
      </c>
      <c r="DI47" s="2" t="e">
        <v>#NUM!</v>
      </c>
      <c r="DJ47" s="2" t="e">
        <v>#NUM!</v>
      </c>
      <c r="DK47" s="2" t="e">
        <v>#NUM!</v>
      </c>
      <c r="DL47" s="2" t="e">
        <v>#NUM!</v>
      </c>
      <c r="DM47" s="2" t="e">
        <v>#NUM!</v>
      </c>
      <c r="DN47" s="2" t="e">
        <v>#NUM!</v>
      </c>
      <c r="DO47" s="2" t="e">
        <v>#NUM!</v>
      </c>
      <c r="DP47" s="2" t="e">
        <v>#NUM!</v>
      </c>
      <c r="DQ47" s="2" t="e">
        <v>#NUM!</v>
      </c>
      <c r="DR47" s="2" t="e">
        <v>#NUM!</v>
      </c>
      <c r="DS47" s="2" t="e">
        <v>#NUM!</v>
      </c>
      <c r="DT47" s="2" t="e">
        <v>#NUM!</v>
      </c>
      <c r="DU47" s="2" t="e">
        <v>#NUM!</v>
      </c>
      <c r="DV47" s="2" t="e">
        <v>#NUM!</v>
      </c>
      <c r="DW47" s="24" t="e">
        <f t="shared" si="9"/>
        <v>#NUM!</v>
      </c>
      <c r="DX47" t="e">
        <f t="shared" si="10"/>
        <v>#NUM!</v>
      </c>
    </row>
    <row r="48" spans="1:128" x14ac:dyDescent="0.2">
      <c r="B48" t="s">
        <v>105</v>
      </c>
      <c r="C48" s="2" t="e">
        <v>#NUM!</v>
      </c>
      <c r="D48" s="2" t="e">
        <v>#NUM!</v>
      </c>
      <c r="E48" s="2" t="e">
        <v>#NUM!</v>
      </c>
      <c r="F48" s="2" t="e">
        <v>#NUM!</v>
      </c>
      <c r="G48" s="2" t="e">
        <v>#NUM!</v>
      </c>
      <c r="H48" s="2" t="e">
        <v>#NUM!</v>
      </c>
      <c r="I48" s="2" t="e">
        <v>#NUM!</v>
      </c>
      <c r="J48" s="2" t="e">
        <v>#NUM!</v>
      </c>
      <c r="K48" s="2" t="e">
        <v>#NUM!</v>
      </c>
      <c r="L48" s="2" t="e">
        <v>#NUM!</v>
      </c>
      <c r="M48" s="2" t="e">
        <v>#NUM!</v>
      </c>
      <c r="N48" s="2" t="e">
        <v>#NUM!</v>
      </c>
      <c r="O48" s="2" t="e">
        <v>#NUM!</v>
      </c>
      <c r="P48" s="2" t="e">
        <v>#NUM!</v>
      </c>
      <c r="Q48" s="2" t="e">
        <v>#NUM!</v>
      </c>
      <c r="R48" s="2" t="e">
        <v>#NUM!</v>
      </c>
      <c r="S48" s="2" t="e">
        <v>#NUM!</v>
      </c>
      <c r="T48" s="2" t="e">
        <v>#NUM!</v>
      </c>
      <c r="U48" s="2" t="e">
        <v>#NUM!</v>
      </c>
      <c r="V48" s="2" t="e">
        <v>#NUM!</v>
      </c>
      <c r="W48" s="2" t="e">
        <v>#NUM!</v>
      </c>
      <c r="X48" s="2" t="e">
        <v>#NUM!</v>
      </c>
      <c r="Y48" s="2" t="e">
        <v>#NUM!</v>
      </c>
      <c r="Z48" s="2" t="e">
        <v>#NUM!</v>
      </c>
      <c r="AA48" s="2" t="e">
        <v>#NUM!</v>
      </c>
      <c r="AB48" s="2" t="e">
        <v>#NUM!</v>
      </c>
      <c r="AC48" s="2" t="e">
        <v>#NUM!</v>
      </c>
      <c r="AD48" s="2" t="e">
        <v>#NUM!</v>
      </c>
      <c r="AE48" s="2" t="e">
        <v>#NUM!</v>
      </c>
      <c r="AF48" s="2" t="e">
        <v>#NUM!</v>
      </c>
      <c r="AG48" s="2" t="e">
        <v>#NUM!</v>
      </c>
      <c r="AH48" s="2" t="e">
        <v>#NUM!</v>
      </c>
      <c r="AI48" s="2" t="e">
        <v>#NUM!</v>
      </c>
      <c r="AJ48" s="2" t="e">
        <v>#NUM!</v>
      </c>
      <c r="AK48" s="2" t="e">
        <v>#NUM!</v>
      </c>
      <c r="AL48" s="2" t="e">
        <v>#NUM!</v>
      </c>
      <c r="AM48" s="2" t="e">
        <v>#NUM!</v>
      </c>
      <c r="AN48" s="2" t="e">
        <v>#NUM!</v>
      </c>
      <c r="AO48" s="2" t="e">
        <v>#NUM!</v>
      </c>
      <c r="AP48" s="2" t="e">
        <v>#NUM!</v>
      </c>
      <c r="AQ48" s="2" t="e">
        <v>#NUM!</v>
      </c>
      <c r="AR48" s="2" t="e">
        <v>#NUM!</v>
      </c>
      <c r="AS48" s="2" t="e">
        <v>#NUM!</v>
      </c>
      <c r="AT48" s="2" t="e">
        <v>#NUM!</v>
      </c>
      <c r="AU48" s="2" t="e">
        <v>#NUM!</v>
      </c>
      <c r="AV48" s="2" t="e">
        <v>#NUM!</v>
      </c>
      <c r="AW48" s="2" t="e">
        <v>#NUM!</v>
      </c>
      <c r="AX48" s="2" t="e">
        <v>#NUM!</v>
      </c>
      <c r="AY48" s="2" t="e">
        <v>#NUM!</v>
      </c>
      <c r="AZ48" s="2" t="e">
        <v>#NUM!</v>
      </c>
      <c r="BA48" s="2" t="e">
        <v>#NUM!</v>
      </c>
      <c r="BB48" s="2" t="e">
        <v>#NUM!</v>
      </c>
      <c r="BC48" s="2" t="e">
        <v>#NUM!</v>
      </c>
      <c r="BD48" s="2" t="e">
        <v>#NUM!</v>
      </c>
      <c r="BE48" s="2" t="e">
        <v>#NUM!</v>
      </c>
      <c r="BF48" s="2" t="e">
        <v>#NUM!</v>
      </c>
      <c r="BG48" s="2" t="e">
        <v>#NUM!</v>
      </c>
      <c r="BH48" s="2" t="e">
        <v>#NUM!</v>
      </c>
      <c r="BI48" s="2" t="e">
        <v>#NUM!</v>
      </c>
      <c r="BJ48" s="2" t="e">
        <v>#NUM!</v>
      </c>
      <c r="BK48" s="2" t="e">
        <v>#NUM!</v>
      </c>
      <c r="BL48" s="2" t="e">
        <v>#NUM!</v>
      </c>
      <c r="BM48" s="2" t="e">
        <v>#NUM!</v>
      </c>
      <c r="BN48" s="2" t="e">
        <v>#NUM!</v>
      </c>
      <c r="BO48" s="2" t="e">
        <v>#NUM!</v>
      </c>
      <c r="BP48" s="2" t="e">
        <v>#NUM!</v>
      </c>
      <c r="BQ48" s="2" t="e">
        <v>#NUM!</v>
      </c>
      <c r="BR48" s="2" t="e">
        <v>#NUM!</v>
      </c>
      <c r="BS48" s="2" t="e">
        <v>#NUM!</v>
      </c>
      <c r="BT48" s="2" t="e">
        <v>#NUM!</v>
      </c>
      <c r="BU48" s="2" t="e">
        <v>#NUM!</v>
      </c>
      <c r="BV48" s="2" t="e">
        <v>#NUM!</v>
      </c>
      <c r="BW48" s="2" t="e">
        <v>#NUM!</v>
      </c>
      <c r="BX48" s="2" t="e">
        <v>#NUM!</v>
      </c>
      <c r="BY48" s="2" t="e">
        <v>#NUM!</v>
      </c>
      <c r="BZ48" s="2" t="e">
        <v>#NUM!</v>
      </c>
      <c r="CA48" s="2" t="e">
        <v>#NUM!</v>
      </c>
      <c r="CB48" s="2" t="e">
        <v>#NUM!</v>
      </c>
      <c r="CC48" s="2" t="e">
        <v>#NUM!</v>
      </c>
      <c r="CD48" s="2" t="e">
        <v>#NUM!</v>
      </c>
      <c r="CE48" s="2" t="e">
        <v>#NUM!</v>
      </c>
      <c r="CF48" s="2" t="e">
        <v>#NUM!</v>
      </c>
      <c r="CG48" s="2" t="e">
        <v>#NUM!</v>
      </c>
      <c r="CH48" s="2" t="e">
        <v>#NUM!</v>
      </c>
      <c r="CI48" s="2" t="e">
        <v>#NUM!</v>
      </c>
      <c r="CJ48" s="2" t="e">
        <v>#NUM!</v>
      </c>
      <c r="CK48" s="2" t="e">
        <v>#NUM!</v>
      </c>
      <c r="CL48" s="2" t="e">
        <v>#NUM!</v>
      </c>
      <c r="CM48" s="2" t="e">
        <v>#NUM!</v>
      </c>
      <c r="CN48" s="2" t="e">
        <v>#NUM!</v>
      </c>
      <c r="CO48" s="2" t="e">
        <v>#NUM!</v>
      </c>
      <c r="CP48" s="2" t="e">
        <v>#NUM!</v>
      </c>
      <c r="CQ48" s="2" t="e">
        <v>#NUM!</v>
      </c>
      <c r="CR48" s="2" t="e">
        <v>#NUM!</v>
      </c>
      <c r="CS48" s="2" t="e">
        <v>#NUM!</v>
      </c>
      <c r="CT48" s="2" t="e">
        <v>#NUM!</v>
      </c>
      <c r="CU48" s="2" t="e">
        <v>#NUM!</v>
      </c>
      <c r="CV48" s="2" t="e">
        <v>#NUM!</v>
      </c>
      <c r="CW48" s="2" t="e">
        <v>#NUM!</v>
      </c>
      <c r="CX48" s="2" t="e">
        <v>#NUM!</v>
      </c>
      <c r="CY48" s="2" t="e">
        <v>#NUM!</v>
      </c>
      <c r="CZ48" s="2" t="e">
        <v>#NUM!</v>
      </c>
      <c r="DA48" s="2" t="e">
        <v>#NUM!</v>
      </c>
      <c r="DB48" s="2" t="e">
        <v>#NUM!</v>
      </c>
      <c r="DC48" s="2" t="e">
        <v>#NUM!</v>
      </c>
      <c r="DD48" s="2" t="e">
        <v>#NUM!</v>
      </c>
      <c r="DE48" s="2" t="e">
        <v>#NUM!</v>
      </c>
      <c r="DF48" s="2" t="e">
        <v>#NUM!</v>
      </c>
      <c r="DG48" s="2" t="e">
        <v>#NUM!</v>
      </c>
      <c r="DH48" s="2" t="e">
        <v>#NUM!</v>
      </c>
      <c r="DI48" s="2" t="e">
        <v>#NUM!</v>
      </c>
      <c r="DJ48" s="2" t="e">
        <v>#NUM!</v>
      </c>
      <c r="DK48" s="2" t="e">
        <v>#NUM!</v>
      </c>
      <c r="DL48" s="2" t="e">
        <v>#NUM!</v>
      </c>
      <c r="DM48" s="2" t="e">
        <v>#NUM!</v>
      </c>
      <c r="DN48" s="2" t="e">
        <v>#NUM!</v>
      </c>
      <c r="DO48" s="2" t="e">
        <v>#NUM!</v>
      </c>
      <c r="DP48" s="2" t="e">
        <v>#NUM!</v>
      </c>
      <c r="DQ48" s="2" t="e">
        <v>#NUM!</v>
      </c>
      <c r="DR48" s="2" t="e">
        <v>#NUM!</v>
      </c>
      <c r="DS48" s="2" t="e">
        <v>#NUM!</v>
      </c>
      <c r="DT48" s="2" t="e">
        <v>#NUM!</v>
      </c>
      <c r="DU48" s="2" t="e">
        <v>#NUM!</v>
      </c>
      <c r="DV48" s="2" t="e">
        <v>#NUM!</v>
      </c>
      <c r="DW48" s="24" t="e">
        <f t="shared" si="9"/>
        <v>#NUM!</v>
      </c>
      <c r="DX48" t="e">
        <f t="shared" si="10"/>
        <v>#NUM!</v>
      </c>
    </row>
    <row r="49" spans="1:128" x14ac:dyDescent="0.2">
      <c r="B49" t="s">
        <v>106</v>
      </c>
      <c r="C49" s="2" t="e">
        <v>#NUM!</v>
      </c>
      <c r="D49" s="2" t="e">
        <v>#NUM!</v>
      </c>
      <c r="E49" s="2" t="e">
        <v>#NUM!</v>
      </c>
      <c r="F49" s="2" t="e">
        <v>#NUM!</v>
      </c>
      <c r="G49" s="2" t="e">
        <v>#NUM!</v>
      </c>
      <c r="H49" s="2" t="e">
        <v>#NUM!</v>
      </c>
      <c r="I49" s="2" t="e">
        <v>#NUM!</v>
      </c>
      <c r="J49" s="2" t="e">
        <v>#NUM!</v>
      </c>
      <c r="K49" s="2" t="e">
        <v>#NUM!</v>
      </c>
      <c r="L49" s="2" t="e">
        <v>#NUM!</v>
      </c>
      <c r="M49" s="2" t="e">
        <v>#NUM!</v>
      </c>
      <c r="N49" s="2" t="e">
        <v>#NUM!</v>
      </c>
      <c r="O49" s="2" t="e">
        <v>#NUM!</v>
      </c>
      <c r="P49" s="2" t="e">
        <v>#NUM!</v>
      </c>
      <c r="Q49" s="2" t="e">
        <v>#NUM!</v>
      </c>
      <c r="R49" s="2" t="e">
        <v>#NUM!</v>
      </c>
      <c r="S49" s="2" t="e">
        <v>#NUM!</v>
      </c>
      <c r="T49" s="2" t="e">
        <v>#NUM!</v>
      </c>
      <c r="U49" s="2" t="e">
        <v>#NUM!</v>
      </c>
      <c r="V49" s="2" t="e">
        <v>#NUM!</v>
      </c>
      <c r="W49" s="2" t="e">
        <v>#NUM!</v>
      </c>
      <c r="X49" s="2" t="e">
        <v>#NUM!</v>
      </c>
      <c r="Y49" s="2" t="e">
        <v>#NUM!</v>
      </c>
      <c r="Z49" s="2" t="e">
        <v>#NUM!</v>
      </c>
      <c r="AA49" s="2" t="e">
        <v>#NUM!</v>
      </c>
      <c r="AB49" s="2" t="e">
        <v>#NUM!</v>
      </c>
      <c r="AC49" s="2" t="e">
        <v>#NUM!</v>
      </c>
      <c r="AD49" s="2" t="e">
        <v>#NUM!</v>
      </c>
      <c r="AE49" s="2" t="e">
        <v>#NUM!</v>
      </c>
      <c r="AF49" s="2" t="e">
        <v>#NUM!</v>
      </c>
      <c r="AG49" s="2" t="e">
        <v>#NUM!</v>
      </c>
      <c r="AH49" s="2" t="e">
        <v>#NUM!</v>
      </c>
      <c r="AI49" s="2" t="e">
        <v>#NUM!</v>
      </c>
      <c r="AJ49" s="2" t="e">
        <v>#NUM!</v>
      </c>
      <c r="AK49" s="2" t="e">
        <v>#NUM!</v>
      </c>
      <c r="AL49" s="2" t="e">
        <v>#NUM!</v>
      </c>
      <c r="AM49" s="2" t="e">
        <v>#NUM!</v>
      </c>
      <c r="AN49" s="2" t="e">
        <v>#NUM!</v>
      </c>
      <c r="AO49" s="2" t="e">
        <v>#NUM!</v>
      </c>
      <c r="AP49" s="2" t="e">
        <v>#NUM!</v>
      </c>
      <c r="AQ49" s="2" t="e">
        <v>#NUM!</v>
      </c>
      <c r="AR49" s="2" t="e">
        <v>#NUM!</v>
      </c>
      <c r="AS49" s="2" t="e">
        <v>#NUM!</v>
      </c>
      <c r="AT49" s="2" t="e">
        <v>#NUM!</v>
      </c>
      <c r="AU49" s="2" t="e">
        <v>#NUM!</v>
      </c>
      <c r="AV49" s="2" t="e">
        <v>#NUM!</v>
      </c>
      <c r="AW49" s="2" t="e">
        <v>#NUM!</v>
      </c>
      <c r="AX49" s="2" t="e">
        <v>#NUM!</v>
      </c>
      <c r="AY49" s="2" t="e">
        <v>#NUM!</v>
      </c>
      <c r="AZ49" s="2" t="e">
        <v>#NUM!</v>
      </c>
      <c r="BA49" s="2" t="e">
        <v>#NUM!</v>
      </c>
      <c r="BB49" s="2" t="e">
        <v>#NUM!</v>
      </c>
      <c r="BC49" s="2" t="e">
        <v>#NUM!</v>
      </c>
      <c r="BD49" s="2" t="e">
        <v>#NUM!</v>
      </c>
      <c r="BE49" s="2" t="e">
        <v>#NUM!</v>
      </c>
      <c r="BF49" s="2" t="e">
        <v>#NUM!</v>
      </c>
      <c r="BG49" s="2" t="e">
        <v>#NUM!</v>
      </c>
      <c r="BH49" s="2" t="e">
        <v>#NUM!</v>
      </c>
      <c r="BI49" s="2" t="e">
        <v>#NUM!</v>
      </c>
      <c r="BJ49" s="2" t="e">
        <v>#NUM!</v>
      </c>
      <c r="BK49" s="2" t="e">
        <v>#NUM!</v>
      </c>
      <c r="BL49" s="2" t="e">
        <v>#NUM!</v>
      </c>
      <c r="BM49" s="2" t="e">
        <v>#NUM!</v>
      </c>
      <c r="BN49" s="2" t="e">
        <v>#NUM!</v>
      </c>
      <c r="BO49" s="2" t="e">
        <v>#NUM!</v>
      </c>
      <c r="BP49" s="2" t="e">
        <v>#NUM!</v>
      </c>
      <c r="BQ49" s="2" t="e">
        <v>#NUM!</v>
      </c>
      <c r="BR49" s="2" t="e">
        <v>#NUM!</v>
      </c>
      <c r="BS49" s="2" t="e">
        <v>#NUM!</v>
      </c>
      <c r="BT49" s="2" t="e">
        <v>#NUM!</v>
      </c>
      <c r="BU49" s="2" t="e">
        <v>#NUM!</v>
      </c>
      <c r="BV49" s="2" t="e">
        <v>#NUM!</v>
      </c>
      <c r="BW49" s="2" t="e">
        <v>#NUM!</v>
      </c>
      <c r="BX49" s="2" t="e">
        <v>#NUM!</v>
      </c>
      <c r="BY49" s="2" t="e">
        <v>#NUM!</v>
      </c>
      <c r="BZ49" s="2" t="e">
        <v>#NUM!</v>
      </c>
      <c r="CA49" s="2" t="e">
        <v>#NUM!</v>
      </c>
      <c r="CB49" s="2" t="e">
        <v>#NUM!</v>
      </c>
      <c r="CC49" s="2" t="e">
        <v>#NUM!</v>
      </c>
      <c r="CD49" s="2" t="e">
        <v>#NUM!</v>
      </c>
      <c r="CE49" s="2" t="e">
        <v>#NUM!</v>
      </c>
      <c r="CF49" s="2" t="e">
        <v>#NUM!</v>
      </c>
      <c r="CG49" s="2" t="e">
        <v>#NUM!</v>
      </c>
      <c r="CH49" s="2" t="e">
        <v>#NUM!</v>
      </c>
      <c r="CI49" s="2" t="e">
        <v>#NUM!</v>
      </c>
      <c r="CJ49" s="2" t="e">
        <v>#NUM!</v>
      </c>
      <c r="CK49" s="2" t="e">
        <v>#NUM!</v>
      </c>
      <c r="CL49" s="2" t="e">
        <v>#NUM!</v>
      </c>
      <c r="CM49" s="2" t="e">
        <v>#NUM!</v>
      </c>
      <c r="CN49" s="2" t="e">
        <v>#NUM!</v>
      </c>
      <c r="CO49" s="2" t="e">
        <v>#NUM!</v>
      </c>
      <c r="CP49" s="2" t="e">
        <v>#NUM!</v>
      </c>
      <c r="CQ49" s="2" t="e">
        <v>#NUM!</v>
      </c>
      <c r="CR49" s="2" t="e">
        <v>#NUM!</v>
      </c>
      <c r="CS49" s="2" t="e">
        <v>#NUM!</v>
      </c>
      <c r="CT49" s="2" t="e">
        <v>#NUM!</v>
      </c>
      <c r="CU49" s="2" t="e">
        <v>#NUM!</v>
      </c>
      <c r="CV49" s="2" t="e">
        <v>#NUM!</v>
      </c>
      <c r="CW49" s="2" t="e">
        <v>#NUM!</v>
      </c>
      <c r="CX49" s="2" t="e">
        <v>#NUM!</v>
      </c>
      <c r="CY49" s="2" t="e">
        <v>#NUM!</v>
      </c>
      <c r="CZ49" s="2" t="e">
        <v>#NUM!</v>
      </c>
      <c r="DA49" s="2" t="e">
        <v>#NUM!</v>
      </c>
      <c r="DB49" s="2" t="e">
        <v>#NUM!</v>
      </c>
      <c r="DC49" s="2" t="e">
        <v>#NUM!</v>
      </c>
      <c r="DD49" s="2" t="e">
        <v>#NUM!</v>
      </c>
      <c r="DE49" s="2" t="e">
        <v>#NUM!</v>
      </c>
      <c r="DF49" s="2" t="e">
        <v>#NUM!</v>
      </c>
      <c r="DG49" s="2" t="e">
        <v>#NUM!</v>
      </c>
      <c r="DH49" s="2" t="e">
        <v>#NUM!</v>
      </c>
      <c r="DI49" s="2" t="e">
        <v>#NUM!</v>
      </c>
      <c r="DJ49" s="2" t="e">
        <v>#NUM!</v>
      </c>
      <c r="DK49" s="2" t="e">
        <v>#NUM!</v>
      </c>
      <c r="DL49" s="2" t="e">
        <v>#NUM!</v>
      </c>
      <c r="DM49" s="2" t="e">
        <v>#NUM!</v>
      </c>
      <c r="DN49" s="2" t="e">
        <v>#NUM!</v>
      </c>
      <c r="DO49" s="2" t="e">
        <v>#NUM!</v>
      </c>
      <c r="DP49" s="2" t="e">
        <v>#NUM!</v>
      </c>
      <c r="DQ49" s="2" t="e">
        <v>#NUM!</v>
      </c>
      <c r="DR49" s="2" t="e">
        <v>#NUM!</v>
      </c>
      <c r="DS49" s="2" t="e">
        <v>#NUM!</v>
      </c>
      <c r="DT49" s="2" t="e">
        <v>#NUM!</v>
      </c>
      <c r="DU49" s="2" t="e">
        <v>#NUM!</v>
      </c>
      <c r="DV49" s="2" t="e">
        <v>#NUM!</v>
      </c>
      <c r="DW49" s="24" t="e">
        <f t="shared" si="9"/>
        <v>#NUM!</v>
      </c>
      <c r="DX49" t="e">
        <f t="shared" si="10"/>
        <v>#NUM!</v>
      </c>
    </row>
    <row r="50" spans="1:128" x14ac:dyDescent="0.2">
      <c r="B50" t="s">
        <v>107</v>
      </c>
      <c r="C50" s="2" t="e">
        <v>#NUM!</v>
      </c>
      <c r="D50" s="2" t="e">
        <v>#NUM!</v>
      </c>
      <c r="E50" s="2" t="e">
        <v>#NUM!</v>
      </c>
      <c r="F50" s="2" t="e">
        <v>#NUM!</v>
      </c>
      <c r="G50" s="2" t="e">
        <v>#NUM!</v>
      </c>
      <c r="H50" s="2" t="e">
        <v>#NUM!</v>
      </c>
      <c r="I50" s="2" t="e">
        <v>#NUM!</v>
      </c>
      <c r="J50" s="2" t="e">
        <v>#NUM!</v>
      </c>
      <c r="K50" s="2" t="e">
        <v>#NUM!</v>
      </c>
      <c r="L50" s="2" t="e">
        <v>#NUM!</v>
      </c>
      <c r="M50" s="2" t="e">
        <v>#NUM!</v>
      </c>
      <c r="N50" s="2" t="e">
        <v>#NUM!</v>
      </c>
      <c r="O50" s="2" t="e">
        <v>#NUM!</v>
      </c>
      <c r="P50" s="2" t="e">
        <v>#NUM!</v>
      </c>
      <c r="Q50" s="2" t="e">
        <v>#NUM!</v>
      </c>
      <c r="R50" s="2" t="e">
        <v>#NUM!</v>
      </c>
      <c r="S50" s="2" t="e">
        <v>#NUM!</v>
      </c>
      <c r="T50" s="2" t="e">
        <v>#NUM!</v>
      </c>
      <c r="U50" s="2" t="e">
        <v>#NUM!</v>
      </c>
      <c r="V50" s="2" t="e">
        <v>#NUM!</v>
      </c>
      <c r="W50" s="2" t="e">
        <v>#NUM!</v>
      </c>
      <c r="X50" s="2" t="e">
        <v>#NUM!</v>
      </c>
      <c r="Y50" s="2" t="e">
        <v>#NUM!</v>
      </c>
      <c r="Z50" s="2" t="e">
        <v>#NUM!</v>
      </c>
      <c r="AA50" s="2" t="e">
        <v>#NUM!</v>
      </c>
      <c r="AB50" s="2" t="e">
        <v>#NUM!</v>
      </c>
      <c r="AC50" s="2" t="e">
        <v>#NUM!</v>
      </c>
      <c r="AD50" s="2" t="e">
        <v>#NUM!</v>
      </c>
      <c r="AE50" s="2" t="e">
        <v>#NUM!</v>
      </c>
      <c r="AF50" s="2" t="e">
        <v>#NUM!</v>
      </c>
      <c r="AG50" s="2" t="e">
        <v>#NUM!</v>
      </c>
      <c r="AH50" s="2" t="e">
        <v>#NUM!</v>
      </c>
      <c r="AI50" s="2" t="e">
        <v>#NUM!</v>
      </c>
      <c r="AJ50" s="2" t="e">
        <v>#NUM!</v>
      </c>
      <c r="AK50" s="2" t="e">
        <v>#NUM!</v>
      </c>
      <c r="AL50" s="2" t="e">
        <v>#NUM!</v>
      </c>
      <c r="AM50" s="2" t="e">
        <v>#NUM!</v>
      </c>
      <c r="AN50" s="2" t="e">
        <v>#NUM!</v>
      </c>
      <c r="AO50" s="2" t="e">
        <v>#NUM!</v>
      </c>
      <c r="AP50" s="2" t="e">
        <v>#NUM!</v>
      </c>
      <c r="AQ50" s="2" t="e">
        <v>#NUM!</v>
      </c>
      <c r="AR50" s="2" t="e">
        <v>#NUM!</v>
      </c>
      <c r="AS50" s="2" t="e">
        <v>#NUM!</v>
      </c>
      <c r="AT50" s="2" t="e">
        <v>#NUM!</v>
      </c>
      <c r="AU50" s="2" t="e">
        <v>#NUM!</v>
      </c>
      <c r="AV50" s="2" t="e">
        <v>#NUM!</v>
      </c>
      <c r="AW50" s="2" t="e">
        <v>#NUM!</v>
      </c>
      <c r="AX50" s="2" t="e">
        <v>#NUM!</v>
      </c>
      <c r="AY50" s="2" t="e">
        <v>#NUM!</v>
      </c>
      <c r="AZ50" s="2" t="e">
        <v>#NUM!</v>
      </c>
      <c r="BA50" s="2" t="e">
        <v>#NUM!</v>
      </c>
      <c r="BB50" s="2" t="e">
        <v>#NUM!</v>
      </c>
      <c r="BC50" s="2" t="e">
        <v>#NUM!</v>
      </c>
      <c r="BD50" s="2" t="e">
        <v>#NUM!</v>
      </c>
      <c r="BE50" s="2" t="e">
        <v>#NUM!</v>
      </c>
      <c r="BF50" s="2" t="e">
        <v>#NUM!</v>
      </c>
      <c r="BG50" s="2" t="e">
        <v>#NUM!</v>
      </c>
      <c r="BH50" s="2" t="e">
        <v>#NUM!</v>
      </c>
      <c r="BI50" s="2" t="e">
        <v>#NUM!</v>
      </c>
      <c r="BJ50" s="2" t="e">
        <v>#NUM!</v>
      </c>
      <c r="BK50" s="2" t="e">
        <v>#NUM!</v>
      </c>
      <c r="BL50" s="2" t="e">
        <v>#NUM!</v>
      </c>
      <c r="BM50" s="2" t="e">
        <v>#NUM!</v>
      </c>
      <c r="BN50" s="2" t="e">
        <v>#NUM!</v>
      </c>
      <c r="BO50" s="2" t="e">
        <v>#NUM!</v>
      </c>
      <c r="BP50" s="2" t="e">
        <v>#NUM!</v>
      </c>
      <c r="BQ50" s="2" t="e">
        <v>#NUM!</v>
      </c>
      <c r="BR50" s="2" t="e">
        <v>#NUM!</v>
      </c>
      <c r="BS50" s="2" t="e">
        <v>#NUM!</v>
      </c>
      <c r="BT50" s="2" t="e">
        <v>#NUM!</v>
      </c>
      <c r="BU50" s="2" t="e">
        <v>#NUM!</v>
      </c>
      <c r="BV50" s="2" t="e">
        <v>#NUM!</v>
      </c>
      <c r="BW50" s="2" t="e">
        <v>#NUM!</v>
      </c>
      <c r="BX50" s="2" t="e">
        <v>#NUM!</v>
      </c>
      <c r="BY50" s="2" t="e">
        <v>#NUM!</v>
      </c>
      <c r="BZ50" s="2" t="e">
        <v>#NUM!</v>
      </c>
      <c r="CA50" s="2" t="e">
        <v>#NUM!</v>
      </c>
      <c r="CB50" s="2" t="e">
        <v>#NUM!</v>
      </c>
      <c r="CC50" s="2" t="e">
        <v>#NUM!</v>
      </c>
      <c r="CD50" s="2" t="e">
        <v>#NUM!</v>
      </c>
      <c r="CE50" s="2" t="e">
        <v>#NUM!</v>
      </c>
      <c r="CF50" s="2" t="e">
        <v>#NUM!</v>
      </c>
      <c r="CG50" s="2" t="e">
        <v>#NUM!</v>
      </c>
      <c r="CH50" s="2" t="e">
        <v>#NUM!</v>
      </c>
      <c r="CI50" s="2" t="e">
        <v>#NUM!</v>
      </c>
      <c r="CJ50" s="2" t="e">
        <v>#NUM!</v>
      </c>
      <c r="CK50" s="2" t="e">
        <v>#NUM!</v>
      </c>
      <c r="CL50" s="2" t="e">
        <v>#NUM!</v>
      </c>
      <c r="CM50" s="2" t="e">
        <v>#NUM!</v>
      </c>
      <c r="CN50" s="2" t="e">
        <v>#NUM!</v>
      </c>
      <c r="CO50" s="2" t="e">
        <v>#NUM!</v>
      </c>
      <c r="CP50" s="2" t="e">
        <v>#NUM!</v>
      </c>
      <c r="CQ50" s="2" t="e">
        <v>#NUM!</v>
      </c>
      <c r="CR50" s="2" t="e">
        <v>#NUM!</v>
      </c>
      <c r="CS50" s="2" t="e">
        <v>#NUM!</v>
      </c>
      <c r="CT50" s="2" t="e">
        <v>#NUM!</v>
      </c>
      <c r="CU50" s="2" t="e">
        <v>#NUM!</v>
      </c>
      <c r="CV50" s="2" t="e">
        <v>#NUM!</v>
      </c>
      <c r="CW50" s="2" t="e">
        <v>#NUM!</v>
      </c>
      <c r="CX50" s="2" t="e">
        <v>#NUM!</v>
      </c>
      <c r="CY50" s="2" t="e">
        <v>#NUM!</v>
      </c>
      <c r="CZ50" s="2" t="e">
        <v>#NUM!</v>
      </c>
      <c r="DA50" s="2" t="e">
        <v>#NUM!</v>
      </c>
      <c r="DB50" s="2" t="e">
        <v>#NUM!</v>
      </c>
      <c r="DC50" s="2" t="e">
        <v>#NUM!</v>
      </c>
      <c r="DD50" s="2" t="e">
        <v>#NUM!</v>
      </c>
      <c r="DE50" s="2" t="e">
        <v>#NUM!</v>
      </c>
      <c r="DF50" s="2" t="e">
        <v>#NUM!</v>
      </c>
      <c r="DG50" s="2" t="e">
        <v>#NUM!</v>
      </c>
      <c r="DH50" s="2" t="e">
        <v>#NUM!</v>
      </c>
      <c r="DI50" s="2" t="e">
        <v>#NUM!</v>
      </c>
      <c r="DJ50" s="2" t="e">
        <v>#NUM!</v>
      </c>
      <c r="DK50" s="2" t="e">
        <v>#NUM!</v>
      </c>
      <c r="DL50" s="2" t="e">
        <v>#NUM!</v>
      </c>
      <c r="DM50" s="2" t="e">
        <v>#NUM!</v>
      </c>
      <c r="DN50" s="2" t="e">
        <v>#NUM!</v>
      </c>
      <c r="DO50" s="2" t="e">
        <v>#NUM!</v>
      </c>
      <c r="DP50" s="2" t="e">
        <v>#NUM!</v>
      </c>
      <c r="DQ50" s="2" t="e">
        <v>#NUM!</v>
      </c>
      <c r="DR50" s="2" t="e">
        <v>#NUM!</v>
      </c>
      <c r="DS50" s="2" t="e">
        <v>#NUM!</v>
      </c>
      <c r="DT50" s="2" t="e">
        <v>#NUM!</v>
      </c>
      <c r="DU50" s="2" t="e">
        <v>#NUM!</v>
      </c>
      <c r="DV50" s="2" t="e">
        <v>#NUM!</v>
      </c>
      <c r="DW50" s="24" t="e">
        <f t="shared" si="9"/>
        <v>#NUM!</v>
      </c>
      <c r="DX50" t="e">
        <f t="shared" si="10"/>
        <v>#NUM!</v>
      </c>
    </row>
    <row r="51" spans="1:128" x14ac:dyDescent="0.2">
      <c r="B51" t="s">
        <v>108</v>
      </c>
      <c r="C51" s="2" t="e">
        <v>#NUM!</v>
      </c>
      <c r="D51" s="2" t="e">
        <v>#NUM!</v>
      </c>
      <c r="E51" s="2" t="e">
        <v>#NUM!</v>
      </c>
      <c r="F51" s="2" t="e">
        <v>#NUM!</v>
      </c>
      <c r="G51" s="2" t="e">
        <v>#NUM!</v>
      </c>
      <c r="H51" s="2" t="e">
        <v>#NUM!</v>
      </c>
      <c r="I51" s="2" t="e">
        <v>#NUM!</v>
      </c>
      <c r="J51" s="2" t="e">
        <v>#NUM!</v>
      </c>
      <c r="K51" s="2" t="e">
        <v>#NUM!</v>
      </c>
      <c r="L51" s="2" t="e">
        <v>#NUM!</v>
      </c>
      <c r="M51" s="2" t="e">
        <v>#NUM!</v>
      </c>
      <c r="N51" s="2" t="e">
        <v>#NUM!</v>
      </c>
      <c r="O51" s="2" t="e">
        <v>#NUM!</v>
      </c>
      <c r="P51" s="2" t="e">
        <v>#NUM!</v>
      </c>
      <c r="Q51" s="2" t="e">
        <v>#NUM!</v>
      </c>
      <c r="R51" s="2" t="e">
        <v>#NUM!</v>
      </c>
      <c r="S51" s="2" t="e">
        <v>#NUM!</v>
      </c>
      <c r="T51" s="2" t="e">
        <v>#NUM!</v>
      </c>
      <c r="U51" s="2" t="e">
        <v>#NUM!</v>
      </c>
      <c r="V51" s="2" t="e">
        <v>#NUM!</v>
      </c>
      <c r="W51" s="2" t="e">
        <v>#NUM!</v>
      </c>
      <c r="X51" s="2" t="e">
        <v>#NUM!</v>
      </c>
      <c r="Y51" s="2" t="e">
        <v>#NUM!</v>
      </c>
      <c r="Z51" s="2" t="e">
        <v>#NUM!</v>
      </c>
      <c r="AA51" s="2" t="e">
        <v>#NUM!</v>
      </c>
      <c r="AB51" s="2" t="e">
        <v>#NUM!</v>
      </c>
      <c r="AC51" s="2" t="e">
        <v>#NUM!</v>
      </c>
      <c r="AD51" s="2" t="e">
        <v>#NUM!</v>
      </c>
      <c r="AE51" s="2" t="e">
        <v>#NUM!</v>
      </c>
      <c r="AF51" s="2" t="e">
        <v>#NUM!</v>
      </c>
      <c r="AG51" s="2" t="e">
        <v>#NUM!</v>
      </c>
      <c r="AH51" s="2" t="e">
        <v>#NUM!</v>
      </c>
      <c r="AI51" s="2" t="e">
        <v>#NUM!</v>
      </c>
      <c r="AJ51" s="2" t="e">
        <v>#NUM!</v>
      </c>
      <c r="AK51" s="2" t="e">
        <v>#NUM!</v>
      </c>
      <c r="AL51" s="2" t="e">
        <v>#NUM!</v>
      </c>
      <c r="AM51" s="2" t="e">
        <v>#NUM!</v>
      </c>
      <c r="AN51" s="2" t="e">
        <v>#NUM!</v>
      </c>
      <c r="AO51" s="2" t="e">
        <v>#NUM!</v>
      </c>
      <c r="AP51" s="2" t="e">
        <v>#NUM!</v>
      </c>
      <c r="AQ51" s="2" t="e">
        <v>#NUM!</v>
      </c>
      <c r="AR51" s="2" t="e">
        <v>#NUM!</v>
      </c>
      <c r="AS51" s="2" t="e">
        <v>#NUM!</v>
      </c>
      <c r="AT51" s="2" t="e">
        <v>#NUM!</v>
      </c>
      <c r="AU51" s="2" t="e">
        <v>#NUM!</v>
      </c>
      <c r="AV51" s="2" t="e">
        <v>#NUM!</v>
      </c>
      <c r="AW51" s="2" t="e">
        <v>#NUM!</v>
      </c>
      <c r="AX51" s="2" t="e">
        <v>#NUM!</v>
      </c>
      <c r="AY51" s="2" t="e">
        <v>#NUM!</v>
      </c>
      <c r="AZ51" s="2" t="e">
        <v>#NUM!</v>
      </c>
      <c r="BA51" s="2" t="e">
        <v>#NUM!</v>
      </c>
      <c r="BB51" s="2" t="e">
        <v>#NUM!</v>
      </c>
      <c r="BC51" s="2" t="e">
        <v>#NUM!</v>
      </c>
      <c r="BD51" s="2" t="e">
        <v>#NUM!</v>
      </c>
      <c r="BE51" s="2" t="e">
        <v>#NUM!</v>
      </c>
      <c r="BF51" s="2" t="e">
        <v>#NUM!</v>
      </c>
      <c r="BG51" s="2" t="e">
        <v>#NUM!</v>
      </c>
      <c r="BH51" s="2" t="e">
        <v>#NUM!</v>
      </c>
      <c r="BI51" s="2" t="e">
        <v>#NUM!</v>
      </c>
      <c r="BJ51" s="2" t="e">
        <v>#NUM!</v>
      </c>
      <c r="BK51" s="2" t="e">
        <v>#NUM!</v>
      </c>
      <c r="BL51" s="2" t="e">
        <v>#NUM!</v>
      </c>
      <c r="BM51" s="2" t="e">
        <v>#NUM!</v>
      </c>
      <c r="BN51" s="2" t="e">
        <v>#NUM!</v>
      </c>
      <c r="BO51" s="2" t="e">
        <v>#NUM!</v>
      </c>
      <c r="BP51" s="2" t="e">
        <v>#NUM!</v>
      </c>
      <c r="BQ51" s="2" t="e">
        <v>#NUM!</v>
      </c>
      <c r="BR51" s="2" t="e">
        <v>#NUM!</v>
      </c>
      <c r="BS51" s="2" t="e">
        <v>#NUM!</v>
      </c>
      <c r="BT51" s="2" t="e">
        <v>#NUM!</v>
      </c>
      <c r="BU51" s="2" t="e">
        <v>#NUM!</v>
      </c>
      <c r="BV51" s="2" t="e">
        <v>#NUM!</v>
      </c>
      <c r="BW51" s="2" t="e">
        <v>#NUM!</v>
      </c>
      <c r="BX51" s="2" t="e">
        <v>#NUM!</v>
      </c>
      <c r="BY51" s="2" t="e">
        <v>#NUM!</v>
      </c>
      <c r="BZ51" s="2" t="e">
        <v>#NUM!</v>
      </c>
      <c r="CA51" s="2" t="e">
        <v>#NUM!</v>
      </c>
      <c r="CB51" s="2" t="e">
        <v>#NUM!</v>
      </c>
      <c r="CC51" s="2" t="e">
        <v>#NUM!</v>
      </c>
      <c r="CD51" s="2" t="e">
        <v>#NUM!</v>
      </c>
      <c r="CE51" s="2" t="e">
        <v>#NUM!</v>
      </c>
      <c r="CF51" s="2" t="e">
        <v>#NUM!</v>
      </c>
      <c r="CG51" s="2" t="e">
        <v>#NUM!</v>
      </c>
      <c r="CH51" s="2" t="e">
        <v>#NUM!</v>
      </c>
      <c r="CI51" s="2" t="e">
        <v>#NUM!</v>
      </c>
      <c r="CJ51" s="2" t="e">
        <v>#NUM!</v>
      </c>
      <c r="CK51" s="2" t="e">
        <v>#NUM!</v>
      </c>
      <c r="CL51" s="2" t="e">
        <v>#NUM!</v>
      </c>
      <c r="CM51" s="2" t="e">
        <v>#NUM!</v>
      </c>
      <c r="CN51" s="2" t="e">
        <v>#NUM!</v>
      </c>
      <c r="CO51" s="2" t="e">
        <v>#NUM!</v>
      </c>
      <c r="CP51" s="2" t="e">
        <v>#NUM!</v>
      </c>
      <c r="CQ51" s="2" t="e">
        <v>#NUM!</v>
      </c>
      <c r="CR51" s="2" t="e">
        <v>#NUM!</v>
      </c>
      <c r="CS51" s="2" t="e">
        <v>#NUM!</v>
      </c>
      <c r="CT51" s="2" t="e">
        <v>#NUM!</v>
      </c>
      <c r="CU51" s="2" t="e">
        <v>#NUM!</v>
      </c>
      <c r="CV51" s="2" t="e">
        <v>#NUM!</v>
      </c>
      <c r="CW51" s="2" t="e">
        <v>#NUM!</v>
      </c>
      <c r="CX51" s="2" t="e">
        <v>#NUM!</v>
      </c>
      <c r="CY51" s="2" t="e">
        <v>#NUM!</v>
      </c>
      <c r="CZ51" s="2" t="e">
        <v>#NUM!</v>
      </c>
      <c r="DA51" s="2" t="e">
        <v>#NUM!</v>
      </c>
      <c r="DB51" s="2" t="e">
        <v>#NUM!</v>
      </c>
      <c r="DC51" s="2" t="e">
        <v>#NUM!</v>
      </c>
      <c r="DD51" s="2" t="e">
        <v>#NUM!</v>
      </c>
      <c r="DE51" s="2" t="e">
        <v>#NUM!</v>
      </c>
      <c r="DF51" s="2" t="e">
        <v>#NUM!</v>
      </c>
      <c r="DG51" s="2" t="e">
        <v>#NUM!</v>
      </c>
      <c r="DH51" s="2" t="e">
        <v>#NUM!</v>
      </c>
      <c r="DI51" s="2" t="e">
        <v>#NUM!</v>
      </c>
      <c r="DJ51" s="2" t="e">
        <v>#NUM!</v>
      </c>
      <c r="DK51" s="2" t="e">
        <v>#NUM!</v>
      </c>
      <c r="DL51" s="2" t="e">
        <v>#NUM!</v>
      </c>
      <c r="DM51" s="2" t="e">
        <v>#NUM!</v>
      </c>
      <c r="DN51" s="2" t="e">
        <v>#NUM!</v>
      </c>
      <c r="DO51" s="2" t="e">
        <v>#NUM!</v>
      </c>
      <c r="DP51" s="2" t="e">
        <v>#NUM!</v>
      </c>
      <c r="DQ51" s="2" t="e">
        <v>#NUM!</v>
      </c>
      <c r="DR51" s="2" t="e">
        <v>#NUM!</v>
      </c>
      <c r="DS51" s="2" t="e">
        <v>#NUM!</v>
      </c>
      <c r="DT51" s="2" t="e">
        <v>#NUM!</v>
      </c>
      <c r="DU51" s="2" t="e">
        <v>#NUM!</v>
      </c>
      <c r="DV51" s="2" t="e">
        <v>#NUM!</v>
      </c>
      <c r="DW51" s="24" t="e">
        <f t="shared" si="9"/>
        <v>#NUM!</v>
      </c>
      <c r="DX51" t="e">
        <f t="shared" si="10"/>
        <v>#NUM!</v>
      </c>
    </row>
    <row r="52" spans="1:128" x14ac:dyDescent="0.2">
      <c r="B52" t="s">
        <v>109</v>
      </c>
      <c r="C52" s="2" t="e">
        <v>#NUM!</v>
      </c>
      <c r="D52" s="2" t="e">
        <v>#NUM!</v>
      </c>
      <c r="E52" s="2" t="e">
        <v>#NUM!</v>
      </c>
      <c r="F52" s="2" t="e">
        <v>#NUM!</v>
      </c>
      <c r="G52" s="2" t="e">
        <v>#NUM!</v>
      </c>
      <c r="H52" s="2" t="e">
        <v>#NUM!</v>
      </c>
      <c r="I52" s="2" t="e">
        <v>#NUM!</v>
      </c>
      <c r="J52" s="2" t="e">
        <v>#NUM!</v>
      </c>
      <c r="K52" s="2" t="e">
        <v>#NUM!</v>
      </c>
      <c r="L52" s="2" t="e">
        <v>#NUM!</v>
      </c>
      <c r="M52" s="2" t="e">
        <v>#NUM!</v>
      </c>
      <c r="N52" s="2" t="e">
        <v>#NUM!</v>
      </c>
      <c r="O52" s="2" t="e">
        <v>#NUM!</v>
      </c>
      <c r="P52" s="2" t="e">
        <v>#NUM!</v>
      </c>
      <c r="Q52" s="2" t="e">
        <v>#NUM!</v>
      </c>
      <c r="R52" s="2" t="e">
        <v>#NUM!</v>
      </c>
      <c r="S52" s="2" t="e">
        <v>#NUM!</v>
      </c>
      <c r="T52" s="2" t="e">
        <v>#NUM!</v>
      </c>
      <c r="U52" s="2" t="e">
        <v>#NUM!</v>
      </c>
      <c r="V52" s="2" t="e">
        <v>#NUM!</v>
      </c>
      <c r="W52" s="2" t="e">
        <v>#NUM!</v>
      </c>
      <c r="X52" s="2" t="e">
        <v>#NUM!</v>
      </c>
      <c r="Y52" s="2" t="e">
        <v>#NUM!</v>
      </c>
      <c r="Z52" s="2" t="e">
        <v>#NUM!</v>
      </c>
      <c r="AA52" s="2" t="e">
        <v>#NUM!</v>
      </c>
      <c r="AB52" s="2" t="e">
        <v>#NUM!</v>
      </c>
      <c r="AC52" s="2" t="e">
        <v>#NUM!</v>
      </c>
      <c r="AD52" s="2" t="e">
        <v>#NUM!</v>
      </c>
      <c r="AE52" s="2" t="e">
        <v>#NUM!</v>
      </c>
      <c r="AF52" s="2" t="e">
        <v>#NUM!</v>
      </c>
      <c r="AG52" s="2" t="e">
        <v>#NUM!</v>
      </c>
      <c r="AH52" s="2" t="e">
        <v>#NUM!</v>
      </c>
      <c r="AI52" s="2" t="e">
        <v>#NUM!</v>
      </c>
      <c r="AJ52" s="2" t="e">
        <v>#NUM!</v>
      </c>
      <c r="AK52" s="2" t="e">
        <v>#NUM!</v>
      </c>
      <c r="AL52" s="2" t="e">
        <v>#NUM!</v>
      </c>
      <c r="AM52" s="2" t="e">
        <v>#NUM!</v>
      </c>
      <c r="AN52" s="2" t="e">
        <v>#NUM!</v>
      </c>
      <c r="AO52" s="2" t="e">
        <v>#NUM!</v>
      </c>
      <c r="AP52" s="2" t="e">
        <v>#NUM!</v>
      </c>
      <c r="AQ52" s="2" t="e">
        <v>#NUM!</v>
      </c>
      <c r="AR52" s="2" t="e">
        <v>#NUM!</v>
      </c>
      <c r="AS52" s="2" t="e">
        <v>#NUM!</v>
      </c>
      <c r="AT52" s="2" t="e">
        <v>#NUM!</v>
      </c>
      <c r="AU52" s="2" t="e">
        <v>#NUM!</v>
      </c>
      <c r="AV52" s="2" t="e">
        <v>#NUM!</v>
      </c>
      <c r="AW52" s="2" t="e">
        <v>#NUM!</v>
      </c>
      <c r="AX52" s="2" t="e">
        <v>#NUM!</v>
      </c>
      <c r="AY52" s="2" t="e">
        <v>#NUM!</v>
      </c>
      <c r="AZ52" s="2" t="e">
        <v>#NUM!</v>
      </c>
      <c r="BA52" s="2" t="e">
        <v>#NUM!</v>
      </c>
      <c r="BB52" s="2" t="e">
        <v>#NUM!</v>
      </c>
      <c r="BC52" s="2" t="e">
        <v>#NUM!</v>
      </c>
      <c r="BD52" s="2" t="e">
        <v>#NUM!</v>
      </c>
      <c r="BE52" s="2" t="e">
        <v>#NUM!</v>
      </c>
      <c r="BF52" s="2" t="e">
        <v>#NUM!</v>
      </c>
      <c r="BG52" s="2" t="e">
        <v>#NUM!</v>
      </c>
      <c r="BH52" s="2" t="e">
        <v>#NUM!</v>
      </c>
      <c r="BI52" s="2" t="e">
        <v>#NUM!</v>
      </c>
      <c r="BJ52" s="2" t="e">
        <v>#NUM!</v>
      </c>
      <c r="BK52" s="2" t="e">
        <v>#NUM!</v>
      </c>
      <c r="BL52" s="2" t="e">
        <v>#NUM!</v>
      </c>
      <c r="BM52" s="2" t="e">
        <v>#NUM!</v>
      </c>
      <c r="BN52" s="2" t="e">
        <v>#NUM!</v>
      </c>
      <c r="BO52" s="2" t="e">
        <v>#NUM!</v>
      </c>
      <c r="BP52" s="2" t="e">
        <v>#NUM!</v>
      </c>
      <c r="BQ52" s="2" t="e">
        <v>#NUM!</v>
      </c>
      <c r="BR52" s="2" t="e">
        <v>#NUM!</v>
      </c>
      <c r="BS52" s="2" t="e">
        <v>#NUM!</v>
      </c>
      <c r="BT52" s="2" t="e">
        <v>#NUM!</v>
      </c>
      <c r="BU52" s="2" t="e">
        <v>#NUM!</v>
      </c>
      <c r="BV52" s="2" t="e">
        <v>#NUM!</v>
      </c>
      <c r="BW52" s="2" t="e">
        <v>#NUM!</v>
      </c>
      <c r="BX52" s="2" t="e">
        <v>#NUM!</v>
      </c>
      <c r="BY52" s="2" t="e">
        <v>#NUM!</v>
      </c>
      <c r="BZ52" s="2" t="e">
        <v>#NUM!</v>
      </c>
      <c r="CA52" s="2" t="e">
        <v>#NUM!</v>
      </c>
      <c r="CB52" s="2" t="e">
        <v>#NUM!</v>
      </c>
      <c r="CC52" s="2" t="e">
        <v>#NUM!</v>
      </c>
      <c r="CD52" s="2" t="e">
        <v>#NUM!</v>
      </c>
      <c r="CE52" s="2" t="e">
        <v>#NUM!</v>
      </c>
      <c r="CF52" s="2" t="e">
        <v>#NUM!</v>
      </c>
      <c r="CG52" s="2" t="e">
        <v>#NUM!</v>
      </c>
      <c r="CH52" s="2" t="e">
        <v>#NUM!</v>
      </c>
      <c r="CI52" s="2" t="e">
        <v>#NUM!</v>
      </c>
      <c r="CJ52" s="2" t="e">
        <v>#NUM!</v>
      </c>
      <c r="CK52" s="2" t="e">
        <v>#NUM!</v>
      </c>
      <c r="CL52" s="2" t="e">
        <v>#NUM!</v>
      </c>
      <c r="CM52" s="2" t="e">
        <v>#NUM!</v>
      </c>
      <c r="CN52" s="2" t="e">
        <v>#NUM!</v>
      </c>
      <c r="CO52" s="2" t="e">
        <v>#NUM!</v>
      </c>
      <c r="CP52" s="2" t="e">
        <v>#NUM!</v>
      </c>
      <c r="CQ52" s="2" t="e">
        <v>#NUM!</v>
      </c>
      <c r="CR52" s="2" t="e">
        <v>#NUM!</v>
      </c>
      <c r="CS52" s="2" t="e">
        <v>#NUM!</v>
      </c>
      <c r="CT52" s="2" t="e">
        <v>#NUM!</v>
      </c>
      <c r="CU52" s="2" t="e">
        <v>#NUM!</v>
      </c>
      <c r="CV52" s="2" t="e">
        <v>#NUM!</v>
      </c>
      <c r="CW52" s="2" t="e">
        <v>#NUM!</v>
      </c>
      <c r="CX52" s="2" t="e">
        <v>#NUM!</v>
      </c>
      <c r="CY52" s="2" t="e">
        <v>#NUM!</v>
      </c>
      <c r="CZ52" s="2" t="e">
        <v>#NUM!</v>
      </c>
      <c r="DA52" s="2" t="e">
        <v>#NUM!</v>
      </c>
      <c r="DB52" s="2" t="e">
        <v>#NUM!</v>
      </c>
      <c r="DC52" s="2" t="e">
        <v>#NUM!</v>
      </c>
      <c r="DD52" s="2" t="e">
        <v>#NUM!</v>
      </c>
      <c r="DE52" s="2" t="e">
        <v>#NUM!</v>
      </c>
      <c r="DF52" s="2" t="e">
        <v>#NUM!</v>
      </c>
      <c r="DG52" s="2" t="e">
        <v>#NUM!</v>
      </c>
      <c r="DH52" s="2" t="e">
        <v>#NUM!</v>
      </c>
      <c r="DI52" s="2" t="e">
        <v>#NUM!</v>
      </c>
      <c r="DJ52" s="2" t="e">
        <v>#NUM!</v>
      </c>
      <c r="DK52" s="2" t="e">
        <v>#NUM!</v>
      </c>
      <c r="DL52" s="2" t="e">
        <v>#NUM!</v>
      </c>
      <c r="DM52" s="2" t="e">
        <v>#NUM!</v>
      </c>
      <c r="DN52" s="2" t="e">
        <v>#NUM!</v>
      </c>
      <c r="DO52" s="2" t="e">
        <v>#NUM!</v>
      </c>
      <c r="DP52" s="2" t="e">
        <v>#NUM!</v>
      </c>
      <c r="DQ52" s="2" t="e">
        <v>#NUM!</v>
      </c>
      <c r="DR52" s="2" t="e">
        <v>#NUM!</v>
      </c>
      <c r="DS52" s="2" t="e">
        <v>#NUM!</v>
      </c>
      <c r="DT52" s="2" t="e">
        <v>#NUM!</v>
      </c>
      <c r="DU52" s="2" t="e">
        <v>#NUM!</v>
      </c>
      <c r="DV52" s="2" t="e">
        <v>#NUM!</v>
      </c>
      <c r="DW52" s="24" t="e">
        <f t="shared" si="9"/>
        <v>#NUM!</v>
      </c>
      <c r="DX52" t="e">
        <f t="shared" si="10"/>
        <v>#NUM!</v>
      </c>
    </row>
    <row r="53" spans="1:128" x14ac:dyDescent="0.2">
      <c r="B53" t="s">
        <v>110</v>
      </c>
      <c r="C53" s="2" t="e">
        <v>#NUM!</v>
      </c>
      <c r="D53" s="2" t="e">
        <v>#NUM!</v>
      </c>
      <c r="E53" s="2" t="e">
        <v>#NUM!</v>
      </c>
      <c r="F53" s="2" t="e">
        <v>#NUM!</v>
      </c>
      <c r="G53" s="2" t="e">
        <v>#NUM!</v>
      </c>
      <c r="H53" s="2" t="e">
        <v>#NUM!</v>
      </c>
      <c r="I53" s="2" t="e">
        <v>#NUM!</v>
      </c>
      <c r="J53" s="2" t="e">
        <v>#NUM!</v>
      </c>
      <c r="K53" s="2" t="e">
        <v>#NUM!</v>
      </c>
      <c r="L53" s="2" t="e">
        <v>#NUM!</v>
      </c>
      <c r="M53" s="2" t="e">
        <v>#NUM!</v>
      </c>
      <c r="N53" s="2" t="e">
        <v>#NUM!</v>
      </c>
      <c r="O53" s="2" t="e">
        <v>#NUM!</v>
      </c>
      <c r="P53" s="2" t="e">
        <v>#NUM!</v>
      </c>
      <c r="Q53" s="2" t="e">
        <v>#NUM!</v>
      </c>
      <c r="R53" s="2" t="e">
        <v>#NUM!</v>
      </c>
      <c r="S53" s="2" t="e">
        <v>#NUM!</v>
      </c>
      <c r="T53" s="2" t="e">
        <v>#NUM!</v>
      </c>
      <c r="U53" s="2" t="e">
        <v>#NUM!</v>
      </c>
      <c r="V53" s="2" t="e">
        <v>#NUM!</v>
      </c>
      <c r="W53" s="2" t="e">
        <v>#NUM!</v>
      </c>
      <c r="X53" s="2" t="e">
        <v>#NUM!</v>
      </c>
      <c r="Y53" s="2" t="e">
        <v>#NUM!</v>
      </c>
      <c r="Z53" s="2" t="e">
        <v>#NUM!</v>
      </c>
      <c r="AA53" s="2" t="e">
        <v>#NUM!</v>
      </c>
      <c r="AB53" s="2" t="e">
        <v>#NUM!</v>
      </c>
      <c r="AC53" s="2" t="e">
        <v>#NUM!</v>
      </c>
      <c r="AD53" s="2" t="e">
        <v>#NUM!</v>
      </c>
      <c r="AE53" s="2" t="e">
        <v>#NUM!</v>
      </c>
      <c r="AF53" s="2" t="e">
        <v>#NUM!</v>
      </c>
      <c r="AG53" s="2" t="e">
        <v>#NUM!</v>
      </c>
      <c r="AH53" s="2" t="e">
        <v>#NUM!</v>
      </c>
      <c r="AI53" s="2" t="e">
        <v>#NUM!</v>
      </c>
      <c r="AJ53" s="2" t="e">
        <v>#NUM!</v>
      </c>
      <c r="AK53" s="2" t="e">
        <v>#NUM!</v>
      </c>
      <c r="AL53" s="2" t="e">
        <v>#NUM!</v>
      </c>
      <c r="AM53" s="2" t="e">
        <v>#NUM!</v>
      </c>
      <c r="AN53" s="2" t="e">
        <v>#NUM!</v>
      </c>
      <c r="AO53" s="2" t="e">
        <v>#NUM!</v>
      </c>
      <c r="AP53" s="2" t="e">
        <v>#NUM!</v>
      </c>
      <c r="AQ53" s="2" t="e">
        <v>#NUM!</v>
      </c>
      <c r="AR53" s="2" t="e">
        <v>#NUM!</v>
      </c>
      <c r="AS53" s="2" t="e">
        <v>#NUM!</v>
      </c>
      <c r="AT53" s="2" t="e">
        <v>#NUM!</v>
      </c>
      <c r="AU53" s="2" t="e">
        <v>#NUM!</v>
      </c>
      <c r="AV53" s="2" t="e">
        <v>#NUM!</v>
      </c>
      <c r="AW53" s="2" t="e">
        <v>#NUM!</v>
      </c>
      <c r="AX53" s="2" t="e">
        <v>#NUM!</v>
      </c>
      <c r="AY53" s="2" t="e">
        <v>#NUM!</v>
      </c>
      <c r="AZ53" s="2" t="e">
        <v>#NUM!</v>
      </c>
      <c r="BA53" s="2" t="e">
        <v>#NUM!</v>
      </c>
      <c r="BB53" s="2" t="e">
        <v>#NUM!</v>
      </c>
      <c r="BC53" s="2" t="e">
        <v>#NUM!</v>
      </c>
      <c r="BD53" s="2" t="e">
        <v>#NUM!</v>
      </c>
      <c r="BE53" s="2" t="e">
        <v>#NUM!</v>
      </c>
      <c r="BF53" s="2" t="e">
        <v>#NUM!</v>
      </c>
      <c r="BG53" s="2" t="e">
        <v>#NUM!</v>
      </c>
      <c r="BH53" s="2" t="e">
        <v>#NUM!</v>
      </c>
      <c r="BI53" s="2" t="e">
        <v>#NUM!</v>
      </c>
      <c r="BJ53" s="2" t="e">
        <v>#NUM!</v>
      </c>
      <c r="BK53" s="2" t="e">
        <v>#NUM!</v>
      </c>
      <c r="BL53" s="2" t="e">
        <v>#NUM!</v>
      </c>
      <c r="BM53" s="2" t="e">
        <v>#NUM!</v>
      </c>
      <c r="BN53" s="2" t="e">
        <v>#NUM!</v>
      </c>
      <c r="BO53" s="2" t="e">
        <v>#NUM!</v>
      </c>
      <c r="BP53" s="2" t="e">
        <v>#NUM!</v>
      </c>
      <c r="BQ53" s="2" t="e">
        <v>#NUM!</v>
      </c>
      <c r="BR53" s="2" t="e">
        <v>#NUM!</v>
      </c>
      <c r="BS53" s="2" t="e">
        <v>#NUM!</v>
      </c>
      <c r="BT53" s="2" t="e">
        <v>#NUM!</v>
      </c>
      <c r="BU53" s="2" t="e">
        <v>#NUM!</v>
      </c>
      <c r="BV53" s="2" t="e">
        <v>#NUM!</v>
      </c>
      <c r="BW53" s="2" t="e">
        <v>#NUM!</v>
      </c>
      <c r="BX53" s="2" t="e">
        <v>#NUM!</v>
      </c>
      <c r="BY53" s="2" t="e">
        <v>#NUM!</v>
      </c>
      <c r="BZ53" s="2" t="e">
        <v>#NUM!</v>
      </c>
      <c r="CA53" s="2" t="e">
        <v>#NUM!</v>
      </c>
      <c r="CB53" s="2" t="e">
        <v>#NUM!</v>
      </c>
      <c r="CC53" s="2" t="e">
        <v>#NUM!</v>
      </c>
      <c r="CD53" s="2" t="e">
        <v>#NUM!</v>
      </c>
      <c r="CE53" s="2" t="e">
        <v>#NUM!</v>
      </c>
      <c r="CF53" s="2" t="e">
        <v>#NUM!</v>
      </c>
      <c r="CG53" s="2" t="e">
        <v>#NUM!</v>
      </c>
      <c r="CH53" s="2" t="e">
        <v>#NUM!</v>
      </c>
      <c r="CI53" s="2" t="e">
        <v>#NUM!</v>
      </c>
      <c r="CJ53" s="2" t="e">
        <v>#NUM!</v>
      </c>
      <c r="CK53" s="2" t="e">
        <v>#NUM!</v>
      </c>
      <c r="CL53" s="2" t="e">
        <v>#NUM!</v>
      </c>
      <c r="CM53" s="2" t="e">
        <v>#NUM!</v>
      </c>
      <c r="CN53" s="2" t="e">
        <v>#NUM!</v>
      </c>
      <c r="CO53" s="2" t="e">
        <v>#NUM!</v>
      </c>
      <c r="CP53" s="2" t="e">
        <v>#NUM!</v>
      </c>
      <c r="CQ53" s="2" t="e">
        <v>#NUM!</v>
      </c>
      <c r="CR53" s="2" t="e">
        <v>#NUM!</v>
      </c>
      <c r="CS53" s="2" t="e">
        <v>#NUM!</v>
      </c>
      <c r="CT53" s="2" t="e">
        <v>#NUM!</v>
      </c>
      <c r="CU53" s="2" t="e">
        <v>#NUM!</v>
      </c>
      <c r="CV53" s="2" t="e">
        <v>#NUM!</v>
      </c>
      <c r="CW53" s="2" t="e">
        <v>#NUM!</v>
      </c>
      <c r="CX53" s="2" t="e">
        <v>#NUM!</v>
      </c>
      <c r="CY53" s="2" t="e">
        <v>#NUM!</v>
      </c>
      <c r="CZ53" s="2" t="e">
        <v>#NUM!</v>
      </c>
      <c r="DA53" s="2" t="e">
        <v>#NUM!</v>
      </c>
      <c r="DB53" s="2" t="e">
        <v>#NUM!</v>
      </c>
      <c r="DC53" s="2" t="e">
        <v>#NUM!</v>
      </c>
      <c r="DD53" s="2" t="e">
        <v>#NUM!</v>
      </c>
      <c r="DE53" s="2" t="e">
        <v>#NUM!</v>
      </c>
      <c r="DF53" s="2" t="e">
        <v>#NUM!</v>
      </c>
      <c r="DG53" s="2" t="e">
        <v>#NUM!</v>
      </c>
      <c r="DH53" s="2" t="e">
        <v>#NUM!</v>
      </c>
      <c r="DI53" s="2" t="e">
        <v>#NUM!</v>
      </c>
      <c r="DJ53" s="2" t="e">
        <v>#NUM!</v>
      </c>
      <c r="DK53" s="2" t="e">
        <v>#NUM!</v>
      </c>
      <c r="DL53" s="2" t="e">
        <v>#NUM!</v>
      </c>
      <c r="DM53" s="2" t="e">
        <v>#NUM!</v>
      </c>
      <c r="DN53" s="2" t="e">
        <v>#NUM!</v>
      </c>
      <c r="DO53" s="2" t="e">
        <v>#NUM!</v>
      </c>
      <c r="DP53" s="2" t="e">
        <v>#NUM!</v>
      </c>
      <c r="DQ53" s="2" t="e">
        <v>#NUM!</v>
      </c>
      <c r="DR53" s="2" t="e">
        <v>#NUM!</v>
      </c>
      <c r="DS53" s="2" t="e">
        <v>#NUM!</v>
      </c>
      <c r="DT53" s="2" t="e">
        <v>#NUM!</v>
      </c>
      <c r="DU53" s="2" t="e">
        <v>#NUM!</v>
      </c>
      <c r="DV53" s="2" t="e">
        <v>#NUM!</v>
      </c>
      <c r="DW53" s="24" t="e">
        <f t="shared" si="9"/>
        <v>#NUM!</v>
      </c>
      <c r="DX53" t="e">
        <f t="shared" si="10"/>
        <v>#NUM!</v>
      </c>
    </row>
    <row r="54" spans="1:128" x14ac:dyDescent="0.2">
      <c r="B54" t="s">
        <v>111</v>
      </c>
      <c r="C54" s="2" t="e">
        <v>#NUM!</v>
      </c>
      <c r="D54" s="2" t="e">
        <v>#NUM!</v>
      </c>
      <c r="E54" s="2" t="e">
        <v>#NUM!</v>
      </c>
      <c r="F54" s="2" t="e">
        <v>#NUM!</v>
      </c>
      <c r="G54" s="2" t="e">
        <v>#NUM!</v>
      </c>
      <c r="H54" s="2" t="e">
        <v>#NUM!</v>
      </c>
      <c r="I54" s="2" t="e">
        <v>#NUM!</v>
      </c>
      <c r="J54" s="2" t="e">
        <v>#NUM!</v>
      </c>
      <c r="K54" s="2" t="e">
        <v>#NUM!</v>
      </c>
      <c r="L54" s="2" t="e">
        <v>#NUM!</v>
      </c>
      <c r="M54" s="2" t="e">
        <v>#NUM!</v>
      </c>
      <c r="N54" s="2" t="e">
        <v>#NUM!</v>
      </c>
      <c r="O54" s="2" t="e">
        <v>#NUM!</v>
      </c>
      <c r="P54" s="2" t="e">
        <v>#NUM!</v>
      </c>
      <c r="Q54" s="2" t="e">
        <v>#NUM!</v>
      </c>
      <c r="R54" s="2" t="e">
        <v>#NUM!</v>
      </c>
      <c r="S54" s="2" t="e">
        <v>#NUM!</v>
      </c>
      <c r="T54" s="2" t="e">
        <v>#NUM!</v>
      </c>
      <c r="U54" s="2" t="e">
        <v>#NUM!</v>
      </c>
      <c r="V54" s="2" t="e">
        <v>#NUM!</v>
      </c>
      <c r="W54" s="2" t="e">
        <v>#NUM!</v>
      </c>
      <c r="X54" s="2" t="e">
        <v>#NUM!</v>
      </c>
      <c r="Y54" s="2" t="e">
        <v>#NUM!</v>
      </c>
      <c r="Z54" s="2" t="e">
        <v>#NUM!</v>
      </c>
      <c r="AA54" s="2" t="e">
        <v>#NUM!</v>
      </c>
      <c r="AB54" s="2" t="e">
        <v>#NUM!</v>
      </c>
      <c r="AC54" s="2" t="e">
        <v>#NUM!</v>
      </c>
      <c r="AD54" s="2" t="e">
        <v>#NUM!</v>
      </c>
      <c r="AE54" s="2" t="e">
        <v>#NUM!</v>
      </c>
      <c r="AF54" s="2" t="e">
        <v>#NUM!</v>
      </c>
      <c r="AG54" s="2" t="e">
        <v>#NUM!</v>
      </c>
      <c r="AH54" s="2" t="e">
        <v>#NUM!</v>
      </c>
      <c r="AI54" s="2" t="e">
        <v>#NUM!</v>
      </c>
      <c r="AJ54" s="2" t="e">
        <v>#NUM!</v>
      </c>
      <c r="AK54" s="2" t="e">
        <v>#NUM!</v>
      </c>
      <c r="AL54" s="2" t="e">
        <v>#NUM!</v>
      </c>
      <c r="AM54" s="2" t="e">
        <v>#NUM!</v>
      </c>
      <c r="AN54" s="2" t="e">
        <v>#NUM!</v>
      </c>
      <c r="AO54" s="2" t="e">
        <v>#NUM!</v>
      </c>
      <c r="AP54" s="2" t="e">
        <v>#NUM!</v>
      </c>
      <c r="AQ54" s="2" t="e">
        <v>#NUM!</v>
      </c>
      <c r="AR54" s="2" t="e">
        <v>#NUM!</v>
      </c>
      <c r="AS54" s="2" t="e">
        <v>#NUM!</v>
      </c>
      <c r="AT54" s="2" t="e">
        <v>#NUM!</v>
      </c>
      <c r="AU54" s="2" t="e">
        <v>#NUM!</v>
      </c>
      <c r="AV54" s="2" t="e">
        <v>#NUM!</v>
      </c>
      <c r="AW54" s="2" t="e">
        <v>#NUM!</v>
      </c>
      <c r="AX54" s="2" t="e">
        <v>#NUM!</v>
      </c>
      <c r="AY54" s="2" t="e">
        <v>#NUM!</v>
      </c>
      <c r="AZ54" s="2" t="e">
        <v>#NUM!</v>
      </c>
      <c r="BA54" s="2" t="e">
        <v>#NUM!</v>
      </c>
      <c r="BB54" s="2" t="e">
        <v>#NUM!</v>
      </c>
      <c r="BC54" s="2" t="e">
        <v>#NUM!</v>
      </c>
      <c r="BD54" s="2" t="e">
        <v>#NUM!</v>
      </c>
      <c r="BE54" s="2" t="e">
        <v>#NUM!</v>
      </c>
      <c r="BF54" s="2" t="e">
        <v>#NUM!</v>
      </c>
      <c r="BG54" s="2" t="e">
        <v>#NUM!</v>
      </c>
      <c r="BH54" s="2" t="e">
        <v>#NUM!</v>
      </c>
      <c r="BI54" s="2" t="e">
        <v>#NUM!</v>
      </c>
      <c r="BJ54" s="2" t="e">
        <v>#NUM!</v>
      </c>
      <c r="BK54" s="2" t="e">
        <v>#NUM!</v>
      </c>
      <c r="BL54" s="2" t="e">
        <v>#NUM!</v>
      </c>
      <c r="BM54" s="2" t="e">
        <v>#NUM!</v>
      </c>
      <c r="BN54" s="2" t="e">
        <v>#NUM!</v>
      </c>
      <c r="BO54" s="2" t="e">
        <v>#NUM!</v>
      </c>
      <c r="BP54" s="2" t="e">
        <v>#NUM!</v>
      </c>
      <c r="BQ54" s="2" t="e">
        <v>#NUM!</v>
      </c>
      <c r="BR54" s="2" t="e">
        <v>#NUM!</v>
      </c>
      <c r="BS54" s="2" t="e">
        <v>#NUM!</v>
      </c>
      <c r="BT54" s="2" t="e">
        <v>#NUM!</v>
      </c>
      <c r="BU54" s="2" t="e">
        <v>#NUM!</v>
      </c>
      <c r="BV54" s="2" t="e">
        <v>#NUM!</v>
      </c>
      <c r="BW54" s="2" t="e">
        <v>#NUM!</v>
      </c>
      <c r="BX54" s="2" t="e">
        <v>#NUM!</v>
      </c>
      <c r="BY54" s="2" t="e">
        <v>#NUM!</v>
      </c>
      <c r="BZ54" s="2" t="e">
        <v>#NUM!</v>
      </c>
      <c r="CA54" s="2" t="e">
        <v>#NUM!</v>
      </c>
      <c r="CB54" s="2" t="e">
        <v>#NUM!</v>
      </c>
      <c r="CC54" s="2" t="e">
        <v>#NUM!</v>
      </c>
      <c r="CD54" s="2" t="e">
        <v>#NUM!</v>
      </c>
      <c r="CE54" s="2" t="e">
        <v>#NUM!</v>
      </c>
      <c r="CF54" s="2" t="e">
        <v>#NUM!</v>
      </c>
      <c r="CG54" s="2" t="e">
        <v>#NUM!</v>
      </c>
      <c r="CH54" s="2" t="e">
        <v>#NUM!</v>
      </c>
      <c r="CI54" s="2" t="e">
        <v>#NUM!</v>
      </c>
      <c r="CJ54" s="2" t="e">
        <v>#NUM!</v>
      </c>
      <c r="CK54" s="2" t="e">
        <v>#NUM!</v>
      </c>
      <c r="CL54" s="2" t="e">
        <v>#NUM!</v>
      </c>
      <c r="CM54" s="2" t="e">
        <v>#NUM!</v>
      </c>
      <c r="CN54" s="2" t="e">
        <v>#NUM!</v>
      </c>
      <c r="CO54" s="2" t="e">
        <v>#NUM!</v>
      </c>
      <c r="CP54" s="2" t="e">
        <v>#NUM!</v>
      </c>
      <c r="CQ54" s="2" t="e">
        <v>#NUM!</v>
      </c>
      <c r="CR54" s="2" t="e">
        <v>#NUM!</v>
      </c>
      <c r="CS54" s="2" t="e">
        <v>#NUM!</v>
      </c>
      <c r="CT54" s="2" t="e">
        <v>#NUM!</v>
      </c>
      <c r="CU54" s="2" t="e">
        <v>#NUM!</v>
      </c>
      <c r="CV54" s="2" t="e">
        <v>#NUM!</v>
      </c>
      <c r="CW54" s="2" t="e">
        <v>#NUM!</v>
      </c>
      <c r="CX54" s="2" t="e">
        <v>#NUM!</v>
      </c>
      <c r="CY54" s="2" t="e">
        <v>#NUM!</v>
      </c>
      <c r="CZ54" s="2" t="e">
        <v>#NUM!</v>
      </c>
      <c r="DA54" s="2" t="e">
        <v>#NUM!</v>
      </c>
      <c r="DB54" s="2" t="e">
        <v>#NUM!</v>
      </c>
      <c r="DC54" s="2" t="e">
        <v>#NUM!</v>
      </c>
      <c r="DD54" s="2" t="e">
        <v>#NUM!</v>
      </c>
      <c r="DE54" s="2" t="e">
        <v>#NUM!</v>
      </c>
      <c r="DF54" s="2" t="e">
        <v>#NUM!</v>
      </c>
      <c r="DG54" s="2" t="e">
        <v>#NUM!</v>
      </c>
      <c r="DH54" s="2" t="e">
        <v>#NUM!</v>
      </c>
      <c r="DI54" s="2" t="e">
        <v>#NUM!</v>
      </c>
      <c r="DJ54" s="2" t="e">
        <v>#NUM!</v>
      </c>
      <c r="DK54" s="2" t="e">
        <v>#NUM!</v>
      </c>
      <c r="DL54" s="2" t="e">
        <v>#NUM!</v>
      </c>
      <c r="DM54" s="2" t="e">
        <v>#NUM!</v>
      </c>
      <c r="DN54" s="2" t="e">
        <v>#NUM!</v>
      </c>
      <c r="DO54" s="2" t="e">
        <v>#NUM!</v>
      </c>
      <c r="DP54" s="2" t="e">
        <v>#NUM!</v>
      </c>
      <c r="DQ54" s="2" t="e">
        <v>#NUM!</v>
      </c>
      <c r="DR54" s="2" t="e">
        <v>#NUM!</v>
      </c>
      <c r="DS54" s="2" t="e">
        <v>#NUM!</v>
      </c>
      <c r="DT54" s="2" t="e">
        <v>#NUM!</v>
      </c>
      <c r="DU54" s="2" t="e">
        <v>#NUM!</v>
      </c>
      <c r="DV54" s="2" t="e">
        <v>#NUM!</v>
      </c>
      <c r="DW54" s="24" t="e">
        <f t="shared" si="9"/>
        <v>#NUM!</v>
      </c>
      <c r="DX54" t="e">
        <f t="shared" si="10"/>
        <v>#NUM!</v>
      </c>
    </row>
    <row r="55" spans="1:128" x14ac:dyDescent="0.2">
      <c r="B55" t="s">
        <v>112</v>
      </c>
      <c r="C55" s="2">
        <v>-8.5247E-14</v>
      </c>
      <c r="D55" s="2">
        <v>-8.5247E-14</v>
      </c>
      <c r="E55" s="2">
        <v>1.1721000000000001E-13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0.87997999999999998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-0.61441000000000001</v>
      </c>
      <c r="X55" s="2">
        <v>6.5470000000000002E-10</v>
      </c>
      <c r="Y55" s="2">
        <v>6.1104999999999997E-10</v>
      </c>
      <c r="Z55" s="2">
        <v>9.5477000000000006E-12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4.3998999999999997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1.5276E-10</v>
      </c>
      <c r="AT55" s="2">
        <v>4.3646999999999999E-11</v>
      </c>
      <c r="AU55" s="2">
        <v>-1.8753999999999999E-12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13.2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1.0406E-16</v>
      </c>
      <c r="BK55" s="2">
        <v>6.8681000000000001E-16</v>
      </c>
      <c r="BL55" s="2">
        <v>8.3249000000000004E-17</v>
      </c>
      <c r="BM55" s="2">
        <v>-1.0406E-16</v>
      </c>
      <c r="BN55" s="2">
        <v>1.4308000000000001E-17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1.1654999999999999E-15</v>
      </c>
      <c r="BV55" s="2">
        <v>4.1624999999999998E-17</v>
      </c>
      <c r="BW55" s="2">
        <v>4.9428999999999998E-17</v>
      </c>
      <c r="BX55" s="2">
        <v>0</v>
      </c>
      <c r="BY55" s="2">
        <v>3.382E-17</v>
      </c>
      <c r="BZ55" s="2">
        <v>1.0406E-17</v>
      </c>
      <c r="CA55" s="2">
        <v>2.6014999999999999E-17</v>
      </c>
      <c r="CB55" s="2">
        <v>3.1217999999999998E-16</v>
      </c>
      <c r="CC55" s="2">
        <v>3.1217999999999998E-16</v>
      </c>
      <c r="CD55" s="2">
        <v>1.2487E-16</v>
      </c>
      <c r="CE55" s="2">
        <v>1.1382E-18</v>
      </c>
      <c r="CF55" s="2">
        <v>0</v>
      </c>
      <c r="CG55" s="2">
        <v>0</v>
      </c>
      <c r="CH55" s="2">
        <v>0</v>
      </c>
      <c r="CI55" s="2">
        <v>6.6599E-16</v>
      </c>
      <c r="CJ55" s="2">
        <v>6.6599E-16</v>
      </c>
      <c r="CK55" s="2">
        <v>3.3300000000000001E-15</v>
      </c>
      <c r="CL55" s="2">
        <v>4.2624000000000001E-12</v>
      </c>
      <c r="CM55" s="2">
        <v>1.2786999999999999E-13</v>
      </c>
      <c r="CN55" s="2">
        <v>3.6629999999999998E-15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4.3999E-3</v>
      </c>
      <c r="CV55" s="2">
        <v>-1.7781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-3.3300000000000001E-15</v>
      </c>
      <c r="DD55" s="2">
        <v>2.1645E-15</v>
      </c>
      <c r="DE55" s="2">
        <v>7.4924000000000002E-16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8.7997999999999993E-5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13.2</v>
      </c>
      <c r="DU55" s="2">
        <v>4.3998999999999997</v>
      </c>
      <c r="DV55" s="2">
        <v>-1.1988E-14</v>
      </c>
      <c r="DW55" s="24">
        <f t="shared" si="9"/>
        <v>-1.7737000999956061</v>
      </c>
      <c r="DX55" s="44">
        <f t="shared" si="10"/>
        <v>8.7997999999583727E-5</v>
      </c>
    </row>
    <row r="58" spans="1:128" ht="31.5" customHeight="1" x14ac:dyDescent="0.2">
      <c r="B58" s="25"/>
      <c r="C58" s="60" t="s">
        <v>167</v>
      </c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26" t="s">
        <v>168</v>
      </c>
      <c r="O58" s="26" t="s">
        <v>168</v>
      </c>
      <c r="P58" s="27" t="s">
        <v>169</v>
      </c>
      <c r="Q58" s="27" t="s">
        <v>169</v>
      </c>
    </row>
    <row r="59" spans="1:128" ht="78.75" customHeight="1" x14ac:dyDescent="0.2">
      <c r="B59" s="25" t="s">
        <v>116</v>
      </c>
      <c r="C59" s="28" t="s">
        <v>170</v>
      </c>
      <c r="D59" s="28" t="s">
        <v>171</v>
      </c>
      <c r="E59" s="28" t="s">
        <v>172</v>
      </c>
      <c r="F59" s="28" t="s">
        <v>173</v>
      </c>
      <c r="G59" s="28" t="s">
        <v>174</v>
      </c>
      <c r="H59" s="28" t="s">
        <v>175</v>
      </c>
      <c r="I59" s="28" t="s">
        <v>176</v>
      </c>
      <c r="J59" s="28" t="s">
        <v>177</v>
      </c>
      <c r="K59" s="28" t="s">
        <v>178</v>
      </c>
      <c r="L59" s="28" t="s">
        <v>179</v>
      </c>
      <c r="M59" s="28" t="s">
        <v>180</v>
      </c>
      <c r="N59" s="28" t="s">
        <v>181</v>
      </c>
      <c r="O59" s="28" t="s">
        <v>182</v>
      </c>
      <c r="P59" s="28" t="s">
        <v>183</v>
      </c>
      <c r="Q59" s="28" t="s">
        <v>184</v>
      </c>
    </row>
    <row r="60" spans="1:128" x14ac:dyDescent="0.2">
      <c r="A60" s="54" t="s">
        <v>0</v>
      </c>
      <c r="B60" s="6" t="s">
        <v>222</v>
      </c>
      <c r="C60" s="58">
        <f t="shared" ref="C60:C63" si="11">DT36</f>
        <v>22.834</v>
      </c>
      <c r="D60" s="23">
        <f t="shared" ref="D60:D63" si="12">SUM(AS36:BI36)</f>
        <v>22.834240000170961</v>
      </c>
      <c r="E60" s="58">
        <f t="shared" ref="E60:E63" si="13">DU36</f>
        <v>52.869</v>
      </c>
      <c r="F60" s="23">
        <f t="shared" ref="F60:F63" si="14">SUM(X36:AQ36)</f>
        <v>52.869412000516121</v>
      </c>
      <c r="G60" s="11">
        <f t="shared" ref="G60:G63" si="15">DV36</f>
        <v>6.6319000000000003E-16</v>
      </c>
      <c r="H60" s="29">
        <f t="shared" ref="H60:H63" si="16">SUM(BU36:CK36)</f>
        <v>3.9109977699999997E-16</v>
      </c>
      <c r="I60" s="58">
        <f t="shared" ref="I60:I63" si="17">SUM(BP36:BT36)</f>
        <v>0</v>
      </c>
      <c r="J60" s="30">
        <f t="shared" ref="J60:J63" si="18">SUM(Z36:BI36,BW36:CK36)</f>
        <v>75.703652000170962</v>
      </c>
      <c r="K60" s="30">
        <f t="shared" ref="K60:K63" si="19">SUM(X36:BI36,BU36:CK36)</f>
        <v>75.703652000687086</v>
      </c>
      <c r="L60" s="24">
        <f t="shared" ref="L60:L63" si="20">I60-J60</f>
        <v>-75.703652000170962</v>
      </c>
      <c r="M60" s="24">
        <f t="shared" ref="M60:M63" si="21">I60-K60</f>
        <v>-75.703652000687086</v>
      </c>
      <c r="N60" s="58">
        <f t="shared" ref="N60:N63" si="22">SUM(CN36:DB36)</f>
        <v>-0.10046158799999999</v>
      </c>
      <c r="O60" s="23">
        <f t="shared" ref="O60:O63" si="23">SUM(CL36:DB36)</f>
        <v>-0.10046158799877178</v>
      </c>
      <c r="P60" s="58">
        <f t="shared" ref="P60:P63" si="24">DX36</f>
        <v>6.0301682000037642E-3</v>
      </c>
      <c r="Q60" s="59">
        <f t="shared" ref="Q60:Q63" si="25">SUM(DC36:DS36)</f>
        <v>6.0301682000037642E-3</v>
      </c>
    </row>
    <row r="61" spans="1:128" x14ac:dyDescent="0.2">
      <c r="A61" s="54" t="s">
        <v>1</v>
      </c>
      <c r="B61" s="6" t="s">
        <v>223</v>
      </c>
      <c r="C61" s="58">
        <f t="shared" si="11"/>
        <v>-22.81</v>
      </c>
      <c r="D61" s="23">
        <f t="shared" si="12"/>
        <v>-22.809249999973051</v>
      </c>
      <c r="E61" s="58">
        <f t="shared" si="13"/>
        <v>-52.93</v>
      </c>
      <c r="F61" s="23">
        <f t="shared" si="14"/>
        <v>-52.929750999917907</v>
      </c>
      <c r="G61" s="11">
        <f t="shared" si="15"/>
        <v>1.8745000000000001E-5</v>
      </c>
      <c r="H61" s="29">
        <f t="shared" si="16"/>
        <v>1.8745000000172067E-5</v>
      </c>
      <c r="I61" s="58">
        <f t="shared" si="17"/>
        <v>0</v>
      </c>
      <c r="J61" s="30">
        <f t="shared" si="18"/>
        <v>-75.738982254973038</v>
      </c>
      <c r="K61" s="30">
        <f t="shared" si="19"/>
        <v>-75.738982254890942</v>
      </c>
      <c r="L61" s="24">
        <f t="shared" si="20"/>
        <v>75.738982254973038</v>
      </c>
      <c r="M61" s="24">
        <f t="shared" si="21"/>
        <v>75.738982254890942</v>
      </c>
      <c r="N61" s="58">
        <f t="shared" si="22"/>
        <v>0.102651249</v>
      </c>
      <c r="O61" s="23">
        <f t="shared" si="23"/>
        <v>0.1026512490001871</v>
      </c>
      <c r="P61" s="58">
        <f t="shared" si="24"/>
        <v>-6.0297750099993792E-3</v>
      </c>
      <c r="Q61" s="59">
        <f t="shared" si="25"/>
        <v>-6.0297750099993792E-3</v>
      </c>
    </row>
    <row r="62" spans="1:128" x14ac:dyDescent="0.2">
      <c r="A62" s="54" t="s">
        <v>2</v>
      </c>
      <c r="B62" s="6" t="s">
        <v>224</v>
      </c>
      <c r="C62" s="58">
        <f t="shared" si="11"/>
        <v>0</v>
      </c>
      <c r="D62" s="23">
        <f t="shared" si="12"/>
        <v>1.0432300000023753</v>
      </c>
      <c r="E62" s="58">
        <f t="shared" si="13"/>
        <v>-361.32</v>
      </c>
      <c r="F62" s="23">
        <f t="shared" si="14"/>
        <v>-314.33515699999526</v>
      </c>
      <c r="G62" s="11">
        <f t="shared" si="15"/>
        <v>1.596E-3</v>
      </c>
      <c r="H62" s="29">
        <f t="shared" si="16"/>
        <v>1.5959810000003888E-3</v>
      </c>
      <c r="I62" s="58">
        <f t="shared" si="17"/>
        <v>-293.971</v>
      </c>
      <c r="J62" s="30">
        <f t="shared" si="18"/>
        <v>-360.27633101899761</v>
      </c>
      <c r="K62" s="30">
        <f t="shared" si="19"/>
        <v>-313.29033101899284</v>
      </c>
      <c r="L62" s="24">
        <f t="shared" si="20"/>
        <v>66.305331018997606</v>
      </c>
      <c r="M62" s="24">
        <f t="shared" si="21"/>
        <v>19.319331018992841</v>
      </c>
      <c r="N62" s="58">
        <f t="shared" si="22"/>
        <v>1.129519843</v>
      </c>
      <c r="O62" s="23">
        <f t="shared" si="23"/>
        <v>1.2531898430000219</v>
      </c>
      <c r="P62" s="58">
        <f t="shared" si="24"/>
        <v>-0.10563848309999997</v>
      </c>
      <c r="Q62" s="59">
        <f t="shared" si="25"/>
        <v>-0.10563848309999997</v>
      </c>
    </row>
    <row r="63" spans="1:128" x14ac:dyDescent="0.2">
      <c r="A63" s="54" t="s">
        <v>3</v>
      </c>
      <c r="B63" s="6" t="s">
        <v>225</v>
      </c>
      <c r="C63" s="58" t="e">
        <f t="shared" si="11"/>
        <v>#NUM!</v>
      </c>
      <c r="D63" s="23" t="e">
        <f t="shared" si="12"/>
        <v>#NUM!</v>
      </c>
      <c r="E63" s="58" t="e">
        <f t="shared" si="13"/>
        <v>#NUM!</v>
      </c>
      <c r="F63" s="23" t="e">
        <f t="shared" si="14"/>
        <v>#NUM!</v>
      </c>
      <c r="G63" s="11" t="e">
        <f t="shared" si="15"/>
        <v>#NUM!</v>
      </c>
      <c r="H63" s="29" t="e">
        <f t="shared" si="16"/>
        <v>#NUM!</v>
      </c>
      <c r="I63" s="58" t="e">
        <f t="shared" si="17"/>
        <v>#NUM!</v>
      </c>
      <c r="J63" s="30" t="e">
        <f t="shared" si="18"/>
        <v>#NUM!</v>
      </c>
      <c r="K63" s="30" t="e">
        <f t="shared" si="19"/>
        <v>#NUM!</v>
      </c>
      <c r="L63" s="24" t="e">
        <f t="shared" si="20"/>
        <v>#NUM!</v>
      </c>
      <c r="M63" s="24" t="e">
        <f t="shared" si="21"/>
        <v>#NUM!</v>
      </c>
      <c r="N63" s="58" t="e">
        <f t="shared" si="22"/>
        <v>#NUM!</v>
      </c>
      <c r="O63" s="23" t="e">
        <f t="shared" si="23"/>
        <v>#NUM!</v>
      </c>
      <c r="P63" s="58" t="e">
        <f t="shared" si="24"/>
        <v>#NUM!</v>
      </c>
      <c r="Q63" s="59" t="e">
        <f t="shared" si="25"/>
        <v>#NUM!</v>
      </c>
    </row>
    <row r="64" spans="1:128" x14ac:dyDescent="0.2">
      <c r="A64" s="59" t="s">
        <v>4</v>
      </c>
      <c r="B64" t="s">
        <v>97</v>
      </c>
      <c r="C64" s="58" t="e">
        <f>DT40</f>
        <v>#NUM!</v>
      </c>
      <c r="D64" s="23" t="e">
        <f>SUM(AS40:BI40)</f>
        <v>#NUM!</v>
      </c>
      <c r="E64" s="58" t="e">
        <f>DU40</f>
        <v>#NUM!</v>
      </c>
      <c r="F64" s="23" t="e">
        <f>SUM(X40:AQ40)</f>
        <v>#NUM!</v>
      </c>
      <c r="G64" s="11" t="e">
        <f>DV40</f>
        <v>#NUM!</v>
      </c>
      <c r="H64" s="29" t="e">
        <f>SUM(BU40:CK40)</f>
        <v>#NUM!</v>
      </c>
      <c r="I64" s="58" t="e">
        <f>SUM(BP40:BT40)</f>
        <v>#NUM!</v>
      </c>
      <c r="J64" s="30" t="e">
        <f t="shared" ref="J64:J83" si="26">SUM(Z40:BI40,BW40:CK40)</f>
        <v>#NUM!</v>
      </c>
      <c r="K64" s="30" t="e">
        <f t="shared" ref="K64:K83" si="27">SUM(X40:BI40,BU40:CK40)</f>
        <v>#NUM!</v>
      </c>
      <c r="L64" s="24" t="e">
        <f>I64-J64</f>
        <v>#NUM!</v>
      </c>
      <c r="M64" s="24" t="e">
        <f>I64-K64</f>
        <v>#NUM!</v>
      </c>
      <c r="N64" s="58" t="e">
        <f>SUM(CN40:DB40)</f>
        <v>#NUM!</v>
      </c>
      <c r="O64" s="23" t="e">
        <f>SUM(CL40:DB40)</f>
        <v>#NUM!</v>
      </c>
      <c r="P64" s="58" t="e">
        <f>DX40</f>
        <v>#NUM!</v>
      </c>
      <c r="Q64" s="59" t="e">
        <f>SUM(DC40:DS40)</f>
        <v>#NUM!</v>
      </c>
    </row>
    <row r="65" spans="1:17" x14ac:dyDescent="0.2">
      <c r="A65" s="13" t="s">
        <v>5</v>
      </c>
      <c r="B65" s="31" t="s">
        <v>118</v>
      </c>
      <c r="C65" s="32" t="e">
        <f t="shared" ref="C65:I65" si="28">-C64</f>
        <v>#NUM!</v>
      </c>
      <c r="D65" s="32" t="e">
        <f t="shared" si="28"/>
        <v>#NUM!</v>
      </c>
      <c r="E65" s="32" t="e">
        <f t="shared" si="28"/>
        <v>#NUM!</v>
      </c>
      <c r="F65" s="32" t="e">
        <f t="shared" si="28"/>
        <v>#NUM!</v>
      </c>
      <c r="G65" s="34" t="e">
        <f t="shared" si="28"/>
        <v>#NUM!</v>
      </c>
      <c r="H65" s="32" t="e">
        <f t="shared" si="28"/>
        <v>#NUM!</v>
      </c>
      <c r="I65" s="35" t="e">
        <f t="shared" si="28"/>
        <v>#NUM!</v>
      </c>
      <c r="J65" s="30" t="e">
        <f t="shared" si="26"/>
        <v>#NUM!</v>
      </c>
      <c r="K65" s="30" t="e">
        <f t="shared" si="27"/>
        <v>#NUM!</v>
      </c>
      <c r="L65" s="24" t="e">
        <f t="shared" ref="L65:L84" si="29">I65-J65</f>
        <v>#NUM!</v>
      </c>
      <c r="M65" s="24" t="e">
        <f t="shared" ref="M65:M84" si="30">I65-K65</f>
        <v>#NUM!</v>
      </c>
      <c r="N65" s="32" t="e">
        <f>-N64</f>
        <v>#NUM!</v>
      </c>
      <c r="O65" s="32" t="e">
        <f>-O64</f>
        <v>#NUM!</v>
      </c>
      <c r="P65" s="32" t="e">
        <f>-P64</f>
        <v>#NUM!</v>
      </c>
      <c r="Q65" s="32" t="e">
        <f>-Q64</f>
        <v>#NUM!</v>
      </c>
    </row>
    <row r="66" spans="1:17" x14ac:dyDescent="0.2">
      <c r="A66" s="59" t="s">
        <v>6</v>
      </c>
      <c r="B66" t="s">
        <v>104</v>
      </c>
      <c r="C66" s="58" t="e">
        <f t="shared" ref="C66:C72" si="31">DT47</f>
        <v>#NUM!</v>
      </c>
      <c r="D66" s="23" t="e">
        <f t="shared" ref="D66:D72" si="32">SUM(AS47:BI47)</f>
        <v>#NUM!</v>
      </c>
      <c r="E66" s="58" t="e">
        <f t="shared" ref="E66:E72" si="33">DU47</f>
        <v>#NUM!</v>
      </c>
      <c r="F66" s="23" t="e">
        <f t="shared" ref="F66:F72" si="34">SUM(X47:AQ47)</f>
        <v>#NUM!</v>
      </c>
      <c r="G66" s="11" t="e">
        <f t="shared" ref="G66:G72" si="35">DV47</f>
        <v>#NUM!</v>
      </c>
      <c r="H66" s="29" t="e">
        <f t="shared" ref="H66:H72" si="36">SUM(BU47:CK47)</f>
        <v>#NUM!</v>
      </c>
      <c r="I66" s="58" t="e">
        <f t="shared" ref="I66:I72" si="37">SUM(BP47:BT47)</f>
        <v>#NUM!</v>
      </c>
      <c r="J66" s="30" t="e">
        <f t="shared" si="26"/>
        <v>#NUM!</v>
      </c>
      <c r="K66" s="30" t="e">
        <f t="shared" si="27"/>
        <v>#NUM!</v>
      </c>
      <c r="L66" s="24" t="e">
        <f t="shared" si="29"/>
        <v>#NUM!</v>
      </c>
      <c r="M66" s="24" t="e">
        <f t="shared" si="30"/>
        <v>#NUM!</v>
      </c>
      <c r="N66" s="58" t="e">
        <f t="shared" ref="N66:N72" si="38">DW47</f>
        <v>#NUM!</v>
      </c>
      <c r="O66" s="23" t="e">
        <f t="shared" ref="O66:O72" si="39">SUM(CL47:DB47)</f>
        <v>#NUM!</v>
      </c>
      <c r="P66" s="58" t="e">
        <f t="shared" ref="P66:P72" si="40">DX47</f>
        <v>#NUM!</v>
      </c>
      <c r="Q66" s="59" t="e">
        <f t="shared" ref="Q66:Q72" si="41">SUM(DC47:DS47)</f>
        <v>#NUM!</v>
      </c>
    </row>
    <row r="67" spans="1:17" x14ac:dyDescent="0.2">
      <c r="A67" s="59" t="s">
        <v>8</v>
      </c>
      <c r="B67" t="s">
        <v>105</v>
      </c>
      <c r="C67" s="58" t="e">
        <f t="shared" si="31"/>
        <v>#NUM!</v>
      </c>
      <c r="D67" s="23" t="e">
        <f t="shared" si="32"/>
        <v>#NUM!</v>
      </c>
      <c r="E67" s="58" t="e">
        <f t="shared" si="33"/>
        <v>#NUM!</v>
      </c>
      <c r="F67" s="23" t="e">
        <f t="shared" si="34"/>
        <v>#NUM!</v>
      </c>
      <c r="G67" s="11" t="e">
        <f t="shared" si="35"/>
        <v>#NUM!</v>
      </c>
      <c r="H67" s="29" t="e">
        <f t="shared" si="36"/>
        <v>#NUM!</v>
      </c>
      <c r="I67" s="58" t="e">
        <f t="shared" si="37"/>
        <v>#NUM!</v>
      </c>
      <c r="J67" s="30" t="e">
        <f t="shared" si="26"/>
        <v>#NUM!</v>
      </c>
      <c r="K67" s="30" t="e">
        <f t="shared" si="27"/>
        <v>#NUM!</v>
      </c>
      <c r="L67" s="24" t="e">
        <f t="shared" si="29"/>
        <v>#NUM!</v>
      </c>
      <c r="M67" s="24" t="e">
        <f t="shared" si="30"/>
        <v>#NUM!</v>
      </c>
      <c r="N67" s="58" t="e">
        <f t="shared" si="38"/>
        <v>#NUM!</v>
      </c>
      <c r="O67" s="23" t="e">
        <f t="shared" si="39"/>
        <v>#NUM!</v>
      </c>
      <c r="P67" s="58" t="e">
        <f t="shared" si="40"/>
        <v>#NUM!</v>
      </c>
      <c r="Q67" s="59" t="e">
        <f t="shared" si="41"/>
        <v>#NUM!</v>
      </c>
    </row>
    <row r="68" spans="1:17" x14ac:dyDescent="0.2">
      <c r="A68" s="59" t="s">
        <v>9</v>
      </c>
      <c r="B68" t="s">
        <v>106</v>
      </c>
      <c r="C68" s="58" t="e">
        <f t="shared" si="31"/>
        <v>#NUM!</v>
      </c>
      <c r="D68" s="23" t="e">
        <f t="shared" si="32"/>
        <v>#NUM!</v>
      </c>
      <c r="E68" s="58" t="e">
        <f t="shared" si="33"/>
        <v>#NUM!</v>
      </c>
      <c r="F68" s="23" t="e">
        <f t="shared" si="34"/>
        <v>#NUM!</v>
      </c>
      <c r="G68" s="11" t="e">
        <f t="shared" si="35"/>
        <v>#NUM!</v>
      </c>
      <c r="H68" s="29" t="e">
        <f t="shared" si="36"/>
        <v>#NUM!</v>
      </c>
      <c r="I68" s="58" t="e">
        <f t="shared" si="37"/>
        <v>#NUM!</v>
      </c>
      <c r="J68" s="30" t="e">
        <f t="shared" si="26"/>
        <v>#NUM!</v>
      </c>
      <c r="K68" s="30" t="e">
        <f t="shared" si="27"/>
        <v>#NUM!</v>
      </c>
      <c r="L68" s="24" t="e">
        <f t="shared" si="29"/>
        <v>#NUM!</v>
      </c>
      <c r="M68" s="24" t="e">
        <f t="shared" si="30"/>
        <v>#NUM!</v>
      </c>
      <c r="N68" s="58" t="e">
        <f t="shared" si="38"/>
        <v>#NUM!</v>
      </c>
      <c r="O68" s="23" t="e">
        <f t="shared" si="39"/>
        <v>#NUM!</v>
      </c>
      <c r="P68" s="58" t="e">
        <f t="shared" si="40"/>
        <v>#NUM!</v>
      </c>
      <c r="Q68" s="59" t="e">
        <f t="shared" si="41"/>
        <v>#NUM!</v>
      </c>
    </row>
    <row r="69" spans="1:17" x14ac:dyDescent="0.2">
      <c r="A69" s="59" t="s">
        <v>10</v>
      </c>
      <c r="B69" t="s">
        <v>107</v>
      </c>
      <c r="C69" s="58" t="e">
        <f t="shared" si="31"/>
        <v>#NUM!</v>
      </c>
      <c r="D69" s="23" t="e">
        <f t="shared" si="32"/>
        <v>#NUM!</v>
      </c>
      <c r="E69" s="58" t="e">
        <f t="shared" si="33"/>
        <v>#NUM!</v>
      </c>
      <c r="F69" s="23" t="e">
        <f t="shared" si="34"/>
        <v>#NUM!</v>
      </c>
      <c r="G69" s="11" t="e">
        <f t="shared" si="35"/>
        <v>#NUM!</v>
      </c>
      <c r="H69" s="29" t="e">
        <f t="shared" si="36"/>
        <v>#NUM!</v>
      </c>
      <c r="I69" s="58" t="e">
        <f t="shared" si="37"/>
        <v>#NUM!</v>
      </c>
      <c r="J69" s="30" t="e">
        <f t="shared" si="26"/>
        <v>#NUM!</v>
      </c>
      <c r="K69" s="30" t="e">
        <f t="shared" si="27"/>
        <v>#NUM!</v>
      </c>
      <c r="L69" s="24" t="e">
        <f t="shared" si="29"/>
        <v>#NUM!</v>
      </c>
      <c r="M69" s="24" t="e">
        <f t="shared" si="30"/>
        <v>#NUM!</v>
      </c>
      <c r="N69" s="58" t="e">
        <f t="shared" si="38"/>
        <v>#NUM!</v>
      </c>
      <c r="O69" s="23" t="e">
        <f t="shared" si="39"/>
        <v>#NUM!</v>
      </c>
      <c r="P69" s="58" t="e">
        <f t="shared" si="40"/>
        <v>#NUM!</v>
      </c>
      <c r="Q69" s="59" t="e">
        <f t="shared" si="41"/>
        <v>#NUM!</v>
      </c>
    </row>
    <row r="70" spans="1:17" x14ac:dyDescent="0.2">
      <c r="A70" s="59" t="s">
        <v>12</v>
      </c>
      <c r="B70" t="s">
        <v>108</v>
      </c>
      <c r="C70" s="58" t="e">
        <f t="shared" si="31"/>
        <v>#NUM!</v>
      </c>
      <c r="D70" s="23" t="e">
        <f t="shared" si="32"/>
        <v>#NUM!</v>
      </c>
      <c r="E70" s="58" t="e">
        <f t="shared" si="33"/>
        <v>#NUM!</v>
      </c>
      <c r="F70" s="23" t="e">
        <f t="shared" si="34"/>
        <v>#NUM!</v>
      </c>
      <c r="G70" s="11" t="e">
        <f t="shared" si="35"/>
        <v>#NUM!</v>
      </c>
      <c r="H70" s="29" t="e">
        <f t="shared" si="36"/>
        <v>#NUM!</v>
      </c>
      <c r="I70" s="58" t="e">
        <f t="shared" si="37"/>
        <v>#NUM!</v>
      </c>
      <c r="J70" s="30">
        <f t="shared" si="26"/>
        <v>-46.692000000277751</v>
      </c>
      <c r="K70" s="30">
        <f t="shared" si="27"/>
        <v>-46.692000000519919</v>
      </c>
      <c r="L70" s="24" t="e">
        <f t="shared" si="29"/>
        <v>#NUM!</v>
      </c>
      <c r="M70" s="24" t="e">
        <f t="shared" si="30"/>
        <v>#NUM!</v>
      </c>
      <c r="N70" s="58" t="e">
        <f t="shared" si="38"/>
        <v>#NUM!</v>
      </c>
      <c r="O70" s="23" t="e">
        <f t="shared" si="39"/>
        <v>#NUM!</v>
      </c>
      <c r="P70" s="58" t="e">
        <f t="shared" si="40"/>
        <v>#NUM!</v>
      </c>
      <c r="Q70" s="59" t="e">
        <f t="shared" si="41"/>
        <v>#NUM!</v>
      </c>
    </row>
    <row r="71" spans="1:17" x14ac:dyDescent="0.2">
      <c r="A71" s="59" t="s">
        <v>13</v>
      </c>
      <c r="B71" t="s">
        <v>109</v>
      </c>
      <c r="C71" s="58" t="e">
        <f t="shared" si="31"/>
        <v>#NUM!</v>
      </c>
      <c r="D71" s="23" t="e">
        <f t="shared" si="32"/>
        <v>#NUM!</v>
      </c>
      <c r="E71" s="58" t="e">
        <f t="shared" si="33"/>
        <v>#NUM!</v>
      </c>
      <c r="F71" s="23" t="e">
        <f t="shared" si="34"/>
        <v>#NUM!</v>
      </c>
      <c r="G71" s="11" t="e">
        <f t="shared" si="35"/>
        <v>#NUM!</v>
      </c>
      <c r="H71" s="29" t="e">
        <f t="shared" si="36"/>
        <v>#NUM!</v>
      </c>
      <c r="I71" s="58" t="e">
        <f t="shared" si="37"/>
        <v>#NUM!</v>
      </c>
      <c r="J71" s="30" t="e">
        <f t="shared" si="26"/>
        <v>#NUM!</v>
      </c>
      <c r="K71" s="30" t="e">
        <f t="shared" si="27"/>
        <v>#NUM!</v>
      </c>
      <c r="L71" s="24" t="e">
        <f t="shared" si="29"/>
        <v>#NUM!</v>
      </c>
      <c r="M71" s="24" t="e">
        <f t="shared" si="30"/>
        <v>#NUM!</v>
      </c>
      <c r="N71" s="58" t="e">
        <f t="shared" si="38"/>
        <v>#NUM!</v>
      </c>
      <c r="O71" s="23" t="e">
        <f t="shared" si="39"/>
        <v>#NUM!</v>
      </c>
      <c r="P71" s="58" t="e">
        <f t="shared" si="40"/>
        <v>#NUM!</v>
      </c>
      <c r="Q71" s="59" t="e">
        <f t="shared" si="41"/>
        <v>#NUM!</v>
      </c>
    </row>
    <row r="72" spans="1:17" x14ac:dyDescent="0.2">
      <c r="A72" s="59" t="s">
        <v>15</v>
      </c>
      <c r="B72" t="s">
        <v>110</v>
      </c>
      <c r="C72" s="58" t="e">
        <f t="shared" si="31"/>
        <v>#NUM!</v>
      </c>
      <c r="D72" s="23" t="e">
        <f t="shared" si="32"/>
        <v>#NUM!</v>
      </c>
      <c r="E72" s="58" t="e">
        <f t="shared" si="33"/>
        <v>#NUM!</v>
      </c>
      <c r="F72" s="23" t="e">
        <f t="shared" si="34"/>
        <v>#NUM!</v>
      </c>
      <c r="G72" s="11" t="e">
        <f t="shared" si="35"/>
        <v>#NUM!</v>
      </c>
      <c r="H72" s="29" t="e">
        <f t="shared" si="36"/>
        <v>#NUM!</v>
      </c>
      <c r="I72" s="58" t="e">
        <f t="shared" si="37"/>
        <v>#NUM!</v>
      </c>
      <c r="J72" s="30" t="e">
        <f t="shared" si="26"/>
        <v>#NUM!</v>
      </c>
      <c r="K72" s="30" t="e">
        <f t="shared" si="27"/>
        <v>#NUM!</v>
      </c>
      <c r="L72" s="24" t="e">
        <f t="shared" si="29"/>
        <v>#NUM!</v>
      </c>
      <c r="M72" s="24" t="e">
        <f t="shared" si="30"/>
        <v>#NUM!</v>
      </c>
      <c r="N72" s="58" t="e">
        <f t="shared" si="38"/>
        <v>#NUM!</v>
      </c>
      <c r="O72" s="23" t="e">
        <f t="shared" si="39"/>
        <v>#NUM!</v>
      </c>
      <c r="P72" s="58" t="e">
        <f t="shared" si="40"/>
        <v>#NUM!</v>
      </c>
      <c r="Q72" s="59" t="e">
        <f t="shared" si="41"/>
        <v>#NUM!</v>
      </c>
    </row>
    <row r="73" spans="1:17" x14ac:dyDescent="0.2">
      <c r="A73" s="59" t="s">
        <v>16</v>
      </c>
      <c r="B73" t="s">
        <v>98</v>
      </c>
      <c r="C73" s="58" t="e">
        <f>DT41</f>
        <v>#NUM!</v>
      </c>
      <c r="D73" s="23" t="e">
        <f>SUM(AS41:BI41)</f>
        <v>#NUM!</v>
      </c>
      <c r="E73" s="58" t="e">
        <f>DU41</f>
        <v>#NUM!</v>
      </c>
      <c r="F73" s="23" t="e">
        <f>SUM(X41:AQ41)</f>
        <v>#NUM!</v>
      </c>
      <c r="G73" s="11" t="e">
        <f>DV41</f>
        <v>#NUM!</v>
      </c>
      <c r="H73" s="29" t="e">
        <f>SUM(BU41:CK41)</f>
        <v>#NUM!</v>
      </c>
      <c r="I73" s="58" t="e">
        <f>SUM(BP41:BT41)</f>
        <v>#NUM!</v>
      </c>
      <c r="J73" s="30" t="e">
        <f t="shared" si="26"/>
        <v>#NUM!</v>
      </c>
      <c r="K73" s="30" t="e">
        <f t="shared" si="27"/>
        <v>#NUM!</v>
      </c>
      <c r="L73" s="24" t="e">
        <f t="shared" si="29"/>
        <v>#NUM!</v>
      </c>
      <c r="M73" s="24" t="e">
        <f t="shared" si="30"/>
        <v>#NUM!</v>
      </c>
      <c r="N73" s="58" t="e">
        <f>DW41</f>
        <v>#NUM!</v>
      </c>
      <c r="O73" s="23" t="e">
        <f>SUM(CL41:DB41)</f>
        <v>#NUM!</v>
      </c>
      <c r="P73" s="58" t="e">
        <f>DX41</f>
        <v>#NUM!</v>
      </c>
      <c r="Q73" s="59" t="e">
        <f>SUM(DC41:DS41)</f>
        <v>#NUM!</v>
      </c>
    </row>
    <row r="74" spans="1:17" x14ac:dyDescent="0.2">
      <c r="A74" s="59" t="s">
        <v>17</v>
      </c>
      <c r="B74" t="s">
        <v>99</v>
      </c>
      <c r="C74" s="58" t="e">
        <f>DT42</f>
        <v>#NUM!</v>
      </c>
      <c r="D74" s="23" t="e">
        <f>SUM(AS42:BI42)</f>
        <v>#NUM!</v>
      </c>
      <c r="E74" s="58" t="e">
        <f>DU42</f>
        <v>#NUM!</v>
      </c>
      <c r="F74" s="23" t="e">
        <f>SUM(X42:AQ42)</f>
        <v>#NUM!</v>
      </c>
      <c r="G74" s="11" t="e">
        <f>DV42</f>
        <v>#NUM!</v>
      </c>
      <c r="H74" s="29" t="e">
        <f>SUM(BU42:CK42)</f>
        <v>#NUM!</v>
      </c>
      <c r="I74" s="58" t="e">
        <f>SUM(BP42:BT42)</f>
        <v>#NUM!</v>
      </c>
      <c r="J74" s="30" t="e">
        <f t="shared" si="26"/>
        <v>#NUM!</v>
      </c>
      <c r="K74" s="30" t="e">
        <f t="shared" si="27"/>
        <v>#NUM!</v>
      </c>
      <c r="L74" s="24" t="e">
        <f t="shared" si="29"/>
        <v>#NUM!</v>
      </c>
      <c r="M74" s="24" t="e">
        <f t="shared" si="30"/>
        <v>#NUM!</v>
      </c>
      <c r="N74" s="58" t="e">
        <f>DW42</f>
        <v>#NUM!</v>
      </c>
      <c r="O74" s="23" t="e">
        <f>SUM(CL42:DB42)</f>
        <v>#NUM!</v>
      </c>
      <c r="P74" s="58" t="e">
        <f>DX42</f>
        <v>#NUM!</v>
      </c>
      <c r="Q74" s="59" t="e">
        <f>SUM(DC42:DS42)</f>
        <v>#NUM!</v>
      </c>
    </row>
    <row r="75" spans="1:17" x14ac:dyDescent="0.2">
      <c r="A75" s="13" t="s">
        <v>18</v>
      </c>
      <c r="B75" s="14" t="s">
        <v>119</v>
      </c>
      <c r="C75" s="32" t="e">
        <f t="shared" ref="C75:I75" si="42">-C76</f>
        <v>#NUM!</v>
      </c>
      <c r="D75" s="32" t="e">
        <f t="shared" si="42"/>
        <v>#NUM!</v>
      </c>
      <c r="E75" s="32" t="e">
        <f t="shared" si="42"/>
        <v>#NUM!</v>
      </c>
      <c r="F75" s="32" t="e">
        <f t="shared" si="42"/>
        <v>#NUM!</v>
      </c>
      <c r="G75" s="34" t="e">
        <f t="shared" si="42"/>
        <v>#NUM!</v>
      </c>
      <c r="H75" s="32" t="e">
        <f t="shared" si="42"/>
        <v>#NUM!</v>
      </c>
      <c r="I75" s="35" t="e">
        <f t="shared" si="42"/>
        <v>#NUM!</v>
      </c>
      <c r="J75" s="30" t="e">
        <f t="shared" si="26"/>
        <v>#NUM!</v>
      </c>
      <c r="K75" s="30" t="e">
        <f t="shared" si="27"/>
        <v>#NUM!</v>
      </c>
      <c r="L75" s="24" t="e">
        <f t="shared" si="29"/>
        <v>#NUM!</v>
      </c>
      <c r="M75" s="24" t="e">
        <f t="shared" si="30"/>
        <v>#NUM!</v>
      </c>
      <c r="N75" s="32" t="e">
        <f>-N76</f>
        <v>#NUM!</v>
      </c>
      <c r="O75" s="32" t="e">
        <f>-O76</f>
        <v>#NUM!</v>
      </c>
      <c r="P75" s="32" t="e">
        <f>-P76</f>
        <v>#NUM!</v>
      </c>
      <c r="Q75" s="32" t="e">
        <f>-Q76</f>
        <v>#NUM!</v>
      </c>
    </row>
    <row r="76" spans="1:17" x14ac:dyDescent="0.2">
      <c r="A76" s="59" t="s">
        <v>19</v>
      </c>
      <c r="B76" t="s">
        <v>100</v>
      </c>
      <c r="C76" s="58" t="e">
        <f>DT43</f>
        <v>#NUM!</v>
      </c>
      <c r="D76" s="23" t="e">
        <f>SUM(AS43:BI43)</f>
        <v>#NUM!</v>
      </c>
      <c r="E76" s="58" t="e">
        <f>DU43</f>
        <v>#NUM!</v>
      </c>
      <c r="F76" s="23" t="e">
        <f>SUM(X43:AQ43)</f>
        <v>#NUM!</v>
      </c>
      <c r="G76" s="11" t="e">
        <f>DV43</f>
        <v>#NUM!</v>
      </c>
      <c r="H76" s="29" t="e">
        <f>SUM(BU43:CK43)</f>
        <v>#NUM!</v>
      </c>
      <c r="I76" s="58" t="e">
        <f>SUM(BP43:BT43)</f>
        <v>#NUM!</v>
      </c>
      <c r="J76" s="30" t="e">
        <f t="shared" si="26"/>
        <v>#NUM!</v>
      </c>
      <c r="K76" s="30" t="e">
        <f t="shared" si="27"/>
        <v>#NUM!</v>
      </c>
      <c r="L76" s="24" t="e">
        <f t="shared" si="29"/>
        <v>#NUM!</v>
      </c>
      <c r="M76" s="24" t="e">
        <f t="shared" si="30"/>
        <v>#NUM!</v>
      </c>
      <c r="N76" s="58" t="e">
        <f>DW43</f>
        <v>#NUM!</v>
      </c>
      <c r="O76" s="23" t="e">
        <f>SUM(CL43:DB43)</f>
        <v>#NUM!</v>
      </c>
      <c r="P76" s="58" t="e">
        <f>DX43</f>
        <v>#NUM!</v>
      </c>
      <c r="Q76" s="59" t="e">
        <f>SUM(DC43:DS43)</f>
        <v>#NUM!</v>
      </c>
    </row>
    <row r="77" spans="1:17" x14ac:dyDescent="0.2">
      <c r="A77" s="13" t="s">
        <v>48</v>
      </c>
      <c r="B77" s="14" t="s">
        <v>120</v>
      </c>
      <c r="C77" s="32" t="e">
        <f t="shared" ref="C77:I77" si="43">-C78</f>
        <v>#NUM!</v>
      </c>
      <c r="D77" s="32" t="e">
        <f t="shared" si="43"/>
        <v>#NUM!</v>
      </c>
      <c r="E77" s="32" t="e">
        <f t="shared" si="43"/>
        <v>#NUM!</v>
      </c>
      <c r="F77" s="32" t="e">
        <f t="shared" si="43"/>
        <v>#NUM!</v>
      </c>
      <c r="G77" s="34" t="e">
        <f t="shared" si="43"/>
        <v>#NUM!</v>
      </c>
      <c r="H77" s="32" t="e">
        <f t="shared" si="43"/>
        <v>#NUM!</v>
      </c>
      <c r="I77" s="35" t="e">
        <f t="shared" si="43"/>
        <v>#NUM!</v>
      </c>
      <c r="J77" s="30" t="e">
        <f t="shared" si="26"/>
        <v>#NUM!</v>
      </c>
      <c r="K77" s="30" t="e">
        <f t="shared" si="27"/>
        <v>#NUM!</v>
      </c>
      <c r="L77" s="24" t="e">
        <f t="shared" si="29"/>
        <v>#NUM!</v>
      </c>
      <c r="M77" s="24" t="e">
        <f t="shared" si="30"/>
        <v>#NUM!</v>
      </c>
      <c r="N77" s="32" t="e">
        <f>-N78</f>
        <v>#NUM!</v>
      </c>
      <c r="O77" s="32" t="e">
        <f>-O78</f>
        <v>#NUM!</v>
      </c>
      <c r="P77" s="32" t="e">
        <f>-P78</f>
        <v>#NUM!</v>
      </c>
      <c r="Q77" s="32" t="e">
        <f>-Q78</f>
        <v>#NUM!</v>
      </c>
    </row>
    <row r="78" spans="1:17" x14ac:dyDescent="0.2">
      <c r="A78" s="59" t="s">
        <v>20</v>
      </c>
      <c r="B78" t="s">
        <v>101</v>
      </c>
      <c r="C78" s="58" t="e">
        <f>DT44</f>
        <v>#NUM!</v>
      </c>
      <c r="D78" s="23" t="e">
        <f>SUM(AS44:BI44)</f>
        <v>#NUM!</v>
      </c>
      <c r="E78" s="58" t="e">
        <f>DU44</f>
        <v>#NUM!</v>
      </c>
      <c r="F78" s="23" t="e">
        <f>SUM(X44:AQ44)</f>
        <v>#NUM!</v>
      </c>
      <c r="G78" s="11" t="e">
        <f>DV44</f>
        <v>#NUM!</v>
      </c>
      <c r="H78" s="29" t="e">
        <f>SUM(BU44:CK44)</f>
        <v>#NUM!</v>
      </c>
      <c r="I78" s="58" t="e">
        <f>SUM(BP44:BT44)</f>
        <v>#NUM!</v>
      </c>
      <c r="J78" s="30" t="e">
        <f t="shared" si="26"/>
        <v>#NUM!</v>
      </c>
      <c r="K78" s="30" t="e">
        <f t="shared" si="27"/>
        <v>#NUM!</v>
      </c>
      <c r="L78" s="24" t="e">
        <f t="shared" si="29"/>
        <v>#NUM!</v>
      </c>
      <c r="M78" s="24" t="e">
        <f t="shared" si="30"/>
        <v>#NUM!</v>
      </c>
      <c r="N78" s="58" t="e">
        <f>DW44</f>
        <v>#NUM!</v>
      </c>
      <c r="O78" s="23" t="e">
        <f>SUM(CL44:DB44)</f>
        <v>#NUM!</v>
      </c>
      <c r="P78" s="58" t="e">
        <f>DX44</f>
        <v>#NUM!</v>
      </c>
      <c r="Q78" s="59" t="e">
        <f>SUM(DC44:DS44)</f>
        <v>#NUM!</v>
      </c>
    </row>
    <row r="79" spans="1:17" x14ac:dyDescent="0.2">
      <c r="A79" s="59" t="s">
        <v>21</v>
      </c>
      <c r="B79" t="s">
        <v>102</v>
      </c>
      <c r="C79" s="58" t="e">
        <f>DT45</f>
        <v>#NUM!</v>
      </c>
      <c r="D79" s="23" t="e">
        <f>SUM(AS45:BI45)</f>
        <v>#NUM!</v>
      </c>
      <c r="E79" s="58" t="e">
        <f>DU45</f>
        <v>#NUM!</v>
      </c>
      <c r="F79" s="23" t="e">
        <f>SUM(X45:AQ45)</f>
        <v>#NUM!</v>
      </c>
      <c r="G79" s="11" t="e">
        <f>DV45</f>
        <v>#NUM!</v>
      </c>
      <c r="H79" s="29" t="e">
        <f>SUM(BU45:CK45)</f>
        <v>#NUM!</v>
      </c>
      <c r="I79" s="58" t="e">
        <f>SUM(BP45:BT45)</f>
        <v>#NUM!</v>
      </c>
      <c r="J79" s="30">
        <f t="shared" si="26"/>
        <v>17.59990000020408</v>
      </c>
      <c r="K79" s="30">
        <f t="shared" si="27"/>
        <v>17.59990000146983</v>
      </c>
      <c r="L79" s="24" t="e">
        <f t="shared" si="29"/>
        <v>#NUM!</v>
      </c>
      <c r="M79" s="24" t="e">
        <f t="shared" si="30"/>
        <v>#NUM!</v>
      </c>
      <c r="N79" s="58" t="e">
        <f>DW45</f>
        <v>#NUM!</v>
      </c>
      <c r="O79" s="23" t="e">
        <f>SUM(CL45:DB45)</f>
        <v>#NUM!</v>
      </c>
      <c r="P79" s="58" t="e">
        <f>DX45</f>
        <v>#NUM!</v>
      </c>
      <c r="Q79" s="59" t="e">
        <f>SUM(DC45:DS45)</f>
        <v>#NUM!</v>
      </c>
    </row>
    <row r="80" spans="1:17" x14ac:dyDescent="0.2">
      <c r="A80" s="59" t="s">
        <v>23</v>
      </c>
      <c r="B80" t="s">
        <v>111</v>
      </c>
      <c r="C80" s="58" t="e">
        <f>DT54</f>
        <v>#NUM!</v>
      </c>
      <c r="D80" s="23" t="e">
        <f>SUM(AS54:BI54)</f>
        <v>#NUM!</v>
      </c>
      <c r="E80" s="58" t="e">
        <f>DU54</f>
        <v>#NUM!</v>
      </c>
      <c r="F80" s="23" t="e">
        <f>SUM(X54:AQ54)</f>
        <v>#NUM!</v>
      </c>
      <c r="G80" s="11" t="e">
        <f>DV54</f>
        <v>#NUM!</v>
      </c>
      <c r="H80" s="29" t="e">
        <f>SUM(BU54:CK54)</f>
        <v>#NUM!</v>
      </c>
      <c r="I80" s="58" t="e">
        <f>SUM(BP54:BT54)</f>
        <v>#NUM!</v>
      </c>
      <c r="J80" s="30">
        <f t="shared" si="26"/>
        <v>0</v>
      </c>
      <c r="K80" s="30">
        <f t="shared" si="27"/>
        <v>0</v>
      </c>
      <c r="L80" s="24" t="e">
        <f t="shared" si="29"/>
        <v>#NUM!</v>
      </c>
      <c r="M80" s="24" t="e">
        <f t="shared" si="30"/>
        <v>#NUM!</v>
      </c>
      <c r="N80" s="58" t="e">
        <f>DW54</f>
        <v>#NUM!</v>
      </c>
      <c r="O80" s="23" t="e">
        <f>SUM(CL54:DB54)</f>
        <v>#NUM!</v>
      </c>
      <c r="P80" s="58" t="e">
        <f>DX54</f>
        <v>#NUM!</v>
      </c>
      <c r="Q80" s="59" t="e">
        <f>SUM(DC54:DS54)</f>
        <v>#NUM!</v>
      </c>
    </row>
    <row r="81" spans="1:128" x14ac:dyDescent="0.2">
      <c r="A81" s="59" t="s">
        <v>24</v>
      </c>
      <c r="B81" t="s">
        <v>121</v>
      </c>
      <c r="C81" s="58">
        <f>DT55</f>
        <v>13.2</v>
      </c>
      <c r="D81" s="23">
        <f>SUM(AS55:BI55)</f>
        <v>13.200000000194532</v>
      </c>
      <c r="E81" s="58">
        <f>DU55</f>
        <v>4.3998999999999997</v>
      </c>
      <c r="F81" s="23">
        <f>SUM(X55:AQ55)</f>
        <v>4.3999000012752978</v>
      </c>
      <c r="G81" s="11">
        <f>DV55</f>
        <v>-1.1988E-14</v>
      </c>
      <c r="H81" s="29">
        <f>SUM(BU55:CK55)</f>
        <v>6.7391432000000003E-15</v>
      </c>
      <c r="I81" s="58">
        <f>SUM(BP55:BT55)</f>
        <v>0</v>
      </c>
      <c r="J81" s="30">
        <f t="shared" si="26"/>
        <v>0</v>
      </c>
      <c r="K81" s="30">
        <f t="shared" si="27"/>
        <v>0</v>
      </c>
      <c r="L81" s="24">
        <f t="shared" si="29"/>
        <v>0</v>
      </c>
      <c r="M81" s="24">
        <f t="shared" si="30"/>
        <v>0</v>
      </c>
      <c r="N81" s="58">
        <f>DW55</f>
        <v>-1.7737000999956061</v>
      </c>
      <c r="O81" s="23">
        <f>SUM(CL55:DB55)</f>
        <v>-1.7737000999956061</v>
      </c>
      <c r="P81" s="58">
        <f>DX55</f>
        <v>8.7997999999583727E-5</v>
      </c>
      <c r="Q81" s="59">
        <f>SUM(DC55:DS55)</f>
        <v>8.7997999999583727E-5</v>
      </c>
    </row>
    <row r="82" spans="1:128" x14ac:dyDescent="0.2">
      <c r="A82" s="13" t="s">
        <v>25</v>
      </c>
      <c r="B82" s="14" t="s">
        <v>122</v>
      </c>
      <c r="C82" s="32">
        <f t="shared" ref="C82:I82" si="44">-C81</f>
        <v>-13.2</v>
      </c>
      <c r="D82" s="32">
        <f t="shared" si="44"/>
        <v>-13.200000000194532</v>
      </c>
      <c r="E82" s="32">
        <f t="shared" si="44"/>
        <v>-4.3998999999999997</v>
      </c>
      <c r="F82" s="32">
        <f t="shared" si="44"/>
        <v>-4.3999000012752978</v>
      </c>
      <c r="G82" s="34">
        <f t="shared" si="44"/>
        <v>1.1988E-14</v>
      </c>
      <c r="H82" s="32">
        <f t="shared" si="44"/>
        <v>-6.7391432000000003E-15</v>
      </c>
      <c r="I82" s="58">
        <f t="shared" si="44"/>
        <v>0</v>
      </c>
      <c r="J82" s="30">
        <f t="shared" si="26"/>
        <v>0</v>
      </c>
      <c r="K82" s="30">
        <f t="shared" si="27"/>
        <v>0</v>
      </c>
      <c r="L82" s="24">
        <f t="shared" si="29"/>
        <v>0</v>
      </c>
      <c r="M82" s="24">
        <f t="shared" si="30"/>
        <v>0</v>
      </c>
      <c r="N82" s="32">
        <f>-N81</f>
        <v>1.7737000999956061</v>
      </c>
      <c r="O82" s="32">
        <f>-O81</f>
        <v>1.7737000999956061</v>
      </c>
      <c r="P82" s="32">
        <f>-P81</f>
        <v>-8.7997999999583727E-5</v>
      </c>
      <c r="Q82" s="32">
        <f>-Q81</f>
        <v>-8.7997999999583727E-5</v>
      </c>
    </row>
    <row r="83" spans="1:128" x14ac:dyDescent="0.2">
      <c r="A83" s="13" t="s">
        <v>26</v>
      </c>
      <c r="B83" s="14" t="s">
        <v>123</v>
      </c>
      <c r="C83" s="32">
        <f t="shared" ref="C83:I83" si="45">-C84</f>
        <v>5.9137000000000004</v>
      </c>
      <c r="D83" s="32">
        <f t="shared" si="45"/>
        <v>20.914000000245448</v>
      </c>
      <c r="E83" s="32">
        <f t="shared" si="45"/>
        <v>20.777999999999999</v>
      </c>
      <c r="F83" s="32">
        <f t="shared" si="45"/>
        <v>25.778000000274506</v>
      </c>
      <c r="G83" s="34">
        <f t="shared" si="45"/>
        <v>4.0311999999999997E-15</v>
      </c>
      <c r="H83" s="32">
        <f t="shared" si="45"/>
        <v>-3.4911732100000007E-14</v>
      </c>
      <c r="I83" s="58">
        <f t="shared" si="45"/>
        <v>35.301000000000002</v>
      </c>
      <c r="J83" s="30">
        <f t="shared" si="26"/>
        <v>0</v>
      </c>
      <c r="K83" s="30">
        <f t="shared" si="27"/>
        <v>0</v>
      </c>
      <c r="L83" s="24">
        <f t="shared" si="29"/>
        <v>35.301000000000002</v>
      </c>
      <c r="M83" s="24">
        <f t="shared" si="30"/>
        <v>35.301000000000002</v>
      </c>
      <c r="N83" s="32">
        <f>-N84</f>
        <v>1.3900000000018073</v>
      </c>
      <c r="O83" s="32">
        <f>-O84</f>
        <v>1.3900000000018073</v>
      </c>
      <c r="P83" s="32">
        <f>-P84</f>
        <v>1.0000000002166811E-4</v>
      </c>
      <c r="Q83" s="32">
        <f>-Q84</f>
        <v>1.0000000002166811E-4</v>
      </c>
    </row>
    <row r="84" spans="1:128" x14ac:dyDescent="0.2">
      <c r="A84" s="59" t="s">
        <v>27</v>
      </c>
      <c r="B84" t="s">
        <v>103</v>
      </c>
      <c r="C84" s="58">
        <f>DT46</f>
        <v>-5.9137000000000004</v>
      </c>
      <c r="D84" s="23">
        <f>SUM(AS46:BI46)</f>
        <v>-20.914000000245448</v>
      </c>
      <c r="E84" s="58">
        <f>DU46</f>
        <v>-20.777999999999999</v>
      </c>
      <c r="F84" s="23">
        <f>SUM(X46:AQ46)</f>
        <v>-25.778000000274506</v>
      </c>
      <c r="G84" s="11">
        <f>DV46</f>
        <v>-4.0311999999999997E-15</v>
      </c>
      <c r="H84" s="29">
        <f>SUM(BU46:CK46)</f>
        <v>3.4911732100000007E-14</v>
      </c>
      <c r="I84" s="58">
        <f>SUM(BP46:BT46)</f>
        <v>-35.301000000000002</v>
      </c>
      <c r="J84" s="30">
        <f t="shared" ref="J84" si="46">SUM(Z64:BI64,BW64:CK64)</f>
        <v>0</v>
      </c>
      <c r="K84" s="30">
        <f t="shared" ref="K84" si="47">SUM(X64:BI64,BU64:CK64)</f>
        <v>0</v>
      </c>
      <c r="L84" s="24">
        <f t="shared" si="29"/>
        <v>-35.301000000000002</v>
      </c>
      <c r="M84" s="24">
        <f t="shared" si="30"/>
        <v>-35.301000000000002</v>
      </c>
      <c r="N84" s="58">
        <f>DW46</f>
        <v>-1.3900000000018073</v>
      </c>
      <c r="O84" s="23">
        <f>SUM(CL46:DB46)</f>
        <v>-1.3900000000018073</v>
      </c>
      <c r="P84" s="58">
        <f>DX46</f>
        <v>-1.0000000002166811E-4</v>
      </c>
      <c r="Q84" s="59">
        <f>SUM(DC46:DS46)</f>
        <v>-1.0000000002166811E-4</v>
      </c>
    </row>
    <row r="85" spans="1:128" x14ac:dyDescent="0.2">
      <c r="H85" s="58"/>
      <c r="I85" s="58"/>
      <c r="J85" s="33"/>
      <c r="K85" s="33"/>
    </row>
    <row r="86" spans="1:128" x14ac:dyDescent="0.2">
      <c r="H86" s="58"/>
      <c r="I86" s="58"/>
      <c r="J86" s="33"/>
      <c r="K86" s="33"/>
    </row>
    <row r="89" spans="1:128" x14ac:dyDescent="0.2">
      <c r="A89" s="3" t="s">
        <v>185</v>
      </c>
      <c r="B89" s="4"/>
      <c r="C89" s="4"/>
      <c r="D89" s="4"/>
      <c r="E89" s="4"/>
      <c r="F89" s="4"/>
      <c r="G89" s="4"/>
      <c r="H89" s="4"/>
      <c r="I89" s="5"/>
      <c r="J89" s="5"/>
      <c r="K89" s="4"/>
      <c r="L89" s="5"/>
      <c r="M89" s="5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5"/>
      <c r="Z89" s="5"/>
      <c r="AA89" s="4"/>
      <c r="AB89" s="4"/>
      <c r="AC89" s="4"/>
      <c r="AD89" s="4"/>
      <c r="AE89" s="5"/>
      <c r="AF89" s="5"/>
      <c r="AG89" s="5"/>
      <c r="AH89" s="4"/>
      <c r="AI89" s="4"/>
      <c r="AJ89" s="5"/>
      <c r="AK89" s="4"/>
      <c r="AL89" s="4"/>
      <c r="AM89" s="4"/>
      <c r="AN89" s="4"/>
      <c r="AO89" s="5"/>
      <c r="AP89" s="4"/>
      <c r="AQ89" s="4"/>
      <c r="AR89" s="5"/>
      <c r="AS89" s="5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</row>
    <row r="91" spans="1:128" x14ac:dyDescent="0.2">
      <c r="C91" t="s">
        <v>186</v>
      </c>
    </row>
    <row r="92" spans="1:128" x14ac:dyDescent="0.2">
      <c r="B92" t="s">
        <v>187</v>
      </c>
      <c r="C92" s="36" t="s">
        <v>188</v>
      </c>
    </row>
    <row r="93" spans="1:128" x14ac:dyDescent="0.2">
      <c r="B93" t="s">
        <v>189</v>
      </c>
      <c r="C93" t="s">
        <v>190</v>
      </c>
    </row>
    <row r="94" spans="1:128" x14ac:dyDescent="0.2">
      <c r="B94" t="s">
        <v>191</v>
      </c>
      <c r="C94" t="s">
        <v>192</v>
      </c>
    </row>
    <row r="95" spans="1:128" x14ac:dyDescent="0.2">
      <c r="C95" t="s">
        <v>193</v>
      </c>
    </row>
    <row r="96" spans="1:128" x14ac:dyDescent="0.2">
      <c r="C96" t="s">
        <v>194</v>
      </c>
    </row>
    <row r="97" spans="1:13" ht="63" customHeight="1" x14ac:dyDescent="0.2">
      <c r="C97" s="28" t="s">
        <v>170</v>
      </c>
      <c r="D97" s="28" t="s">
        <v>171</v>
      </c>
      <c r="E97" s="28" t="s">
        <v>172</v>
      </c>
      <c r="F97" s="28" t="s">
        <v>173</v>
      </c>
      <c r="G97" s="28" t="s">
        <v>174</v>
      </c>
      <c r="H97" s="28" t="s">
        <v>175</v>
      </c>
      <c r="I97" s="28" t="s">
        <v>176</v>
      </c>
      <c r="J97" s="28" t="s">
        <v>177</v>
      </c>
      <c r="K97" s="28" t="s">
        <v>178</v>
      </c>
      <c r="L97" s="28" t="s">
        <v>179</v>
      </c>
      <c r="M97" s="28" t="s">
        <v>180</v>
      </c>
    </row>
    <row r="98" spans="1:13" x14ac:dyDescent="0.2">
      <c r="C98" t="s">
        <v>195</v>
      </c>
    </row>
    <row r="99" spans="1:13" ht="17" x14ac:dyDescent="0.2">
      <c r="C99" s="37" t="s">
        <v>196</v>
      </c>
      <c r="D99" s="37" t="s">
        <v>196</v>
      </c>
      <c r="E99" s="37" t="s">
        <v>196</v>
      </c>
      <c r="F99" s="37" t="s">
        <v>196</v>
      </c>
      <c r="G99" s="37" t="s">
        <v>196</v>
      </c>
      <c r="H99" s="37" t="s">
        <v>196</v>
      </c>
      <c r="I99" s="37" t="s">
        <v>196</v>
      </c>
      <c r="J99" s="37" t="s">
        <v>196</v>
      </c>
      <c r="K99" s="37" t="s">
        <v>196</v>
      </c>
      <c r="L99" s="37" t="s">
        <v>196</v>
      </c>
      <c r="M99" s="37" t="s">
        <v>196</v>
      </c>
    </row>
    <row r="100" spans="1:13" x14ac:dyDescent="0.2">
      <c r="A100" s="54" t="s">
        <v>0</v>
      </c>
      <c r="B100" s="6" t="s">
        <v>222</v>
      </c>
      <c r="C100" s="11">
        <f t="shared" ref="C100:M100" si="48">IFERROR($BD5/C60,"-")</f>
        <v>-6.6400980993255674E-3</v>
      </c>
      <c r="D100" s="11">
        <f t="shared" si="48"/>
        <v>-6.6400283083152675E-3</v>
      </c>
      <c r="E100" s="11">
        <f t="shared" si="48"/>
        <v>-2.8678431595074621E-3</v>
      </c>
      <c r="F100" s="11">
        <f t="shared" si="48"/>
        <v>-2.8678208109921832E-3</v>
      </c>
      <c r="G100" s="11">
        <f t="shared" si="48"/>
        <v>-228622265112562</v>
      </c>
      <c r="H100" s="11">
        <f t="shared" si="48"/>
        <v>-387676007291612.5</v>
      </c>
      <c r="I100" s="11" t="str">
        <f t="shared" si="48"/>
        <v>-</v>
      </c>
      <c r="J100" s="11">
        <f t="shared" si="48"/>
        <v>-2.002809587041555E-3</v>
      </c>
      <c r="K100" s="11">
        <f t="shared" si="48"/>
        <v>-2.0028095870279006E-3</v>
      </c>
      <c r="L100" s="11">
        <f t="shared" si="48"/>
        <v>2.002809587041555E-3</v>
      </c>
      <c r="M100" s="11">
        <f t="shared" si="48"/>
        <v>2.0028095870279006E-3</v>
      </c>
    </row>
    <row r="101" spans="1:13" x14ac:dyDescent="0.2">
      <c r="A101" s="54" t="s">
        <v>1</v>
      </c>
      <c r="B101" s="6" t="s">
        <v>223</v>
      </c>
      <c r="C101" s="11">
        <f t="shared" ref="C101:M101" si="49">IFERROR($BD6/C61,"-")</f>
        <v>-6.6462078035949158E-3</v>
      </c>
      <c r="D101" s="11">
        <f t="shared" si="49"/>
        <v>-6.6464263401987845E-3</v>
      </c>
      <c r="E101" s="11">
        <f t="shared" si="49"/>
        <v>-2.8641602116002271E-3</v>
      </c>
      <c r="F101" s="11">
        <f t="shared" si="49"/>
        <v>-2.86417368561275E-3</v>
      </c>
      <c r="G101" s="11">
        <f t="shared" si="49"/>
        <v>8087.4899973326219</v>
      </c>
      <c r="H101" s="11">
        <f t="shared" si="49"/>
        <v>8087.4899972583844</v>
      </c>
      <c r="I101" s="11" t="str">
        <f t="shared" si="49"/>
        <v>-</v>
      </c>
      <c r="J101" s="11">
        <f t="shared" si="49"/>
        <v>-2.0016112639280404E-3</v>
      </c>
      <c r="K101" s="11">
        <f t="shared" si="49"/>
        <v>-2.0016112639302101E-3</v>
      </c>
      <c r="L101" s="11">
        <f t="shared" si="49"/>
        <v>2.0016112639280404E-3</v>
      </c>
      <c r="M101" s="11">
        <f t="shared" si="49"/>
        <v>2.0016112639302101E-3</v>
      </c>
    </row>
    <row r="102" spans="1:13" x14ac:dyDescent="0.2">
      <c r="A102" s="54" t="s">
        <v>2</v>
      </c>
      <c r="B102" s="6" t="s">
        <v>224</v>
      </c>
      <c r="C102" s="11" t="str">
        <f t="shared" ref="C102:M102" si="50">IFERROR($BD7/C62,"-")</f>
        <v>-</v>
      </c>
      <c r="D102" s="11">
        <f t="shared" si="50"/>
        <v>7.9898967629199902E-2</v>
      </c>
      <c r="E102" s="11">
        <f t="shared" si="50"/>
        <v>-2.3069024687257832E-4</v>
      </c>
      <c r="F102" s="11">
        <f t="shared" si="50"/>
        <v>-2.6517237459378827E-4</v>
      </c>
      <c r="G102" s="11">
        <f t="shared" si="50"/>
        <v>52.226190476190474</v>
      </c>
      <c r="H102" s="11">
        <f t="shared" si="50"/>
        <v>52.226812223942325</v>
      </c>
      <c r="I102" s="11">
        <f t="shared" si="50"/>
        <v>-2.83541573828711E-4</v>
      </c>
      <c r="J102" s="11">
        <f t="shared" si="50"/>
        <v>-2.3135852350956892E-4</v>
      </c>
      <c r="K102" s="11">
        <f t="shared" si="50"/>
        <v>-2.6605672677126706E-4</v>
      </c>
      <c r="L102" s="11">
        <f t="shared" si="50"/>
        <v>1.2571085721013585E-3</v>
      </c>
      <c r="M102" s="11">
        <f t="shared" si="50"/>
        <v>4.3144868690357671E-3</v>
      </c>
    </row>
    <row r="103" spans="1:13" x14ac:dyDescent="0.2">
      <c r="A103" s="54" t="s">
        <v>3</v>
      </c>
      <c r="B103" s="6" t="s">
        <v>225</v>
      </c>
      <c r="C103" s="11" t="str">
        <f t="shared" ref="C103:M103" si="51">IFERROR($BD8/C63,"-")</f>
        <v>-</v>
      </c>
      <c r="D103" s="11" t="str">
        <f t="shared" si="51"/>
        <v>-</v>
      </c>
      <c r="E103" s="11" t="str">
        <f t="shared" si="51"/>
        <v>-</v>
      </c>
      <c r="F103" s="11" t="str">
        <f t="shared" si="51"/>
        <v>-</v>
      </c>
      <c r="G103" s="11" t="str">
        <f t="shared" si="51"/>
        <v>-</v>
      </c>
      <c r="H103" s="11" t="str">
        <f t="shared" si="51"/>
        <v>-</v>
      </c>
      <c r="I103" s="11" t="str">
        <f t="shared" si="51"/>
        <v>-</v>
      </c>
      <c r="J103" s="11" t="str">
        <f t="shared" si="51"/>
        <v>-</v>
      </c>
      <c r="K103" s="11" t="str">
        <f t="shared" si="51"/>
        <v>-</v>
      </c>
      <c r="L103" s="11" t="str">
        <f t="shared" si="51"/>
        <v>-</v>
      </c>
      <c r="M103" s="11" t="str">
        <f t="shared" si="51"/>
        <v>-</v>
      </c>
    </row>
    <row r="104" spans="1:13" x14ac:dyDescent="0.2">
      <c r="A104" s="59" t="s">
        <v>4</v>
      </c>
      <c r="B104" t="s">
        <v>97</v>
      </c>
      <c r="C104" s="11" t="str">
        <f t="shared" ref="C104:M104" si="52">IFERROR($BD9/C64,"-")</f>
        <v>-</v>
      </c>
      <c r="D104" s="11" t="str">
        <f t="shared" si="52"/>
        <v>-</v>
      </c>
      <c r="E104" s="11" t="str">
        <f t="shared" si="52"/>
        <v>-</v>
      </c>
      <c r="F104" s="11" t="str">
        <f t="shared" si="52"/>
        <v>-</v>
      </c>
      <c r="G104" s="11" t="str">
        <f t="shared" si="52"/>
        <v>-</v>
      </c>
      <c r="H104" s="11" t="str">
        <f t="shared" si="52"/>
        <v>-</v>
      </c>
      <c r="I104" s="11" t="str">
        <f t="shared" si="52"/>
        <v>-</v>
      </c>
      <c r="J104" s="11" t="str">
        <f t="shared" si="52"/>
        <v>-</v>
      </c>
      <c r="K104" s="11" t="str">
        <f t="shared" si="52"/>
        <v>-</v>
      </c>
      <c r="L104" s="11" t="str">
        <f t="shared" si="52"/>
        <v>-</v>
      </c>
      <c r="M104" s="11" t="str">
        <f t="shared" si="52"/>
        <v>-</v>
      </c>
    </row>
    <row r="105" spans="1:13" x14ac:dyDescent="0.2">
      <c r="A105" s="13" t="s">
        <v>5</v>
      </c>
      <c r="B105" s="31" t="s">
        <v>118</v>
      </c>
      <c r="C105" s="11" t="str">
        <f t="shared" ref="C105:M105" si="53">IFERROR($BD10/C65,"-")</f>
        <v>-</v>
      </c>
      <c r="D105" s="11" t="str">
        <f t="shared" si="53"/>
        <v>-</v>
      </c>
      <c r="E105" s="11" t="str">
        <f t="shared" si="53"/>
        <v>-</v>
      </c>
      <c r="F105" s="11" t="str">
        <f t="shared" si="53"/>
        <v>-</v>
      </c>
      <c r="G105" s="11" t="str">
        <f t="shared" si="53"/>
        <v>-</v>
      </c>
      <c r="H105" s="11" t="str">
        <f t="shared" si="53"/>
        <v>-</v>
      </c>
      <c r="I105" s="11" t="str">
        <f t="shared" si="53"/>
        <v>-</v>
      </c>
      <c r="J105" s="11" t="str">
        <f t="shared" si="53"/>
        <v>-</v>
      </c>
      <c r="K105" s="11" t="str">
        <f t="shared" si="53"/>
        <v>-</v>
      </c>
      <c r="L105" s="11" t="str">
        <f t="shared" si="53"/>
        <v>-</v>
      </c>
      <c r="M105" s="11" t="str">
        <f t="shared" si="53"/>
        <v>-</v>
      </c>
    </row>
    <row r="106" spans="1:13" x14ac:dyDescent="0.2">
      <c r="A106" s="59" t="s">
        <v>6</v>
      </c>
      <c r="B106" t="s">
        <v>104</v>
      </c>
      <c r="C106" s="11" t="str">
        <f t="shared" ref="C106:M106" si="54">IFERROR($BD11/C66,"-")</f>
        <v>-</v>
      </c>
      <c r="D106" s="11" t="str">
        <f t="shared" si="54"/>
        <v>-</v>
      </c>
      <c r="E106" s="11" t="str">
        <f t="shared" si="54"/>
        <v>-</v>
      </c>
      <c r="F106" s="11" t="str">
        <f t="shared" si="54"/>
        <v>-</v>
      </c>
      <c r="G106" s="11" t="str">
        <f t="shared" si="54"/>
        <v>-</v>
      </c>
      <c r="H106" s="11" t="str">
        <f t="shared" si="54"/>
        <v>-</v>
      </c>
      <c r="I106" s="11" t="str">
        <f t="shared" si="54"/>
        <v>-</v>
      </c>
      <c r="J106" s="11" t="str">
        <f t="shared" si="54"/>
        <v>-</v>
      </c>
      <c r="K106" s="11" t="str">
        <f t="shared" si="54"/>
        <v>-</v>
      </c>
      <c r="L106" s="11" t="str">
        <f t="shared" si="54"/>
        <v>-</v>
      </c>
      <c r="M106" s="11" t="str">
        <f t="shared" si="54"/>
        <v>-</v>
      </c>
    </row>
    <row r="107" spans="1:13" x14ac:dyDescent="0.2">
      <c r="A107" s="59" t="s">
        <v>8</v>
      </c>
      <c r="B107" t="s">
        <v>105</v>
      </c>
      <c r="C107" s="11" t="str">
        <f t="shared" ref="C107:M107" si="55">IFERROR($BD12/C67,"-")</f>
        <v>-</v>
      </c>
      <c r="D107" s="11" t="str">
        <f t="shared" si="55"/>
        <v>-</v>
      </c>
      <c r="E107" s="11" t="str">
        <f t="shared" si="55"/>
        <v>-</v>
      </c>
      <c r="F107" s="11" t="str">
        <f t="shared" si="55"/>
        <v>-</v>
      </c>
      <c r="G107" s="11" t="str">
        <f t="shared" si="55"/>
        <v>-</v>
      </c>
      <c r="H107" s="11" t="str">
        <f t="shared" si="55"/>
        <v>-</v>
      </c>
      <c r="I107" s="11" t="str">
        <f t="shared" si="55"/>
        <v>-</v>
      </c>
      <c r="J107" s="11" t="str">
        <f t="shared" si="55"/>
        <v>-</v>
      </c>
      <c r="K107" s="11" t="str">
        <f t="shared" si="55"/>
        <v>-</v>
      </c>
      <c r="L107" s="11" t="str">
        <f t="shared" si="55"/>
        <v>-</v>
      </c>
      <c r="M107" s="11" t="str">
        <f t="shared" si="55"/>
        <v>-</v>
      </c>
    </row>
    <row r="108" spans="1:13" x14ac:dyDescent="0.2">
      <c r="A108" s="59" t="s">
        <v>9</v>
      </c>
      <c r="B108" t="s">
        <v>106</v>
      </c>
      <c r="C108" s="11" t="str">
        <f t="shared" ref="C108:M108" si="56">IFERROR($BD13/C68,"-")</f>
        <v>-</v>
      </c>
      <c r="D108" s="11" t="str">
        <f t="shared" si="56"/>
        <v>-</v>
      </c>
      <c r="E108" s="11" t="str">
        <f t="shared" si="56"/>
        <v>-</v>
      </c>
      <c r="F108" s="11" t="str">
        <f t="shared" si="56"/>
        <v>-</v>
      </c>
      <c r="G108" s="11" t="str">
        <f t="shared" si="56"/>
        <v>-</v>
      </c>
      <c r="H108" s="11" t="str">
        <f t="shared" si="56"/>
        <v>-</v>
      </c>
      <c r="I108" s="11" t="str">
        <f t="shared" si="56"/>
        <v>-</v>
      </c>
      <c r="J108" s="11" t="str">
        <f t="shared" si="56"/>
        <v>-</v>
      </c>
      <c r="K108" s="11" t="str">
        <f t="shared" si="56"/>
        <v>-</v>
      </c>
      <c r="L108" s="11" t="str">
        <f t="shared" si="56"/>
        <v>-</v>
      </c>
      <c r="M108" s="11" t="str">
        <f t="shared" si="56"/>
        <v>-</v>
      </c>
    </row>
    <row r="109" spans="1:13" x14ac:dyDescent="0.2">
      <c r="A109" s="59" t="s">
        <v>10</v>
      </c>
      <c r="B109" t="s">
        <v>107</v>
      </c>
      <c r="C109" s="11" t="str">
        <f t="shared" ref="C109:M109" si="57">IFERROR($BD14/C69,"-")</f>
        <v>-</v>
      </c>
      <c r="D109" s="11" t="str">
        <f t="shared" si="57"/>
        <v>-</v>
      </c>
      <c r="E109" s="11" t="str">
        <f t="shared" si="57"/>
        <v>-</v>
      </c>
      <c r="F109" s="11" t="str">
        <f t="shared" si="57"/>
        <v>-</v>
      </c>
      <c r="G109" s="11" t="str">
        <f t="shared" si="57"/>
        <v>-</v>
      </c>
      <c r="H109" s="11" t="str">
        <f t="shared" si="57"/>
        <v>-</v>
      </c>
      <c r="I109" s="11" t="str">
        <f t="shared" si="57"/>
        <v>-</v>
      </c>
      <c r="J109" s="11" t="str">
        <f t="shared" si="57"/>
        <v>-</v>
      </c>
      <c r="K109" s="11" t="str">
        <f t="shared" si="57"/>
        <v>-</v>
      </c>
      <c r="L109" s="11" t="str">
        <f t="shared" si="57"/>
        <v>-</v>
      </c>
      <c r="M109" s="11" t="str">
        <f t="shared" si="57"/>
        <v>-</v>
      </c>
    </row>
    <row r="110" spans="1:13" x14ac:dyDescent="0.2">
      <c r="A110" s="59" t="s">
        <v>12</v>
      </c>
      <c r="B110" t="s">
        <v>108</v>
      </c>
      <c r="C110" s="11" t="str">
        <f t="shared" ref="C110:M110" si="58">IFERROR($BD15/C70,"-")</f>
        <v>-</v>
      </c>
      <c r="D110" s="11" t="str">
        <f t="shared" si="58"/>
        <v>-</v>
      </c>
      <c r="E110" s="11" t="str">
        <f t="shared" si="58"/>
        <v>-</v>
      </c>
      <c r="F110" s="11" t="str">
        <f t="shared" si="58"/>
        <v>-</v>
      </c>
      <c r="G110" s="11" t="str">
        <f t="shared" si="58"/>
        <v>-</v>
      </c>
      <c r="H110" s="11" t="str">
        <f t="shared" si="58"/>
        <v>-</v>
      </c>
      <c r="I110" s="11" t="str">
        <f t="shared" si="58"/>
        <v>-</v>
      </c>
      <c r="J110" s="11" t="str">
        <f t="shared" si="58"/>
        <v>-</v>
      </c>
      <c r="K110" s="11" t="str">
        <f t="shared" si="58"/>
        <v>-</v>
      </c>
      <c r="L110" s="11" t="str">
        <f t="shared" si="58"/>
        <v>-</v>
      </c>
      <c r="M110" s="11" t="str">
        <f t="shared" si="58"/>
        <v>-</v>
      </c>
    </row>
    <row r="111" spans="1:13" x14ac:dyDescent="0.2">
      <c r="A111" s="59" t="s">
        <v>13</v>
      </c>
      <c r="B111" t="s">
        <v>109</v>
      </c>
      <c r="C111" s="11" t="str">
        <f t="shared" ref="C111:M111" si="59">IFERROR($BD16/C71,"-")</f>
        <v>-</v>
      </c>
      <c r="D111" s="11" t="str">
        <f t="shared" si="59"/>
        <v>-</v>
      </c>
      <c r="E111" s="11" t="str">
        <f t="shared" si="59"/>
        <v>-</v>
      </c>
      <c r="F111" s="11" t="str">
        <f t="shared" si="59"/>
        <v>-</v>
      </c>
      <c r="G111" s="11" t="str">
        <f t="shared" si="59"/>
        <v>-</v>
      </c>
      <c r="H111" s="11" t="str">
        <f t="shared" si="59"/>
        <v>-</v>
      </c>
      <c r="I111" s="11" t="str">
        <f t="shared" si="59"/>
        <v>-</v>
      </c>
      <c r="J111" s="11" t="str">
        <f t="shared" si="59"/>
        <v>-</v>
      </c>
      <c r="K111" s="11" t="str">
        <f t="shared" si="59"/>
        <v>-</v>
      </c>
      <c r="L111" s="11" t="str">
        <f t="shared" si="59"/>
        <v>-</v>
      </c>
      <c r="M111" s="11" t="str">
        <f t="shared" si="59"/>
        <v>-</v>
      </c>
    </row>
    <row r="112" spans="1:13" x14ac:dyDescent="0.2">
      <c r="A112" s="59" t="s">
        <v>15</v>
      </c>
      <c r="B112" t="s">
        <v>110</v>
      </c>
      <c r="C112" s="11" t="str">
        <f t="shared" ref="C112:M112" si="60">IFERROR($BD17/C72,"-")</f>
        <v>-</v>
      </c>
      <c r="D112" s="11" t="str">
        <f t="shared" si="60"/>
        <v>-</v>
      </c>
      <c r="E112" s="11" t="str">
        <f t="shared" si="60"/>
        <v>-</v>
      </c>
      <c r="F112" s="11" t="str">
        <f t="shared" si="60"/>
        <v>-</v>
      </c>
      <c r="G112" s="11" t="str">
        <f t="shared" si="60"/>
        <v>-</v>
      </c>
      <c r="H112" s="11" t="str">
        <f t="shared" si="60"/>
        <v>-</v>
      </c>
      <c r="I112" s="11" t="str">
        <f t="shared" si="60"/>
        <v>-</v>
      </c>
      <c r="J112" s="11" t="str">
        <f t="shared" si="60"/>
        <v>-</v>
      </c>
      <c r="K112" s="11" t="str">
        <f t="shared" si="60"/>
        <v>-</v>
      </c>
      <c r="L112" s="11" t="str">
        <f t="shared" si="60"/>
        <v>-</v>
      </c>
      <c r="M112" s="11" t="str">
        <f t="shared" si="60"/>
        <v>-</v>
      </c>
    </row>
    <row r="113" spans="1:13" x14ac:dyDescent="0.2">
      <c r="A113" s="59" t="s">
        <v>16</v>
      </c>
      <c r="B113" t="s">
        <v>98</v>
      </c>
      <c r="C113" s="11" t="str">
        <f t="shared" ref="C113:M113" si="61">IFERROR($BD18/C73,"-")</f>
        <v>-</v>
      </c>
      <c r="D113" s="11" t="str">
        <f t="shared" si="61"/>
        <v>-</v>
      </c>
      <c r="E113" s="11" t="str">
        <f t="shared" si="61"/>
        <v>-</v>
      </c>
      <c r="F113" s="11" t="str">
        <f t="shared" si="61"/>
        <v>-</v>
      </c>
      <c r="G113" s="11" t="str">
        <f t="shared" si="61"/>
        <v>-</v>
      </c>
      <c r="H113" s="11" t="str">
        <f t="shared" si="61"/>
        <v>-</v>
      </c>
      <c r="I113" s="11" t="str">
        <f t="shared" si="61"/>
        <v>-</v>
      </c>
      <c r="J113" s="11" t="str">
        <f t="shared" si="61"/>
        <v>-</v>
      </c>
      <c r="K113" s="11" t="str">
        <f t="shared" si="61"/>
        <v>-</v>
      </c>
      <c r="L113" s="11" t="str">
        <f t="shared" si="61"/>
        <v>-</v>
      </c>
      <c r="M113" s="11" t="str">
        <f t="shared" si="61"/>
        <v>-</v>
      </c>
    </row>
    <row r="114" spans="1:13" x14ac:dyDescent="0.2">
      <c r="A114" s="59" t="s">
        <v>17</v>
      </c>
      <c r="B114" t="s">
        <v>99</v>
      </c>
      <c r="C114" s="11" t="str">
        <f t="shared" ref="C114:M114" si="62">IFERROR($BD19/C74,"-")</f>
        <v>-</v>
      </c>
      <c r="D114" s="11" t="str">
        <f t="shared" si="62"/>
        <v>-</v>
      </c>
      <c r="E114" s="11" t="str">
        <f t="shared" si="62"/>
        <v>-</v>
      </c>
      <c r="F114" s="11" t="str">
        <f t="shared" si="62"/>
        <v>-</v>
      </c>
      <c r="G114" s="11" t="str">
        <f t="shared" si="62"/>
        <v>-</v>
      </c>
      <c r="H114" s="11" t="str">
        <f t="shared" si="62"/>
        <v>-</v>
      </c>
      <c r="I114" s="11" t="str">
        <f t="shared" si="62"/>
        <v>-</v>
      </c>
      <c r="J114" s="11" t="str">
        <f t="shared" si="62"/>
        <v>-</v>
      </c>
      <c r="K114" s="11" t="str">
        <f t="shared" si="62"/>
        <v>-</v>
      </c>
      <c r="L114" s="11" t="str">
        <f t="shared" si="62"/>
        <v>-</v>
      </c>
      <c r="M114" s="11" t="str">
        <f t="shared" si="62"/>
        <v>-</v>
      </c>
    </row>
    <row r="115" spans="1:13" x14ac:dyDescent="0.2">
      <c r="A115" s="13" t="s">
        <v>18</v>
      </c>
      <c r="B115" s="14" t="s">
        <v>119</v>
      </c>
      <c r="C115" s="11" t="str">
        <f t="shared" ref="C115:M115" si="63">IFERROR($BD20/C75,"-")</f>
        <v>-</v>
      </c>
      <c r="D115" s="11" t="str">
        <f t="shared" si="63"/>
        <v>-</v>
      </c>
      <c r="E115" s="11" t="str">
        <f t="shared" si="63"/>
        <v>-</v>
      </c>
      <c r="F115" s="11" t="str">
        <f t="shared" si="63"/>
        <v>-</v>
      </c>
      <c r="G115" s="11" t="str">
        <f t="shared" si="63"/>
        <v>-</v>
      </c>
      <c r="H115" s="11" t="str">
        <f t="shared" si="63"/>
        <v>-</v>
      </c>
      <c r="I115" s="11" t="str">
        <f t="shared" si="63"/>
        <v>-</v>
      </c>
      <c r="J115" s="11" t="str">
        <f t="shared" si="63"/>
        <v>-</v>
      </c>
      <c r="K115" s="11" t="str">
        <f t="shared" si="63"/>
        <v>-</v>
      </c>
      <c r="L115" s="11" t="str">
        <f t="shared" si="63"/>
        <v>-</v>
      </c>
      <c r="M115" s="11" t="str">
        <f t="shared" si="63"/>
        <v>-</v>
      </c>
    </row>
    <row r="116" spans="1:13" x14ac:dyDescent="0.2">
      <c r="A116" s="59" t="s">
        <v>19</v>
      </c>
      <c r="B116" t="s">
        <v>100</v>
      </c>
      <c r="C116" s="11" t="str">
        <f t="shared" ref="C116:M116" si="64">IFERROR($BD21/C76,"-")</f>
        <v>-</v>
      </c>
      <c r="D116" s="11" t="str">
        <f t="shared" si="64"/>
        <v>-</v>
      </c>
      <c r="E116" s="11" t="str">
        <f t="shared" si="64"/>
        <v>-</v>
      </c>
      <c r="F116" s="11" t="str">
        <f t="shared" si="64"/>
        <v>-</v>
      </c>
      <c r="G116" s="11" t="str">
        <f t="shared" si="64"/>
        <v>-</v>
      </c>
      <c r="H116" s="11" t="str">
        <f t="shared" si="64"/>
        <v>-</v>
      </c>
      <c r="I116" s="11" t="str">
        <f t="shared" si="64"/>
        <v>-</v>
      </c>
      <c r="J116" s="11" t="str">
        <f t="shared" si="64"/>
        <v>-</v>
      </c>
      <c r="K116" s="11" t="str">
        <f t="shared" si="64"/>
        <v>-</v>
      </c>
      <c r="L116" s="11" t="str">
        <f t="shared" si="64"/>
        <v>-</v>
      </c>
      <c r="M116" s="11" t="str">
        <f t="shared" si="64"/>
        <v>-</v>
      </c>
    </row>
    <row r="117" spans="1:13" x14ac:dyDescent="0.2">
      <c r="A117" s="13" t="s">
        <v>48</v>
      </c>
      <c r="B117" s="14" t="s">
        <v>120</v>
      </c>
      <c r="C117" s="11" t="str">
        <f t="shared" ref="C117:M117" si="65">IFERROR($BD22/C77,"-")</f>
        <v>-</v>
      </c>
      <c r="D117" s="11" t="str">
        <f t="shared" si="65"/>
        <v>-</v>
      </c>
      <c r="E117" s="11" t="str">
        <f t="shared" si="65"/>
        <v>-</v>
      </c>
      <c r="F117" s="11" t="str">
        <f t="shared" si="65"/>
        <v>-</v>
      </c>
      <c r="G117" s="11" t="str">
        <f t="shared" si="65"/>
        <v>-</v>
      </c>
      <c r="H117" s="11" t="str">
        <f t="shared" si="65"/>
        <v>-</v>
      </c>
      <c r="I117" s="11" t="str">
        <f t="shared" si="65"/>
        <v>-</v>
      </c>
      <c r="J117" s="11" t="str">
        <f t="shared" si="65"/>
        <v>-</v>
      </c>
      <c r="K117" s="11" t="str">
        <f t="shared" si="65"/>
        <v>-</v>
      </c>
      <c r="L117" s="11" t="str">
        <f t="shared" si="65"/>
        <v>-</v>
      </c>
      <c r="M117" s="11" t="str">
        <f t="shared" si="65"/>
        <v>-</v>
      </c>
    </row>
    <row r="118" spans="1:13" x14ac:dyDescent="0.2">
      <c r="A118" s="59" t="s">
        <v>20</v>
      </c>
      <c r="B118" t="s">
        <v>101</v>
      </c>
      <c r="C118" s="11" t="str">
        <f t="shared" ref="C118:M118" si="66">IFERROR($BD23/C78,"-")</f>
        <v>-</v>
      </c>
      <c r="D118" s="11" t="str">
        <f t="shared" si="66"/>
        <v>-</v>
      </c>
      <c r="E118" s="11" t="str">
        <f t="shared" si="66"/>
        <v>-</v>
      </c>
      <c r="F118" s="11" t="str">
        <f t="shared" si="66"/>
        <v>-</v>
      </c>
      <c r="G118" s="11" t="str">
        <f t="shared" si="66"/>
        <v>-</v>
      </c>
      <c r="H118" s="11" t="str">
        <f t="shared" si="66"/>
        <v>-</v>
      </c>
      <c r="I118" s="11" t="str">
        <f t="shared" si="66"/>
        <v>-</v>
      </c>
      <c r="J118" s="11" t="str">
        <f t="shared" si="66"/>
        <v>-</v>
      </c>
      <c r="K118" s="11" t="str">
        <f t="shared" si="66"/>
        <v>-</v>
      </c>
      <c r="L118" s="11" t="str">
        <f t="shared" si="66"/>
        <v>-</v>
      </c>
      <c r="M118" s="11" t="str">
        <f t="shared" si="66"/>
        <v>-</v>
      </c>
    </row>
    <row r="119" spans="1:13" x14ac:dyDescent="0.2">
      <c r="A119" s="59" t="s">
        <v>21</v>
      </c>
      <c r="B119" t="s">
        <v>102</v>
      </c>
      <c r="C119" s="11" t="str">
        <f t="shared" ref="C119:M119" si="67">IFERROR($BD24/C79,"-")</f>
        <v>-</v>
      </c>
      <c r="D119" s="11" t="str">
        <f t="shared" si="67"/>
        <v>-</v>
      </c>
      <c r="E119" s="11" t="str">
        <f t="shared" si="67"/>
        <v>-</v>
      </c>
      <c r="F119" s="11" t="str">
        <f t="shared" si="67"/>
        <v>-</v>
      </c>
      <c r="G119" s="11" t="str">
        <f t="shared" si="67"/>
        <v>-</v>
      </c>
      <c r="H119" s="11" t="str">
        <f t="shared" si="67"/>
        <v>-</v>
      </c>
      <c r="I119" s="11" t="str">
        <f t="shared" si="67"/>
        <v>-</v>
      </c>
      <c r="J119" s="11" t="str">
        <f t="shared" si="67"/>
        <v>-</v>
      </c>
      <c r="K119" s="11" t="str">
        <f t="shared" si="67"/>
        <v>-</v>
      </c>
      <c r="L119" s="11" t="str">
        <f t="shared" si="67"/>
        <v>-</v>
      </c>
      <c r="M119" s="11" t="str">
        <f t="shared" si="67"/>
        <v>-</v>
      </c>
    </row>
    <row r="120" spans="1:13" x14ac:dyDescent="0.2">
      <c r="A120" s="59" t="s">
        <v>23</v>
      </c>
      <c r="B120" t="s">
        <v>111</v>
      </c>
      <c r="C120" s="11" t="str">
        <f t="shared" ref="C120:M120" si="68">IFERROR($BD25/C80,"-")</f>
        <v>-</v>
      </c>
      <c r="D120" s="11" t="str">
        <f t="shared" si="68"/>
        <v>-</v>
      </c>
      <c r="E120" s="11" t="str">
        <f t="shared" si="68"/>
        <v>-</v>
      </c>
      <c r="F120" s="11" t="str">
        <f t="shared" si="68"/>
        <v>-</v>
      </c>
      <c r="G120" s="11" t="str">
        <f t="shared" si="68"/>
        <v>-</v>
      </c>
      <c r="H120" s="11" t="str">
        <f t="shared" si="68"/>
        <v>-</v>
      </c>
      <c r="I120" s="11" t="str">
        <f t="shared" si="68"/>
        <v>-</v>
      </c>
      <c r="J120" s="11" t="str">
        <f t="shared" si="68"/>
        <v>-</v>
      </c>
      <c r="K120" s="11" t="str">
        <f t="shared" si="68"/>
        <v>-</v>
      </c>
      <c r="L120" s="11" t="str">
        <f t="shared" si="68"/>
        <v>-</v>
      </c>
      <c r="M120" s="11" t="str">
        <f t="shared" si="68"/>
        <v>-</v>
      </c>
    </row>
    <row r="121" spans="1:13" x14ac:dyDescent="0.2">
      <c r="A121" s="59" t="s">
        <v>24</v>
      </c>
      <c r="B121" t="s">
        <v>121</v>
      </c>
      <c r="C121" s="11">
        <f t="shared" ref="C121:M121" si="69">IFERROR($BD26/C81,"-")</f>
        <v>-8.9969696969696977E-3</v>
      </c>
      <c r="D121" s="11">
        <f t="shared" si="69"/>
        <v>-8.9969696968371059E-3</v>
      </c>
      <c r="E121" s="11">
        <f t="shared" si="69"/>
        <v>-2.6991522534603064E-2</v>
      </c>
      <c r="F121" s="11">
        <f t="shared" si="69"/>
        <v>-2.6991522526779648E-2</v>
      </c>
      <c r="G121" s="11">
        <f t="shared" si="69"/>
        <v>9906573239906.5742</v>
      </c>
      <c r="H121" s="11">
        <f t="shared" si="69"/>
        <v>-17622418232632.301</v>
      </c>
      <c r="I121" s="11" t="str">
        <f t="shared" si="69"/>
        <v>-</v>
      </c>
      <c r="J121" s="11" t="str">
        <f t="shared" si="69"/>
        <v>-</v>
      </c>
      <c r="K121" s="11" t="str">
        <f t="shared" si="69"/>
        <v>-</v>
      </c>
      <c r="L121" s="11" t="str">
        <f t="shared" si="69"/>
        <v>-</v>
      </c>
      <c r="M121" s="11" t="str">
        <f t="shared" si="69"/>
        <v>-</v>
      </c>
    </row>
    <row r="122" spans="1:13" x14ac:dyDescent="0.2">
      <c r="A122" s="13" t="s">
        <v>25</v>
      </c>
      <c r="B122" s="14" t="s">
        <v>122</v>
      </c>
      <c r="C122" s="11">
        <f t="shared" ref="C122:M122" si="70">IFERROR($BD27/C82,"-")</f>
        <v>-8.9969696969696977E-3</v>
      </c>
      <c r="D122" s="11">
        <f t="shared" si="70"/>
        <v>-8.9969696968371059E-3</v>
      </c>
      <c r="E122" s="11">
        <f t="shared" si="70"/>
        <v>-2.6991522534603064E-2</v>
      </c>
      <c r="F122" s="11">
        <f t="shared" si="70"/>
        <v>-2.6991522526779648E-2</v>
      </c>
      <c r="G122" s="11">
        <f t="shared" si="70"/>
        <v>9906573239906.5742</v>
      </c>
      <c r="H122" s="11">
        <f t="shared" si="70"/>
        <v>-17622418232632.301</v>
      </c>
      <c r="I122" s="11" t="str">
        <f t="shared" si="70"/>
        <v>-</v>
      </c>
      <c r="J122" s="11" t="str">
        <f t="shared" si="70"/>
        <v>-</v>
      </c>
      <c r="K122" s="11" t="str">
        <f t="shared" si="70"/>
        <v>-</v>
      </c>
      <c r="L122" s="11" t="str">
        <f t="shared" si="70"/>
        <v>-</v>
      </c>
      <c r="M122" s="11" t="str">
        <f t="shared" si="70"/>
        <v>-</v>
      </c>
    </row>
    <row r="123" spans="1:13" x14ac:dyDescent="0.2">
      <c r="A123" s="13" t="s">
        <v>26</v>
      </c>
      <c r="B123" s="14" t="s">
        <v>123</v>
      </c>
      <c r="C123" s="11">
        <f t="shared" ref="C123:M123" si="71">IFERROR($BD28/C83,"-")</f>
        <v>0</v>
      </c>
      <c r="D123" s="11">
        <f t="shared" si="71"/>
        <v>0</v>
      </c>
      <c r="E123" s="11">
        <f t="shared" si="71"/>
        <v>0</v>
      </c>
      <c r="F123" s="11">
        <f t="shared" si="71"/>
        <v>0</v>
      </c>
      <c r="G123" s="11">
        <f t="shared" si="71"/>
        <v>0</v>
      </c>
      <c r="H123" s="11">
        <f t="shared" si="71"/>
        <v>0</v>
      </c>
      <c r="I123" s="11">
        <f t="shared" si="71"/>
        <v>0</v>
      </c>
      <c r="J123" s="11" t="str">
        <f t="shared" si="71"/>
        <v>-</v>
      </c>
      <c r="K123" s="11" t="str">
        <f t="shared" si="71"/>
        <v>-</v>
      </c>
      <c r="L123" s="11">
        <f t="shared" si="71"/>
        <v>0</v>
      </c>
      <c r="M123" s="11">
        <f t="shared" si="71"/>
        <v>0</v>
      </c>
    </row>
    <row r="124" spans="1:13" x14ac:dyDescent="0.2">
      <c r="A124" s="59" t="s">
        <v>27</v>
      </c>
      <c r="B124" t="s">
        <v>103</v>
      </c>
      <c r="C124" s="11">
        <f t="shared" ref="C124:M124" si="72">IFERROR($BD29/C84,"-")</f>
        <v>0</v>
      </c>
      <c r="D124" s="11">
        <f t="shared" si="72"/>
        <v>0</v>
      </c>
      <c r="E124" s="11">
        <f t="shared" si="72"/>
        <v>0</v>
      </c>
      <c r="F124" s="11">
        <f t="shared" si="72"/>
        <v>0</v>
      </c>
      <c r="G124" s="11">
        <f t="shared" si="72"/>
        <v>0</v>
      </c>
      <c r="H124" s="11">
        <f t="shared" si="72"/>
        <v>0</v>
      </c>
      <c r="I124" s="11">
        <f t="shared" si="72"/>
        <v>0</v>
      </c>
      <c r="J124" s="11" t="str">
        <f t="shared" si="72"/>
        <v>-</v>
      </c>
      <c r="K124" s="11" t="str">
        <f t="shared" si="72"/>
        <v>-</v>
      </c>
      <c r="L124" s="11">
        <f t="shared" si="72"/>
        <v>0</v>
      </c>
      <c r="M124" s="11">
        <f t="shared" si="72"/>
        <v>0</v>
      </c>
    </row>
    <row r="126" spans="1:13" x14ac:dyDescent="0.2">
      <c r="C126" s="53"/>
    </row>
    <row r="128" spans="1:13" x14ac:dyDescent="0.2">
      <c r="C128" s="38"/>
      <c r="D128" s="28"/>
      <c r="E128" s="28"/>
      <c r="F128" s="28"/>
      <c r="G128" s="28"/>
      <c r="H128" s="28"/>
      <c r="I128" s="28"/>
      <c r="J128" s="39"/>
      <c r="K128" s="28"/>
      <c r="L128" s="28"/>
      <c r="M128" s="28"/>
    </row>
    <row r="129" spans="1:19" ht="78.75" customHeight="1" x14ac:dyDescent="0.2">
      <c r="A129" s="59"/>
      <c r="B129" s="40" t="s">
        <v>197</v>
      </c>
      <c r="C129" s="9" t="s">
        <v>198</v>
      </c>
      <c r="D129" s="9"/>
      <c r="E129" s="41" t="s">
        <v>170</v>
      </c>
      <c r="F129" s="41" t="s">
        <v>171</v>
      </c>
      <c r="G129" s="41" t="s">
        <v>172</v>
      </c>
      <c r="H129" s="41" t="s">
        <v>173</v>
      </c>
      <c r="I129" s="41" t="s">
        <v>174</v>
      </c>
      <c r="J129" s="41" t="s">
        <v>175</v>
      </c>
      <c r="K129" s="41" t="s">
        <v>176</v>
      </c>
      <c r="L129" s="41" t="s">
        <v>177</v>
      </c>
      <c r="M129" s="41" t="s">
        <v>178</v>
      </c>
      <c r="N129" s="41" t="s">
        <v>179</v>
      </c>
      <c r="O129" s="41" t="s">
        <v>180</v>
      </c>
      <c r="P129" s="42" t="s">
        <v>181</v>
      </c>
      <c r="Q129" s="42" t="s">
        <v>182</v>
      </c>
      <c r="R129" s="43" t="s">
        <v>183</v>
      </c>
      <c r="S129" s="43" t="s">
        <v>184</v>
      </c>
    </row>
    <row r="130" spans="1:19" x14ac:dyDescent="0.2">
      <c r="A130" s="59"/>
      <c r="B130" s="6" t="s">
        <v>222</v>
      </c>
      <c r="C130" s="45">
        <f t="shared" ref="C130:C133" si="73">BE5</f>
        <v>6.5954359583168447</v>
      </c>
      <c r="D130" s="57"/>
      <c r="E130" s="46">
        <f t="shared" ref="E130:E133" si="74">IFERROR(-1/C100,"-")</f>
        <v>150.60018467220684</v>
      </c>
      <c r="F130" s="46">
        <f t="shared" ref="F130:F133" si="75">IFERROR(-1/D100,"-")</f>
        <v>150.60176757796438</v>
      </c>
      <c r="G130" s="46">
        <f t="shared" ref="G130:G133" si="76">IFERROR(-1/E100,"-")</f>
        <v>348.69410368025325</v>
      </c>
      <c r="H130" s="46">
        <f t="shared" ref="H130:H133" si="77">IFERROR(-1/F100,"-")</f>
        <v>348.69682100327213</v>
      </c>
      <c r="I130" s="46">
        <f t="shared" ref="I130:I133" si="78">IFERROR(-1/G100,"-")</f>
        <v>4.3740271731961484E-15</v>
      </c>
      <c r="J130" s="46">
        <f t="shared" ref="J130:J133" si="79">IFERROR(-1/H100,"-")</f>
        <v>2.579473532515499E-15</v>
      </c>
      <c r="K130" s="46" t="str">
        <f t="shared" ref="K130:K133" si="80">IFERROR(-1/I100,"-")</f>
        <v>-</v>
      </c>
      <c r="L130" s="46">
        <f t="shared" ref="L130:L133" si="81">IFERROR(-1/J100,"-")</f>
        <v>499.2985885778325</v>
      </c>
      <c r="M130" s="46">
        <f t="shared" ref="M130:M133" si="82">IFERROR(-1/K100,"-")</f>
        <v>499.29858858123652</v>
      </c>
      <c r="N130" s="46">
        <f t="shared" ref="N130:N133" si="83">IFERROR(-1/L100,"-")</f>
        <v>-499.2985885778325</v>
      </c>
      <c r="O130" s="46">
        <f t="shared" ref="O130:O133" si="84">IFERROR(-1/M100,"-")</f>
        <v>-499.29858858123652</v>
      </c>
      <c r="P130" s="47">
        <f t="shared" ref="P130:S130" si="85">IFERROR($C130*N60, "-")</f>
        <v>-0.66258796992481195</v>
      </c>
      <c r="Q130" s="47">
        <f t="shared" si="85"/>
        <v>-0.66258796991671132</v>
      </c>
      <c r="R130" s="48">
        <f t="shared" si="85"/>
        <v>3.9771588181003591E-2</v>
      </c>
      <c r="S130" s="48">
        <f t="shared" si="85"/>
        <v>3.9771588181003591E-2</v>
      </c>
    </row>
    <row r="131" spans="1:19" x14ac:dyDescent="0.2">
      <c r="A131" s="59"/>
      <c r="B131" s="6" t="s">
        <v>223</v>
      </c>
      <c r="C131" s="45">
        <f t="shared" si="73"/>
        <v>-6.5963060686015824</v>
      </c>
      <c r="D131" s="57"/>
      <c r="E131" s="46">
        <f t="shared" si="74"/>
        <v>150.46174142480209</v>
      </c>
      <c r="F131" s="46">
        <f t="shared" si="75"/>
        <v>150.45679419507289</v>
      </c>
      <c r="G131" s="46">
        <f t="shared" si="76"/>
        <v>349.14248021108176</v>
      </c>
      <c r="H131" s="46">
        <f t="shared" si="77"/>
        <v>349.14083773032917</v>
      </c>
      <c r="I131" s="46">
        <f t="shared" si="78"/>
        <v>-1.2364775725593667E-4</v>
      </c>
      <c r="J131" s="46">
        <f t="shared" si="79"/>
        <v>-1.2364775725707167E-4</v>
      </c>
      <c r="K131" s="46" t="str">
        <f t="shared" si="80"/>
        <v>-</v>
      </c>
      <c r="L131" s="46">
        <f t="shared" si="81"/>
        <v>499.59750827818624</v>
      </c>
      <c r="M131" s="46">
        <f t="shared" si="82"/>
        <v>499.59750827764469</v>
      </c>
      <c r="N131" s="46">
        <f t="shared" si="83"/>
        <v>-499.59750827818624</v>
      </c>
      <c r="O131" s="46">
        <f t="shared" si="84"/>
        <v>-499.59750827764469</v>
      </c>
      <c r="P131" s="47">
        <f t="shared" ref="P131:S131" si="86">IFERROR($C131*N61, "-")</f>
        <v>-0.67711905672823214</v>
      </c>
      <c r="Q131" s="47">
        <f t="shared" si="86"/>
        <v>-0.67711905672946626</v>
      </c>
      <c r="R131" s="48">
        <f t="shared" si="86"/>
        <v>3.9774241490761073E-2</v>
      </c>
      <c r="S131" s="48">
        <f t="shared" si="86"/>
        <v>3.9774241490761073E-2</v>
      </c>
    </row>
    <row r="132" spans="1:19" x14ac:dyDescent="0.2">
      <c r="A132" s="59"/>
      <c r="B132" s="6" t="s">
        <v>224</v>
      </c>
      <c r="C132" s="45">
        <f t="shared" si="73"/>
        <v>-11.997168668194307</v>
      </c>
      <c r="D132" s="57"/>
      <c r="E132" s="46" t="str">
        <f t="shared" si="74"/>
        <v>-</v>
      </c>
      <c r="F132" s="46">
        <f t="shared" si="75"/>
        <v>-12.515806269748843</v>
      </c>
      <c r="G132" s="46">
        <f t="shared" si="76"/>
        <v>4334.8169831919668</v>
      </c>
      <c r="H132" s="46">
        <f t="shared" si="77"/>
        <v>3771.1318968722817</v>
      </c>
      <c r="I132" s="46">
        <f t="shared" si="78"/>
        <v>-1.9147481194438112E-2</v>
      </c>
      <c r="J132" s="46">
        <f t="shared" si="79"/>
        <v>-1.9147253248238082E-2</v>
      </c>
      <c r="K132" s="46">
        <f t="shared" si="80"/>
        <v>3526.8196705577484</v>
      </c>
      <c r="L132" s="46">
        <f t="shared" si="81"/>
        <v>4322.2959103931189</v>
      </c>
      <c r="M132" s="46">
        <f t="shared" si="82"/>
        <v>3758.5969433492842</v>
      </c>
      <c r="N132" s="46">
        <f t="shared" si="83"/>
        <v>-795.47623983537017</v>
      </c>
      <c r="O132" s="46">
        <f t="shared" si="84"/>
        <v>-231.7772727915353</v>
      </c>
      <c r="P132" s="47">
        <f t="shared" ref="P132:S132" si="87">IFERROR($C132*N62, "-")</f>
        <v>-13.551040070543353</v>
      </c>
      <c r="Q132" s="47">
        <f t="shared" si="87"/>
        <v>-15.034729919739206</v>
      </c>
      <c r="R132" s="48">
        <f t="shared" si="87"/>
        <v>1.2673626996028935</v>
      </c>
      <c r="S132" s="48">
        <f t="shared" si="87"/>
        <v>1.2673626996028935</v>
      </c>
    </row>
    <row r="133" spans="1:19" x14ac:dyDescent="0.2">
      <c r="A133" s="59"/>
      <c r="B133" s="6" t="s">
        <v>225</v>
      </c>
      <c r="C133" s="45" t="str">
        <f t="shared" si="73"/>
        <v>-</v>
      </c>
      <c r="D133" s="57"/>
      <c r="E133" s="46" t="str">
        <f t="shared" si="74"/>
        <v>-</v>
      </c>
      <c r="F133" s="46" t="str">
        <f t="shared" si="75"/>
        <v>-</v>
      </c>
      <c r="G133" s="46" t="str">
        <f t="shared" si="76"/>
        <v>-</v>
      </c>
      <c r="H133" s="46" t="str">
        <f t="shared" si="77"/>
        <v>-</v>
      </c>
      <c r="I133" s="46" t="str">
        <f t="shared" si="78"/>
        <v>-</v>
      </c>
      <c r="J133" s="46" t="str">
        <f t="shared" si="79"/>
        <v>-</v>
      </c>
      <c r="K133" s="46" t="str">
        <f t="shared" si="80"/>
        <v>-</v>
      </c>
      <c r="L133" s="46" t="str">
        <f t="shared" si="81"/>
        <v>-</v>
      </c>
      <c r="M133" s="46" t="str">
        <f t="shared" si="82"/>
        <v>-</v>
      </c>
      <c r="N133" s="46" t="str">
        <f t="shared" si="83"/>
        <v>-</v>
      </c>
      <c r="O133" s="46" t="str">
        <f t="shared" si="84"/>
        <v>-</v>
      </c>
      <c r="P133" s="47" t="str">
        <f t="shared" ref="P133:S133" si="88">IFERROR($C133*N63, "-")</f>
        <v>-</v>
      </c>
      <c r="Q133" s="47" t="str">
        <f t="shared" si="88"/>
        <v>-</v>
      </c>
      <c r="R133" s="48" t="str">
        <f t="shared" si="88"/>
        <v>-</v>
      </c>
      <c r="S133" s="48" t="str">
        <f t="shared" si="88"/>
        <v>-</v>
      </c>
    </row>
    <row r="134" spans="1:19" x14ac:dyDescent="0.2">
      <c r="A134" s="59"/>
      <c r="B134" t="s">
        <v>199</v>
      </c>
      <c r="C134" s="45" t="str">
        <f t="shared" ref="C134:C154" si="89">BE9</f>
        <v>-</v>
      </c>
      <c r="D134" s="57"/>
      <c r="E134" s="46" t="str">
        <f t="shared" ref="E134:E154" si="90">IFERROR(-1/C104,"-")</f>
        <v>-</v>
      </c>
      <c r="F134" s="46" t="str">
        <f t="shared" ref="F134:F154" si="91">IFERROR(-1/D104,"-")</f>
        <v>-</v>
      </c>
      <c r="G134" s="46" t="str">
        <f t="shared" ref="G134:G154" si="92">IFERROR(-1/E104,"-")</f>
        <v>-</v>
      </c>
      <c r="H134" s="46" t="str">
        <f t="shared" ref="H134:H154" si="93">IFERROR(-1/F104,"-")</f>
        <v>-</v>
      </c>
      <c r="I134" s="46" t="str">
        <f t="shared" ref="I134:I154" si="94">IFERROR(-1/G104,"-")</f>
        <v>-</v>
      </c>
      <c r="J134" s="46" t="str">
        <f t="shared" ref="J134:J154" si="95">IFERROR(-1/H104,"-")</f>
        <v>-</v>
      </c>
      <c r="K134" s="46" t="str">
        <f t="shared" ref="K134:K154" si="96">IFERROR(-1/I104,"-")</f>
        <v>-</v>
      </c>
      <c r="L134" s="46" t="str">
        <f t="shared" ref="L134:L154" si="97">IFERROR(-1/J104,"-")</f>
        <v>-</v>
      </c>
      <c r="M134" s="46" t="str">
        <f t="shared" ref="M134:M154" si="98">IFERROR(-1/K104,"-")</f>
        <v>-</v>
      </c>
      <c r="N134" s="46" t="str">
        <f t="shared" ref="N134:N154" si="99">IFERROR(-1/L104,"-")</f>
        <v>-</v>
      </c>
      <c r="O134" s="46" t="str">
        <f t="shared" ref="O134:O154" si="100">IFERROR(-1/M104,"-")</f>
        <v>-</v>
      </c>
      <c r="P134" s="47" t="str">
        <f t="shared" ref="P134:P154" si="101">IFERROR($C134*N64, "-")</f>
        <v>-</v>
      </c>
      <c r="Q134" s="47" t="str">
        <f t="shared" ref="Q134:Q154" si="102">IFERROR($C134*O64, "-")</f>
        <v>-</v>
      </c>
      <c r="R134" s="48" t="str">
        <f t="shared" ref="R134:R154" si="103">IFERROR($C134*P64, "-")</f>
        <v>-</v>
      </c>
      <c r="S134" s="48" t="str">
        <f t="shared" ref="S134:S154" si="104">IFERROR($C134*Q64, "-")</f>
        <v>-</v>
      </c>
    </row>
    <row r="135" spans="1:19" x14ac:dyDescent="0.2">
      <c r="A135" s="13"/>
      <c r="B135" s="31" t="s">
        <v>200</v>
      </c>
      <c r="C135" s="45" t="str">
        <f t="shared" si="89"/>
        <v>-</v>
      </c>
      <c r="D135" s="57"/>
      <c r="E135" s="46" t="str">
        <f t="shared" si="90"/>
        <v>-</v>
      </c>
      <c r="F135" s="46" t="str">
        <f t="shared" si="91"/>
        <v>-</v>
      </c>
      <c r="G135" s="46" t="str">
        <f t="shared" si="92"/>
        <v>-</v>
      </c>
      <c r="H135" s="46" t="str">
        <f t="shared" si="93"/>
        <v>-</v>
      </c>
      <c r="I135" s="46" t="str">
        <f t="shared" si="94"/>
        <v>-</v>
      </c>
      <c r="J135" s="46" t="str">
        <f t="shared" si="95"/>
        <v>-</v>
      </c>
      <c r="K135" s="46" t="str">
        <f t="shared" si="96"/>
        <v>-</v>
      </c>
      <c r="L135" s="46" t="str">
        <f t="shared" si="97"/>
        <v>-</v>
      </c>
      <c r="M135" s="46" t="str">
        <f t="shared" si="98"/>
        <v>-</v>
      </c>
      <c r="N135" s="46" t="str">
        <f t="shared" si="99"/>
        <v>-</v>
      </c>
      <c r="O135" s="46" t="str">
        <f t="shared" si="100"/>
        <v>-</v>
      </c>
      <c r="P135" s="47" t="str">
        <f t="shared" si="101"/>
        <v>-</v>
      </c>
      <c r="Q135" s="47" t="str">
        <f t="shared" si="102"/>
        <v>-</v>
      </c>
      <c r="R135" s="48" t="str">
        <f t="shared" si="103"/>
        <v>-</v>
      </c>
      <c r="S135" s="48" t="str">
        <f t="shared" si="104"/>
        <v>-</v>
      </c>
    </row>
    <row r="136" spans="1:19" x14ac:dyDescent="0.2">
      <c r="A136" s="59"/>
      <c r="B136" t="s">
        <v>201</v>
      </c>
      <c r="C136" s="45" t="str">
        <f t="shared" si="89"/>
        <v>-</v>
      </c>
      <c r="D136" s="57"/>
      <c r="E136" s="46" t="str">
        <f t="shared" si="90"/>
        <v>-</v>
      </c>
      <c r="F136" s="46" t="str">
        <f t="shared" si="91"/>
        <v>-</v>
      </c>
      <c r="G136" s="46" t="str">
        <f t="shared" si="92"/>
        <v>-</v>
      </c>
      <c r="H136" s="46" t="str">
        <f t="shared" si="93"/>
        <v>-</v>
      </c>
      <c r="I136" s="46" t="str">
        <f t="shared" si="94"/>
        <v>-</v>
      </c>
      <c r="J136" s="46" t="str">
        <f t="shared" si="95"/>
        <v>-</v>
      </c>
      <c r="K136" s="46" t="str">
        <f t="shared" si="96"/>
        <v>-</v>
      </c>
      <c r="L136" s="46" t="str">
        <f t="shared" si="97"/>
        <v>-</v>
      </c>
      <c r="M136" s="46" t="str">
        <f t="shared" si="98"/>
        <v>-</v>
      </c>
      <c r="N136" s="46" t="str">
        <f t="shared" si="99"/>
        <v>-</v>
      </c>
      <c r="O136" s="46" t="str">
        <f t="shared" si="100"/>
        <v>-</v>
      </c>
      <c r="P136" s="47" t="str">
        <f t="shared" si="101"/>
        <v>-</v>
      </c>
      <c r="Q136" s="47" t="str">
        <f t="shared" si="102"/>
        <v>-</v>
      </c>
      <c r="R136" s="48" t="str">
        <f t="shared" si="103"/>
        <v>-</v>
      </c>
      <c r="S136" s="48" t="str">
        <f t="shared" si="104"/>
        <v>-</v>
      </c>
    </row>
    <row r="137" spans="1:19" x14ac:dyDescent="0.2">
      <c r="A137" s="59"/>
      <c r="B137" t="s">
        <v>202</v>
      </c>
      <c r="C137" s="45" t="str">
        <f t="shared" si="89"/>
        <v>-</v>
      </c>
      <c r="D137" s="57"/>
      <c r="E137" s="46" t="str">
        <f t="shared" si="90"/>
        <v>-</v>
      </c>
      <c r="F137" s="46" t="str">
        <f t="shared" si="91"/>
        <v>-</v>
      </c>
      <c r="G137" s="46" t="str">
        <f t="shared" si="92"/>
        <v>-</v>
      </c>
      <c r="H137" s="46" t="str">
        <f t="shared" si="93"/>
        <v>-</v>
      </c>
      <c r="I137" s="46" t="str">
        <f t="shared" si="94"/>
        <v>-</v>
      </c>
      <c r="J137" s="46" t="str">
        <f t="shared" si="95"/>
        <v>-</v>
      </c>
      <c r="K137" s="46" t="str">
        <f t="shared" si="96"/>
        <v>-</v>
      </c>
      <c r="L137" s="46" t="str">
        <f t="shared" si="97"/>
        <v>-</v>
      </c>
      <c r="M137" s="46" t="str">
        <f t="shared" si="98"/>
        <v>-</v>
      </c>
      <c r="N137" s="46" t="str">
        <f t="shared" si="99"/>
        <v>-</v>
      </c>
      <c r="O137" s="46" t="str">
        <f t="shared" si="100"/>
        <v>-</v>
      </c>
      <c r="P137" s="47" t="str">
        <f t="shared" si="101"/>
        <v>-</v>
      </c>
      <c r="Q137" s="47" t="str">
        <f t="shared" si="102"/>
        <v>-</v>
      </c>
      <c r="R137" s="48" t="str">
        <f t="shared" si="103"/>
        <v>-</v>
      </c>
      <c r="S137" s="48" t="str">
        <f t="shared" si="104"/>
        <v>-</v>
      </c>
    </row>
    <row r="138" spans="1:19" x14ac:dyDescent="0.2">
      <c r="A138" s="59"/>
      <c r="B138" t="s">
        <v>203</v>
      </c>
      <c r="C138" s="45" t="str">
        <f t="shared" si="89"/>
        <v>-</v>
      </c>
      <c r="D138" s="57"/>
      <c r="E138" s="46" t="str">
        <f t="shared" si="90"/>
        <v>-</v>
      </c>
      <c r="F138" s="46" t="str">
        <f t="shared" si="91"/>
        <v>-</v>
      </c>
      <c r="G138" s="46" t="str">
        <f t="shared" si="92"/>
        <v>-</v>
      </c>
      <c r="H138" s="46" t="str">
        <f t="shared" si="93"/>
        <v>-</v>
      </c>
      <c r="I138" s="46" t="str">
        <f t="shared" si="94"/>
        <v>-</v>
      </c>
      <c r="J138" s="46" t="str">
        <f t="shared" si="95"/>
        <v>-</v>
      </c>
      <c r="K138" s="46" t="str">
        <f t="shared" si="96"/>
        <v>-</v>
      </c>
      <c r="L138" s="46" t="str">
        <f t="shared" si="97"/>
        <v>-</v>
      </c>
      <c r="M138" s="46" t="str">
        <f t="shared" si="98"/>
        <v>-</v>
      </c>
      <c r="N138" s="46" t="str">
        <f t="shared" si="99"/>
        <v>-</v>
      </c>
      <c r="O138" s="46" t="str">
        <f t="shared" si="100"/>
        <v>-</v>
      </c>
      <c r="P138" s="47" t="str">
        <f t="shared" si="101"/>
        <v>-</v>
      </c>
      <c r="Q138" s="47" t="str">
        <f t="shared" si="102"/>
        <v>-</v>
      </c>
      <c r="R138" s="48" t="str">
        <f t="shared" si="103"/>
        <v>-</v>
      </c>
      <c r="S138" s="48" t="str">
        <f t="shared" si="104"/>
        <v>-</v>
      </c>
    </row>
    <row r="139" spans="1:19" x14ac:dyDescent="0.2">
      <c r="A139" s="59"/>
      <c r="B139" t="s">
        <v>204</v>
      </c>
      <c r="C139" s="45" t="str">
        <f t="shared" si="89"/>
        <v>-</v>
      </c>
      <c r="D139" s="57"/>
      <c r="E139" s="46" t="str">
        <f t="shared" si="90"/>
        <v>-</v>
      </c>
      <c r="F139" s="46" t="str">
        <f t="shared" si="91"/>
        <v>-</v>
      </c>
      <c r="G139" s="46" t="str">
        <f t="shared" si="92"/>
        <v>-</v>
      </c>
      <c r="H139" s="46" t="str">
        <f t="shared" si="93"/>
        <v>-</v>
      </c>
      <c r="I139" s="46" t="str">
        <f t="shared" si="94"/>
        <v>-</v>
      </c>
      <c r="J139" s="46" t="str">
        <f t="shared" si="95"/>
        <v>-</v>
      </c>
      <c r="K139" s="46" t="str">
        <f t="shared" si="96"/>
        <v>-</v>
      </c>
      <c r="L139" s="46" t="str">
        <f t="shared" si="97"/>
        <v>-</v>
      </c>
      <c r="M139" s="46" t="str">
        <f t="shared" si="98"/>
        <v>-</v>
      </c>
      <c r="N139" s="46" t="str">
        <f t="shared" si="99"/>
        <v>-</v>
      </c>
      <c r="O139" s="46" t="str">
        <f t="shared" si="100"/>
        <v>-</v>
      </c>
      <c r="P139" s="47" t="str">
        <f t="shared" si="101"/>
        <v>-</v>
      </c>
      <c r="Q139" s="47" t="str">
        <f t="shared" si="102"/>
        <v>-</v>
      </c>
      <c r="R139" s="48" t="str">
        <f t="shared" si="103"/>
        <v>-</v>
      </c>
      <c r="S139" s="48" t="str">
        <f t="shared" si="104"/>
        <v>-</v>
      </c>
    </row>
    <row r="140" spans="1:19" x14ac:dyDescent="0.2">
      <c r="A140" s="59"/>
      <c r="B140" t="s">
        <v>205</v>
      </c>
      <c r="C140" s="45" t="str">
        <f t="shared" si="89"/>
        <v>-</v>
      </c>
      <c r="D140" s="57"/>
      <c r="E140" s="46" t="str">
        <f t="shared" si="90"/>
        <v>-</v>
      </c>
      <c r="F140" s="46" t="str">
        <f t="shared" si="91"/>
        <v>-</v>
      </c>
      <c r="G140" s="46" t="str">
        <f t="shared" si="92"/>
        <v>-</v>
      </c>
      <c r="H140" s="46" t="str">
        <f t="shared" si="93"/>
        <v>-</v>
      </c>
      <c r="I140" s="46" t="str">
        <f t="shared" si="94"/>
        <v>-</v>
      </c>
      <c r="J140" s="46" t="str">
        <f t="shared" si="95"/>
        <v>-</v>
      </c>
      <c r="K140" s="46" t="str">
        <f t="shared" si="96"/>
        <v>-</v>
      </c>
      <c r="L140" s="46" t="str">
        <f t="shared" si="97"/>
        <v>-</v>
      </c>
      <c r="M140" s="46" t="str">
        <f t="shared" si="98"/>
        <v>-</v>
      </c>
      <c r="N140" s="46" t="str">
        <f t="shared" si="99"/>
        <v>-</v>
      </c>
      <c r="O140" s="46" t="str">
        <f t="shared" si="100"/>
        <v>-</v>
      </c>
      <c r="P140" s="47" t="str">
        <f t="shared" si="101"/>
        <v>-</v>
      </c>
      <c r="Q140" s="47" t="str">
        <f t="shared" si="102"/>
        <v>-</v>
      </c>
      <c r="R140" s="48" t="str">
        <f t="shared" si="103"/>
        <v>-</v>
      </c>
      <c r="S140" s="48" t="str">
        <f t="shared" si="104"/>
        <v>-</v>
      </c>
    </row>
    <row r="141" spans="1:19" x14ac:dyDescent="0.2">
      <c r="A141" s="59"/>
      <c r="B141" t="s">
        <v>206</v>
      </c>
      <c r="C141" s="45" t="str">
        <f t="shared" si="89"/>
        <v>-</v>
      </c>
      <c r="D141" s="57"/>
      <c r="E141" s="46" t="str">
        <f t="shared" si="90"/>
        <v>-</v>
      </c>
      <c r="F141" s="46" t="str">
        <f t="shared" si="91"/>
        <v>-</v>
      </c>
      <c r="G141" s="46" t="str">
        <f t="shared" si="92"/>
        <v>-</v>
      </c>
      <c r="H141" s="46" t="str">
        <f t="shared" si="93"/>
        <v>-</v>
      </c>
      <c r="I141" s="46" t="str">
        <f t="shared" si="94"/>
        <v>-</v>
      </c>
      <c r="J141" s="46" t="str">
        <f t="shared" si="95"/>
        <v>-</v>
      </c>
      <c r="K141" s="46" t="str">
        <f t="shared" si="96"/>
        <v>-</v>
      </c>
      <c r="L141" s="46" t="str">
        <f t="shared" si="97"/>
        <v>-</v>
      </c>
      <c r="M141" s="46" t="str">
        <f t="shared" si="98"/>
        <v>-</v>
      </c>
      <c r="N141" s="46" t="str">
        <f t="shared" si="99"/>
        <v>-</v>
      </c>
      <c r="O141" s="46" t="str">
        <f t="shared" si="100"/>
        <v>-</v>
      </c>
      <c r="P141" s="47" t="str">
        <f t="shared" si="101"/>
        <v>-</v>
      </c>
      <c r="Q141" s="47" t="str">
        <f t="shared" si="102"/>
        <v>-</v>
      </c>
      <c r="R141" s="48" t="str">
        <f t="shared" si="103"/>
        <v>-</v>
      </c>
      <c r="S141" s="48" t="str">
        <f t="shared" si="104"/>
        <v>-</v>
      </c>
    </row>
    <row r="142" spans="1:19" x14ac:dyDescent="0.2">
      <c r="A142" s="59"/>
      <c r="B142" t="s">
        <v>207</v>
      </c>
      <c r="C142" s="45" t="str">
        <f t="shared" si="89"/>
        <v>-</v>
      </c>
      <c r="D142" s="57"/>
      <c r="E142" s="46" t="str">
        <f t="shared" si="90"/>
        <v>-</v>
      </c>
      <c r="F142" s="46" t="str">
        <f t="shared" si="91"/>
        <v>-</v>
      </c>
      <c r="G142" s="46" t="str">
        <f t="shared" si="92"/>
        <v>-</v>
      </c>
      <c r="H142" s="46" t="str">
        <f t="shared" si="93"/>
        <v>-</v>
      </c>
      <c r="I142" s="46" t="str">
        <f t="shared" si="94"/>
        <v>-</v>
      </c>
      <c r="J142" s="46" t="str">
        <f t="shared" si="95"/>
        <v>-</v>
      </c>
      <c r="K142" s="46" t="str">
        <f t="shared" si="96"/>
        <v>-</v>
      </c>
      <c r="L142" s="46" t="str">
        <f t="shared" si="97"/>
        <v>-</v>
      </c>
      <c r="M142" s="46" t="str">
        <f t="shared" si="98"/>
        <v>-</v>
      </c>
      <c r="N142" s="46" t="str">
        <f t="shared" si="99"/>
        <v>-</v>
      </c>
      <c r="O142" s="46" t="str">
        <f t="shared" si="100"/>
        <v>-</v>
      </c>
      <c r="P142" s="47" t="str">
        <f t="shared" si="101"/>
        <v>-</v>
      </c>
      <c r="Q142" s="47" t="str">
        <f t="shared" si="102"/>
        <v>-</v>
      </c>
      <c r="R142" s="48" t="str">
        <f t="shared" si="103"/>
        <v>-</v>
      </c>
      <c r="S142" s="48" t="str">
        <f t="shared" si="104"/>
        <v>-</v>
      </c>
    </row>
    <row r="143" spans="1:19" x14ac:dyDescent="0.2">
      <c r="A143" s="59"/>
      <c r="B143" t="s">
        <v>208</v>
      </c>
      <c r="C143" s="45" t="str">
        <f t="shared" si="89"/>
        <v>-</v>
      </c>
      <c r="D143" s="57"/>
      <c r="E143" s="46" t="str">
        <f t="shared" si="90"/>
        <v>-</v>
      </c>
      <c r="F143" s="46" t="str">
        <f t="shared" si="91"/>
        <v>-</v>
      </c>
      <c r="G143" s="46" t="str">
        <f t="shared" si="92"/>
        <v>-</v>
      </c>
      <c r="H143" s="46" t="str">
        <f t="shared" si="93"/>
        <v>-</v>
      </c>
      <c r="I143" s="46" t="str">
        <f t="shared" si="94"/>
        <v>-</v>
      </c>
      <c r="J143" s="46" t="str">
        <f t="shared" si="95"/>
        <v>-</v>
      </c>
      <c r="K143" s="46" t="str">
        <f t="shared" si="96"/>
        <v>-</v>
      </c>
      <c r="L143" s="46" t="str">
        <f t="shared" si="97"/>
        <v>-</v>
      </c>
      <c r="M143" s="46" t="str">
        <f t="shared" si="98"/>
        <v>-</v>
      </c>
      <c r="N143" s="46" t="str">
        <f t="shared" si="99"/>
        <v>-</v>
      </c>
      <c r="O143" s="46" t="str">
        <f t="shared" si="100"/>
        <v>-</v>
      </c>
      <c r="P143" s="47" t="str">
        <f t="shared" si="101"/>
        <v>-</v>
      </c>
      <c r="Q143" s="47" t="str">
        <f t="shared" si="102"/>
        <v>-</v>
      </c>
      <c r="R143" s="48" t="str">
        <f t="shared" si="103"/>
        <v>-</v>
      </c>
      <c r="S143" s="48" t="str">
        <f t="shared" si="104"/>
        <v>-</v>
      </c>
    </row>
    <row r="144" spans="1:19" x14ac:dyDescent="0.2">
      <c r="A144" s="59"/>
      <c r="B144" t="s">
        <v>209</v>
      </c>
      <c r="C144" s="45" t="str">
        <f t="shared" si="89"/>
        <v>-</v>
      </c>
      <c r="D144" s="57"/>
      <c r="E144" s="46" t="str">
        <f t="shared" si="90"/>
        <v>-</v>
      </c>
      <c r="F144" s="46" t="str">
        <f t="shared" si="91"/>
        <v>-</v>
      </c>
      <c r="G144" s="46" t="str">
        <f t="shared" si="92"/>
        <v>-</v>
      </c>
      <c r="H144" s="46" t="str">
        <f t="shared" si="93"/>
        <v>-</v>
      </c>
      <c r="I144" s="46" t="str">
        <f t="shared" si="94"/>
        <v>-</v>
      </c>
      <c r="J144" s="46" t="str">
        <f t="shared" si="95"/>
        <v>-</v>
      </c>
      <c r="K144" s="46" t="str">
        <f t="shared" si="96"/>
        <v>-</v>
      </c>
      <c r="L144" s="46" t="str">
        <f t="shared" si="97"/>
        <v>-</v>
      </c>
      <c r="M144" s="46" t="str">
        <f t="shared" si="98"/>
        <v>-</v>
      </c>
      <c r="N144" s="46" t="str">
        <f t="shared" si="99"/>
        <v>-</v>
      </c>
      <c r="O144" s="46" t="str">
        <f t="shared" si="100"/>
        <v>-</v>
      </c>
      <c r="P144" s="47" t="str">
        <f t="shared" si="101"/>
        <v>-</v>
      </c>
      <c r="Q144" s="47" t="str">
        <f t="shared" si="102"/>
        <v>-</v>
      </c>
      <c r="R144" s="48" t="str">
        <f t="shared" si="103"/>
        <v>-</v>
      </c>
      <c r="S144" s="48" t="str">
        <f t="shared" si="104"/>
        <v>-</v>
      </c>
    </row>
    <row r="145" spans="1:19" x14ac:dyDescent="0.2">
      <c r="A145" s="13"/>
      <c r="B145" s="14" t="s">
        <v>210</v>
      </c>
      <c r="C145" s="45" t="str">
        <f t="shared" si="89"/>
        <v>-</v>
      </c>
      <c r="D145" s="57"/>
      <c r="E145" s="46" t="str">
        <f t="shared" si="90"/>
        <v>-</v>
      </c>
      <c r="F145" s="46" t="str">
        <f t="shared" si="91"/>
        <v>-</v>
      </c>
      <c r="G145" s="46" t="str">
        <f t="shared" si="92"/>
        <v>-</v>
      </c>
      <c r="H145" s="46" t="str">
        <f t="shared" si="93"/>
        <v>-</v>
      </c>
      <c r="I145" s="46" t="str">
        <f t="shared" si="94"/>
        <v>-</v>
      </c>
      <c r="J145" s="46" t="str">
        <f t="shared" si="95"/>
        <v>-</v>
      </c>
      <c r="K145" s="46" t="str">
        <f t="shared" si="96"/>
        <v>-</v>
      </c>
      <c r="L145" s="46" t="str">
        <f t="shared" si="97"/>
        <v>-</v>
      </c>
      <c r="M145" s="46" t="str">
        <f t="shared" si="98"/>
        <v>-</v>
      </c>
      <c r="N145" s="46" t="str">
        <f t="shared" si="99"/>
        <v>-</v>
      </c>
      <c r="O145" s="46" t="str">
        <f t="shared" si="100"/>
        <v>-</v>
      </c>
      <c r="P145" s="47" t="str">
        <f t="shared" si="101"/>
        <v>-</v>
      </c>
      <c r="Q145" s="47" t="str">
        <f t="shared" si="102"/>
        <v>-</v>
      </c>
      <c r="R145" s="48" t="str">
        <f t="shared" si="103"/>
        <v>-</v>
      </c>
      <c r="S145" s="48" t="str">
        <f t="shared" si="104"/>
        <v>-</v>
      </c>
    </row>
    <row r="146" spans="1:19" x14ac:dyDescent="0.2">
      <c r="A146" s="59"/>
      <c r="B146" t="s">
        <v>211</v>
      </c>
      <c r="C146" s="45" t="str">
        <f t="shared" si="89"/>
        <v>-</v>
      </c>
      <c r="D146" s="57"/>
      <c r="E146" s="46" t="str">
        <f t="shared" si="90"/>
        <v>-</v>
      </c>
      <c r="F146" s="46" t="str">
        <f t="shared" si="91"/>
        <v>-</v>
      </c>
      <c r="G146" s="46" t="str">
        <f t="shared" si="92"/>
        <v>-</v>
      </c>
      <c r="H146" s="46" t="str">
        <f t="shared" si="93"/>
        <v>-</v>
      </c>
      <c r="I146" s="46" t="str">
        <f t="shared" si="94"/>
        <v>-</v>
      </c>
      <c r="J146" s="46" t="str">
        <f t="shared" si="95"/>
        <v>-</v>
      </c>
      <c r="K146" s="46" t="str">
        <f t="shared" si="96"/>
        <v>-</v>
      </c>
      <c r="L146" s="46" t="str">
        <f t="shared" si="97"/>
        <v>-</v>
      </c>
      <c r="M146" s="46" t="str">
        <f t="shared" si="98"/>
        <v>-</v>
      </c>
      <c r="N146" s="46" t="str">
        <f t="shared" si="99"/>
        <v>-</v>
      </c>
      <c r="O146" s="46" t="str">
        <f t="shared" si="100"/>
        <v>-</v>
      </c>
      <c r="P146" s="47" t="str">
        <f t="shared" si="101"/>
        <v>-</v>
      </c>
      <c r="Q146" s="47" t="str">
        <f t="shared" si="102"/>
        <v>-</v>
      </c>
      <c r="R146" s="48" t="str">
        <f t="shared" si="103"/>
        <v>-</v>
      </c>
      <c r="S146" s="48" t="str">
        <f t="shared" si="104"/>
        <v>-</v>
      </c>
    </row>
    <row r="147" spans="1:19" x14ac:dyDescent="0.2">
      <c r="A147" s="13"/>
      <c r="B147" s="14" t="s">
        <v>212</v>
      </c>
      <c r="C147" s="45" t="str">
        <f t="shared" si="89"/>
        <v>-</v>
      </c>
      <c r="D147" s="57"/>
      <c r="E147" s="46" t="str">
        <f t="shared" si="90"/>
        <v>-</v>
      </c>
      <c r="F147" s="46" t="str">
        <f t="shared" si="91"/>
        <v>-</v>
      </c>
      <c r="G147" s="46" t="str">
        <f t="shared" si="92"/>
        <v>-</v>
      </c>
      <c r="H147" s="46" t="str">
        <f t="shared" si="93"/>
        <v>-</v>
      </c>
      <c r="I147" s="46" t="str">
        <f t="shared" si="94"/>
        <v>-</v>
      </c>
      <c r="J147" s="46" t="str">
        <f t="shared" si="95"/>
        <v>-</v>
      </c>
      <c r="K147" s="46" t="str">
        <f t="shared" si="96"/>
        <v>-</v>
      </c>
      <c r="L147" s="46" t="str">
        <f t="shared" si="97"/>
        <v>-</v>
      </c>
      <c r="M147" s="46" t="str">
        <f t="shared" si="98"/>
        <v>-</v>
      </c>
      <c r="N147" s="46" t="str">
        <f t="shared" si="99"/>
        <v>-</v>
      </c>
      <c r="O147" s="46" t="str">
        <f t="shared" si="100"/>
        <v>-</v>
      </c>
      <c r="P147" s="47" t="str">
        <f t="shared" si="101"/>
        <v>-</v>
      </c>
      <c r="Q147" s="47" t="str">
        <f t="shared" si="102"/>
        <v>-</v>
      </c>
      <c r="R147" s="48" t="str">
        <f t="shared" si="103"/>
        <v>-</v>
      </c>
      <c r="S147" s="48" t="str">
        <f t="shared" si="104"/>
        <v>-</v>
      </c>
    </row>
    <row r="148" spans="1:19" x14ac:dyDescent="0.2">
      <c r="A148" s="59"/>
      <c r="B148" t="s">
        <v>213</v>
      </c>
      <c r="C148" s="45" t="str">
        <f t="shared" si="89"/>
        <v>-</v>
      </c>
      <c r="D148" s="57"/>
      <c r="E148" s="46" t="str">
        <f t="shared" si="90"/>
        <v>-</v>
      </c>
      <c r="F148" s="46" t="str">
        <f t="shared" si="91"/>
        <v>-</v>
      </c>
      <c r="G148" s="46" t="str">
        <f t="shared" si="92"/>
        <v>-</v>
      </c>
      <c r="H148" s="46" t="str">
        <f t="shared" si="93"/>
        <v>-</v>
      </c>
      <c r="I148" s="46" t="str">
        <f t="shared" si="94"/>
        <v>-</v>
      </c>
      <c r="J148" s="46" t="str">
        <f t="shared" si="95"/>
        <v>-</v>
      </c>
      <c r="K148" s="46" t="str">
        <f t="shared" si="96"/>
        <v>-</v>
      </c>
      <c r="L148" s="46" t="str">
        <f t="shared" si="97"/>
        <v>-</v>
      </c>
      <c r="M148" s="46" t="str">
        <f t="shared" si="98"/>
        <v>-</v>
      </c>
      <c r="N148" s="46" t="str">
        <f t="shared" si="99"/>
        <v>-</v>
      </c>
      <c r="O148" s="46" t="str">
        <f t="shared" si="100"/>
        <v>-</v>
      </c>
      <c r="P148" s="47" t="str">
        <f t="shared" si="101"/>
        <v>-</v>
      </c>
      <c r="Q148" s="47" t="str">
        <f t="shared" si="102"/>
        <v>-</v>
      </c>
      <c r="R148" s="48" t="str">
        <f t="shared" si="103"/>
        <v>-</v>
      </c>
      <c r="S148" s="48" t="str">
        <f t="shared" si="104"/>
        <v>-</v>
      </c>
    </row>
    <row r="149" spans="1:19" x14ac:dyDescent="0.2">
      <c r="A149" s="59"/>
      <c r="B149" t="s">
        <v>214</v>
      </c>
      <c r="C149" s="45" t="str">
        <f t="shared" si="89"/>
        <v>-</v>
      </c>
      <c r="D149" s="57"/>
      <c r="E149" s="46" t="str">
        <f t="shared" si="90"/>
        <v>-</v>
      </c>
      <c r="F149" s="46" t="str">
        <f t="shared" si="91"/>
        <v>-</v>
      </c>
      <c r="G149" s="46" t="str">
        <f t="shared" si="92"/>
        <v>-</v>
      </c>
      <c r="H149" s="46" t="str">
        <f t="shared" si="93"/>
        <v>-</v>
      </c>
      <c r="I149" s="46" t="str">
        <f t="shared" si="94"/>
        <v>-</v>
      </c>
      <c r="J149" s="46" t="str">
        <f t="shared" si="95"/>
        <v>-</v>
      </c>
      <c r="K149" s="46" t="str">
        <f t="shared" si="96"/>
        <v>-</v>
      </c>
      <c r="L149" s="46" t="str">
        <f t="shared" si="97"/>
        <v>-</v>
      </c>
      <c r="M149" s="46" t="str">
        <f t="shared" si="98"/>
        <v>-</v>
      </c>
      <c r="N149" s="46" t="str">
        <f t="shared" si="99"/>
        <v>-</v>
      </c>
      <c r="O149" s="46" t="str">
        <f t="shared" si="100"/>
        <v>-</v>
      </c>
      <c r="P149" s="47" t="str">
        <f t="shared" si="101"/>
        <v>-</v>
      </c>
      <c r="Q149" s="47" t="str">
        <f t="shared" si="102"/>
        <v>-</v>
      </c>
      <c r="R149" s="48" t="str">
        <f t="shared" si="103"/>
        <v>-</v>
      </c>
      <c r="S149" s="48" t="str">
        <f t="shared" si="104"/>
        <v>-</v>
      </c>
    </row>
    <row r="150" spans="1:19" x14ac:dyDescent="0.2">
      <c r="A150" s="59"/>
      <c r="B150" t="s">
        <v>215</v>
      </c>
      <c r="C150" s="45" t="str">
        <f t="shared" si="89"/>
        <v>-</v>
      </c>
      <c r="D150" s="57"/>
      <c r="E150" s="46" t="str">
        <f t="shared" si="90"/>
        <v>-</v>
      </c>
      <c r="F150" s="46" t="str">
        <f t="shared" si="91"/>
        <v>-</v>
      </c>
      <c r="G150" s="46" t="str">
        <f t="shared" si="92"/>
        <v>-</v>
      </c>
      <c r="H150" s="46" t="str">
        <f t="shared" si="93"/>
        <v>-</v>
      </c>
      <c r="I150" s="46" t="str">
        <f t="shared" si="94"/>
        <v>-</v>
      </c>
      <c r="J150" s="46" t="str">
        <f t="shared" si="95"/>
        <v>-</v>
      </c>
      <c r="K150" s="46" t="str">
        <f t="shared" si="96"/>
        <v>-</v>
      </c>
      <c r="L150" s="46" t="str">
        <f t="shared" si="97"/>
        <v>-</v>
      </c>
      <c r="M150" s="46" t="str">
        <f t="shared" si="98"/>
        <v>-</v>
      </c>
      <c r="N150" s="46" t="str">
        <f t="shared" si="99"/>
        <v>-</v>
      </c>
      <c r="O150" s="46" t="str">
        <f t="shared" si="100"/>
        <v>-</v>
      </c>
      <c r="P150" s="47" t="str">
        <f t="shared" si="101"/>
        <v>-</v>
      </c>
      <c r="Q150" s="47" t="str">
        <f t="shared" si="102"/>
        <v>-</v>
      </c>
      <c r="R150" s="48" t="str">
        <f t="shared" si="103"/>
        <v>-</v>
      </c>
      <c r="S150" s="48" t="str">
        <f t="shared" si="104"/>
        <v>-</v>
      </c>
    </row>
    <row r="151" spans="1:19" x14ac:dyDescent="0.2">
      <c r="A151" s="59"/>
      <c r="B151" t="s">
        <v>216</v>
      </c>
      <c r="C151" s="45">
        <f t="shared" si="89"/>
        <v>8.42034355001684</v>
      </c>
      <c r="D151" s="57"/>
      <c r="E151" s="46">
        <f t="shared" si="90"/>
        <v>111.14853486022228</v>
      </c>
      <c r="F151" s="46">
        <f t="shared" si="91"/>
        <v>111.14853486186033</v>
      </c>
      <c r="G151" s="46">
        <f t="shared" si="92"/>
        <v>37.04866958571909</v>
      </c>
      <c r="H151" s="46">
        <f t="shared" si="93"/>
        <v>37.048669596457543</v>
      </c>
      <c r="I151" s="46">
        <f t="shared" si="94"/>
        <v>-1.0094307847760187E-13</v>
      </c>
      <c r="J151" s="46">
        <f t="shared" si="95"/>
        <v>5.6745900976759859E-14</v>
      </c>
      <c r="K151" s="46" t="str">
        <f t="shared" si="96"/>
        <v>-</v>
      </c>
      <c r="L151" s="46" t="str">
        <f t="shared" si="97"/>
        <v>-</v>
      </c>
      <c r="M151" s="46" t="str">
        <f t="shared" si="98"/>
        <v>-</v>
      </c>
      <c r="N151" s="46" t="str">
        <f t="shared" si="99"/>
        <v>-</v>
      </c>
      <c r="O151" s="46" t="str">
        <f t="shared" si="100"/>
        <v>-</v>
      </c>
      <c r="P151" s="47">
        <f t="shared" si="101"/>
        <v>-14.935164196662226</v>
      </c>
      <c r="Q151" s="47">
        <f t="shared" si="102"/>
        <v>-14.935164196662226</v>
      </c>
      <c r="R151" s="48">
        <f t="shared" si="103"/>
        <v>7.4097339171087676E-4</v>
      </c>
      <c r="S151" s="48">
        <f t="shared" si="104"/>
        <v>7.4097339171087676E-4</v>
      </c>
    </row>
    <row r="152" spans="1:19" x14ac:dyDescent="0.2">
      <c r="A152" s="13"/>
      <c r="B152" s="14" t="s">
        <v>217</v>
      </c>
      <c r="C152" s="45">
        <f t="shared" si="89"/>
        <v>-8.42034355001684</v>
      </c>
      <c r="D152" s="57"/>
      <c r="E152" s="46">
        <f t="shared" si="90"/>
        <v>111.14853486022228</v>
      </c>
      <c r="F152" s="46">
        <f t="shared" si="91"/>
        <v>111.14853486186033</v>
      </c>
      <c r="G152" s="46">
        <f t="shared" si="92"/>
        <v>37.04866958571909</v>
      </c>
      <c r="H152" s="46">
        <f t="shared" si="93"/>
        <v>37.048669596457543</v>
      </c>
      <c r="I152" s="46">
        <f t="shared" si="94"/>
        <v>-1.0094307847760187E-13</v>
      </c>
      <c r="J152" s="46">
        <f t="shared" si="95"/>
        <v>5.6745900976759859E-14</v>
      </c>
      <c r="K152" s="46" t="str">
        <f t="shared" si="96"/>
        <v>-</v>
      </c>
      <c r="L152" s="46" t="str">
        <f t="shared" si="97"/>
        <v>-</v>
      </c>
      <c r="M152" s="46" t="str">
        <f t="shared" si="98"/>
        <v>-</v>
      </c>
      <c r="N152" s="46" t="str">
        <f t="shared" si="99"/>
        <v>-</v>
      </c>
      <c r="O152" s="46" t="str">
        <f t="shared" si="100"/>
        <v>-</v>
      </c>
      <c r="P152" s="47">
        <f t="shared" si="101"/>
        <v>-14.935164196662226</v>
      </c>
      <c r="Q152" s="47">
        <f t="shared" si="102"/>
        <v>-14.935164196662226</v>
      </c>
      <c r="R152" s="48">
        <f t="shared" si="103"/>
        <v>7.4097339171087676E-4</v>
      </c>
      <c r="S152" s="48">
        <f t="shared" si="104"/>
        <v>7.4097339171087676E-4</v>
      </c>
    </row>
    <row r="153" spans="1:19" x14ac:dyDescent="0.2">
      <c r="A153" s="13"/>
      <c r="B153" s="14" t="s">
        <v>218</v>
      </c>
      <c r="C153" s="45" t="str">
        <f t="shared" si="89"/>
        <v>-</v>
      </c>
      <c r="D153" s="57"/>
      <c r="E153" s="46" t="str">
        <f t="shared" si="90"/>
        <v>-</v>
      </c>
      <c r="F153" s="46" t="str">
        <f t="shared" si="91"/>
        <v>-</v>
      </c>
      <c r="G153" s="46" t="str">
        <f t="shared" si="92"/>
        <v>-</v>
      </c>
      <c r="H153" s="46" t="str">
        <f t="shared" si="93"/>
        <v>-</v>
      </c>
      <c r="I153" s="46" t="str">
        <f t="shared" si="94"/>
        <v>-</v>
      </c>
      <c r="J153" s="46" t="str">
        <f t="shared" si="95"/>
        <v>-</v>
      </c>
      <c r="K153" s="46" t="str">
        <f t="shared" si="96"/>
        <v>-</v>
      </c>
      <c r="L153" s="46" t="str">
        <f t="shared" si="97"/>
        <v>-</v>
      </c>
      <c r="M153" s="46" t="str">
        <f t="shared" si="98"/>
        <v>-</v>
      </c>
      <c r="N153" s="46" t="str">
        <f t="shared" si="99"/>
        <v>-</v>
      </c>
      <c r="O153" s="46" t="str">
        <f t="shared" si="100"/>
        <v>-</v>
      </c>
      <c r="P153" s="47" t="str">
        <f t="shared" si="101"/>
        <v>-</v>
      </c>
      <c r="Q153" s="47" t="str">
        <f t="shared" si="102"/>
        <v>-</v>
      </c>
      <c r="R153" s="49" t="str">
        <f t="shared" si="103"/>
        <v>-</v>
      </c>
      <c r="S153" s="49" t="str">
        <f t="shared" si="104"/>
        <v>-</v>
      </c>
    </row>
    <row r="154" spans="1:19" x14ac:dyDescent="0.2">
      <c r="A154" s="59"/>
      <c r="B154" t="s">
        <v>219</v>
      </c>
      <c r="C154" s="45" t="str">
        <f t="shared" si="89"/>
        <v>-</v>
      </c>
      <c r="D154" s="57"/>
      <c r="E154" s="46" t="str">
        <f t="shared" si="90"/>
        <v>-</v>
      </c>
      <c r="F154" s="46" t="str">
        <f t="shared" si="91"/>
        <v>-</v>
      </c>
      <c r="G154" s="46" t="str">
        <f t="shared" si="92"/>
        <v>-</v>
      </c>
      <c r="H154" s="46" t="str">
        <f t="shared" si="93"/>
        <v>-</v>
      </c>
      <c r="I154" s="46" t="str">
        <f t="shared" si="94"/>
        <v>-</v>
      </c>
      <c r="J154" s="46" t="str">
        <f t="shared" si="95"/>
        <v>-</v>
      </c>
      <c r="K154" s="46" t="str">
        <f t="shared" si="96"/>
        <v>-</v>
      </c>
      <c r="L154" s="46" t="str">
        <f t="shared" si="97"/>
        <v>-</v>
      </c>
      <c r="M154" s="46" t="str">
        <f t="shared" si="98"/>
        <v>-</v>
      </c>
      <c r="N154" s="46" t="str">
        <f t="shared" si="99"/>
        <v>-</v>
      </c>
      <c r="O154" s="46" t="str">
        <f t="shared" si="100"/>
        <v>-</v>
      </c>
      <c r="P154" s="47" t="str">
        <f t="shared" si="101"/>
        <v>-</v>
      </c>
      <c r="Q154" s="47" t="str">
        <f t="shared" si="102"/>
        <v>-</v>
      </c>
      <c r="R154" s="49" t="str">
        <f t="shared" si="103"/>
        <v>-</v>
      </c>
      <c r="S154" s="49" t="str">
        <f t="shared" si="104"/>
        <v>-</v>
      </c>
    </row>
    <row r="155" spans="1:19" x14ac:dyDescent="0.2">
      <c r="C155" s="59"/>
    </row>
    <row r="156" spans="1:19" x14ac:dyDescent="0.2">
      <c r="C156" s="50"/>
      <c r="P156" s="50"/>
    </row>
    <row r="157" spans="1:19" x14ac:dyDescent="0.2">
      <c r="C157" s="51"/>
    </row>
    <row r="158" spans="1:19" x14ac:dyDescent="0.2">
      <c r="C158" s="1"/>
    </row>
    <row r="166" spans="1:4" x14ac:dyDescent="0.2">
      <c r="C166" s="1"/>
    </row>
    <row r="167" spans="1:4" x14ac:dyDescent="0.2">
      <c r="C167" s="1"/>
    </row>
    <row r="169" spans="1:4" x14ac:dyDescent="0.2">
      <c r="C169" s="1"/>
    </row>
    <row r="170" spans="1:4" x14ac:dyDescent="0.2">
      <c r="C170" s="1"/>
    </row>
    <row r="171" spans="1:4" x14ac:dyDescent="0.2">
      <c r="A171" s="36"/>
      <c r="B171" s="36"/>
      <c r="C171" s="1"/>
      <c r="D171" s="36"/>
    </row>
    <row r="172" spans="1:4" x14ac:dyDescent="0.2">
      <c r="A172" s="36"/>
      <c r="B172" s="36"/>
      <c r="C172" s="36"/>
      <c r="D172" s="36"/>
    </row>
    <row r="173" spans="1:4" x14ac:dyDescent="0.2">
      <c r="A173" s="36"/>
      <c r="B173" s="36"/>
      <c r="C173" s="1"/>
      <c r="D173" s="36"/>
    </row>
    <row r="174" spans="1:4" x14ac:dyDescent="0.2">
      <c r="A174" s="36"/>
      <c r="B174" s="36"/>
      <c r="C174" s="1"/>
      <c r="D174" s="36"/>
    </row>
    <row r="182" spans="1:3" x14ac:dyDescent="0.2">
      <c r="C182" s="1"/>
    </row>
    <row r="183" spans="1:3" x14ac:dyDescent="0.2">
      <c r="C183" s="1"/>
    </row>
    <row r="185" spans="1:3" x14ac:dyDescent="0.2">
      <c r="C185" s="1"/>
    </row>
    <row r="186" spans="1:3" x14ac:dyDescent="0.2">
      <c r="A186" s="36"/>
      <c r="B186" s="36"/>
      <c r="C186" s="1"/>
    </row>
    <row r="187" spans="1:3" x14ac:dyDescent="0.2">
      <c r="A187" s="36"/>
      <c r="B187" s="36"/>
      <c r="C187" s="1"/>
    </row>
    <row r="188" spans="1:3" x14ac:dyDescent="0.2">
      <c r="A188" s="36"/>
      <c r="B188" s="36"/>
      <c r="C188" s="36"/>
    </row>
    <row r="189" spans="1:3" x14ac:dyDescent="0.2">
      <c r="A189" s="36"/>
      <c r="B189" s="52"/>
      <c r="C189" s="36"/>
    </row>
    <row r="190" spans="1:3" x14ac:dyDescent="0.2">
      <c r="B190" s="52"/>
    </row>
    <row r="191" spans="1:3" x14ac:dyDescent="0.2">
      <c r="B191" s="52"/>
    </row>
    <row r="192" spans="1:3" x14ac:dyDescent="0.2">
      <c r="B192" s="52"/>
    </row>
    <row r="193" spans="2:3" x14ac:dyDescent="0.2">
      <c r="B193" s="52"/>
    </row>
    <row r="194" spans="2:3" x14ac:dyDescent="0.2">
      <c r="B194" s="52"/>
    </row>
    <row r="195" spans="2:3" x14ac:dyDescent="0.2">
      <c r="B195" s="52"/>
    </row>
    <row r="196" spans="2:3" x14ac:dyDescent="0.2">
      <c r="B196" s="52"/>
    </row>
    <row r="197" spans="2:3" x14ac:dyDescent="0.2">
      <c r="B197" s="52"/>
    </row>
    <row r="198" spans="2:3" x14ac:dyDescent="0.2">
      <c r="B198" s="52"/>
    </row>
    <row r="199" spans="2:3" x14ac:dyDescent="0.2">
      <c r="B199" s="52"/>
    </row>
    <row r="200" spans="2:3" x14ac:dyDescent="0.2">
      <c r="B200" s="52"/>
    </row>
    <row r="201" spans="2:3" x14ac:dyDescent="0.2">
      <c r="B201" s="52"/>
    </row>
    <row r="202" spans="2:3" x14ac:dyDescent="0.2">
      <c r="B202" s="52"/>
    </row>
    <row r="203" spans="2:3" x14ac:dyDescent="0.2">
      <c r="B203" s="52"/>
    </row>
    <row r="204" spans="2:3" x14ac:dyDescent="0.2">
      <c r="B204" s="52"/>
      <c r="C204" s="36"/>
    </row>
  </sheetData>
  <mergeCells count="1">
    <mergeCell ref="C58:M58"/>
  </mergeCells>
  <conditionalFormatting sqref="C5:AY24">
    <cfRule type="colorScale" priority="1">
      <colorScale>
        <cfvo type="num" val="-1"/>
        <cfvo type="num" val="0"/>
        <cfvo type="num" val="1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Archetype_1</vt:lpstr>
      <vt:lpstr>Archetype_2</vt:lpstr>
      <vt:lpstr>Archetype_3</vt:lpstr>
      <vt:lpstr>Archetype_4</vt:lpstr>
      <vt:lpstr>Archetype_5</vt:lpstr>
      <vt:lpstr>Archetype_6</vt:lpstr>
      <vt:lpstr>Archetype_7</vt:lpstr>
      <vt:lpstr>Archetype_8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Bailey</dc:creator>
  <cp:lastModifiedBy>Richard Bailey</cp:lastModifiedBy>
  <dcterms:created xsi:type="dcterms:W3CDTF">2019-12-24T22:31:48Z</dcterms:created>
  <dcterms:modified xsi:type="dcterms:W3CDTF">2020-01-20T16:24:00Z</dcterms:modified>
</cp:coreProperties>
</file>