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chardbailey/Desktop/Sensitivity - Run Jan 12/"/>
    </mc:Choice>
  </mc:AlternateContent>
  <xr:revisionPtr revIDLastSave="0" documentId="13_ncr:1_{04EA6A95-13E2-D446-898A-07049AC847B1}" xr6:coauthVersionLast="45" xr6:coauthVersionMax="45" xr10:uidLastSave="{00000000-0000-0000-0000-000000000000}"/>
  <bookViews>
    <workbookView xWindow="0" yWindow="460" windowWidth="33520" windowHeight="20060" activeTab="7" xr2:uid="{00000000-000D-0000-FFFF-FFFF00000000}"/>
  </bookViews>
  <sheets>
    <sheet name="Archetype_1" sheetId="4" r:id="rId1"/>
    <sheet name="Archetype_2" sheetId="5" r:id="rId2"/>
    <sheet name="Archetype_3" sheetId="6" r:id="rId3"/>
    <sheet name="Archetype_4" sheetId="7" r:id="rId4"/>
    <sheet name="Archetype_5" sheetId="8" r:id="rId5"/>
    <sheet name="Archetype_6" sheetId="9" r:id="rId6"/>
    <sheet name="Archetype_7" sheetId="10" r:id="rId7"/>
    <sheet name="Archetype_8" sheetId="11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19" i="11" l="1"/>
  <c r="F149" i="11" s="1"/>
  <c r="G113" i="11"/>
  <c r="I143" i="11" s="1"/>
  <c r="H110" i="11"/>
  <c r="J140" i="11" s="1"/>
  <c r="C109" i="11"/>
  <c r="E139" i="11" s="1"/>
  <c r="I107" i="11"/>
  <c r="K137" i="11" s="1"/>
  <c r="D106" i="11"/>
  <c r="F136" i="11" s="1"/>
  <c r="E103" i="11"/>
  <c r="G133" i="11" s="1"/>
  <c r="K101" i="11"/>
  <c r="M131" i="11" s="1"/>
  <c r="Q84" i="11"/>
  <c r="Q83" i="11" s="1"/>
  <c r="O84" i="11"/>
  <c r="K84" i="11"/>
  <c r="J84" i="11"/>
  <c r="I84" i="11"/>
  <c r="M84" i="11" s="1"/>
  <c r="H84" i="11"/>
  <c r="G84" i="11"/>
  <c r="F84" i="11"/>
  <c r="E84" i="11"/>
  <c r="E83" i="11" s="1"/>
  <c r="D84" i="11"/>
  <c r="C84" i="11"/>
  <c r="O83" i="11"/>
  <c r="K83" i="11"/>
  <c r="J83" i="11"/>
  <c r="H83" i="11"/>
  <c r="G83" i="11"/>
  <c r="F83" i="11"/>
  <c r="D83" i="11"/>
  <c r="C83" i="11"/>
  <c r="O82" i="11"/>
  <c r="K82" i="11"/>
  <c r="J82" i="11"/>
  <c r="G82" i="11"/>
  <c r="C82" i="11"/>
  <c r="Q81" i="11"/>
  <c r="Q82" i="11" s="1"/>
  <c r="O81" i="11"/>
  <c r="K81" i="11"/>
  <c r="J81" i="11"/>
  <c r="I81" i="11"/>
  <c r="M81" i="11" s="1"/>
  <c r="H81" i="11"/>
  <c r="H82" i="11" s="1"/>
  <c r="G81" i="11"/>
  <c r="F81" i="11"/>
  <c r="F82" i="11" s="1"/>
  <c r="E81" i="11"/>
  <c r="E82" i="11" s="1"/>
  <c r="D81" i="11"/>
  <c r="D82" i="11" s="1"/>
  <c r="C81" i="11"/>
  <c r="Q80" i="11"/>
  <c r="O80" i="11"/>
  <c r="K80" i="11"/>
  <c r="J80" i="11"/>
  <c r="I80" i="11"/>
  <c r="L80" i="11" s="1"/>
  <c r="H80" i="11"/>
  <c r="G80" i="11"/>
  <c r="F80" i="11"/>
  <c r="E80" i="11"/>
  <c r="D80" i="11"/>
  <c r="C80" i="11"/>
  <c r="Q79" i="11"/>
  <c r="O79" i="11"/>
  <c r="L79" i="11"/>
  <c r="K79" i="11"/>
  <c r="J79" i="11"/>
  <c r="I79" i="11"/>
  <c r="M79" i="11" s="1"/>
  <c r="H79" i="11"/>
  <c r="G79" i="11"/>
  <c r="F79" i="11"/>
  <c r="E79" i="11"/>
  <c r="D79" i="11"/>
  <c r="C79" i="11"/>
  <c r="Q78" i="11"/>
  <c r="O78" i="11"/>
  <c r="O77" i="11" s="1"/>
  <c r="K78" i="11"/>
  <c r="J78" i="11"/>
  <c r="I78" i="11"/>
  <c r="H78" i="11"/>
  <c r="G78" i="11"/>
  <c r="G77" i="11" s="1"/>
  <c r="F78" i="11"/>
  <c r="E78" i="11"/>
  <c r="D78" i="11"/>
  <c r="C78" i="11"/>
  <c r="C77" i="11" s="1"/>
  <c r="Q77" i="11"/>
  <c r="K77" i="11"/>
  <c r="J77" i="11"/>
  <c r="I77" i="11"/>
  <c r="M77" i="11" s="1"/>
  <c r="H77" i="11"/>
  <c r="F77" i="11"/>
  <c r="E77" i="11"/>
  <c r="D77" i="11"/>
  <c r="Q76" i="11"/>
  <c r="P76" i="11"/>
  <c r="P75" i="11" s="1"/>
  <c r="O76" i="11"/>
  <c r="L76" i="11"/>
  <c r="K76" i="11"/>
  <c r="J76" i="11"/>
  <c r="I76" i="11"/>
  <c r="M76" i="11" s="1"/>
  <c r="H76" i="11"/>
  <c r="H75" i="11" s="1"/>
  <c r="G76" i="11"/>
  <c r="F76" i="11"/>
  <c r="E76" i="11"/>
  <c r="D76" i="11"/>
  <c r="D75" i="11" s="1"/>
  <c r="C76" i="11"/>
  <c r="Q75" i="11"/>
  <c r="O75" i="11"/>
  <c r="K75" i="11"/>
  <c r="J75" i="11"/>
  <c r="I75" i="11"/>
  <c r="M75" i="11" s="1"/>
  <c r="G75" i="11"/>
  <c r="F75" i="11"/>
  <c r="E75" i="11"/>
  <c r="C75" i="11"/>
  <c r="Q74" i="11"/>
  <c r="O74" i="11"/>
  <c r="N74" i="11"/>
  <c r="K74" i="11"/>
  <c r="J74" i="11"/>
  <c r="I74" i="11"/>
  <c r="M74" i="11" s="1"/>
  <c r="H74" i="11"/>
  <c r="G74" i="11"/>
  <c r="F74" i="11"/>
  <c r="E74" i="11"/>
  <c r="D74" i="11"/>
  <c r="C74" i="11"/>
  <c r="Q73" i="11"/>
  <c r="O73" i="11"/>
  <c r="K73" i="11"/>
  <c r="J73" i="11"/>
  <c r="I73" i="11"/>
  <c r="L73" i="11" s="1"/>
  <c r="H73" i="11"/>
  <c r="G73" i="11"/>
  <c r="F73" i="11"/>
  <c r="E73" i="11"/>
  <c r="D73" i="11"/>
  <c r="C73" i="11"/>
  <c r="Q72" i="11"/>
  <c r="P72" i="11"/>
  <c r="O72" i="11"/>
  <c r="L72" i="11"/>
  <c r="K72" i="11"/>
  <c r="J72" i="11"/>
  <c r="I72" i="11"/>
  <c r="M72" i="11" s="1"/>
  <c r="H72" i="11"/>
  <c r="G72" i="11"/>
  <c r="F72" i="11"/>
  <c r="E72" i="11"/>
  <c r="D72" i="11"/>
  <c r="C72" i="11"/>
  <c r="Q71" i="11"/>
  <c r="O71" i="11"/>
  <c r="K71" i="11"/>
  <c r="J71" i="11"/>
  <c r="I71" i="11"/>
  <c r="H71" i="11"/>
  <c r="G71" i="11"/>
  <c r="F71" i="11"/>
  <c r="E71" i="11"/>
  <c r="D71" i="11"/>
  <c r="C71" i="11"/>
  <c r="Q70" i="11"/>
  <c r="O70" i="11"/>
  <c r="N70" i="11"/>
  <c r="K70" i="11"/>
  <c r="J70" i="11"/>
  <c r="I70" i="11"/>
  <c r="M70" i="11" s="1"/>
  <c r="H70" i="11"/>
  <c r="G70" i="11"/>
  <c r="F70" i="11"/>
  <c r="E70" i="11"/>
  <c r="D70" i="11"/>
  <c r="C70" i="11"/>
  <c r="Q69" i="11"/>
  <c r="O69" i="11"/>
  <c r="K69" i="11"/>
  <c r="J69" i="11"/>
  <c r="I69" i="11"/>
  <c r="L69" i="11" s="1"/>
  <c r="H69" i="11"/>
  <c r="G69" i="11"/>
  <c r="F69" i="11"/>
  <c r="E69" i="11"/>
  <c r="D69" i="11"/>
  <c r="C69" i="11"/>
  <c r="Q68" i="11"/>
  <c r="P68" i="11"/>
  <c r="O68" i="11"/>
  <c r="L68" i="11"/>
  <c r="K68" i="11"/>
  <c r="J68" i="11"/>
  <c r="I68" i="11"/>
  <c r="M68" i="11" s="1"/>
  <c r="H68" i="11"/>
  <c r="G68" i="11"/>
  <c r="F68" i="11"/>
  <c r="E68" i="11"/>
  <c r="D68" i="11"/>
  <c r="C68" i="11"/>
  <c r="Q67" i="11"/>
  <c r="O67" i="11"/>
  <c r="K67" i="11"/>
  <c r="J67" i="11"/>
  <c r="I67" i="11"/>
  <c r="H67" i="11"/>
  <c r="G67" i="11"/>
  <c r="F67" i="11"/>
  <c r="E67" i="11"/>
  <c r="D67" i="11"/>
  <c r="C67" i="11"/>
  <c r="Q66" i="11"/>
  <c r="O66" i="11"/>
  <c r="N66" i="11"/>
  <c r="K66" i="11"/>
  <c r="J66" i="11"/>
  <c r="I66" i="11"/>
  <c r="M66" i="11" s="1"/>
  <c r="H66" i="11"/>
  <c r="G66" i="11"/>
  <c r="F66" i="11"/>
  <c r="E66" i="11"/>
  <c r="D66" i="11"/>
  <c r="C66" i="11"/>
  <c r="Q65" i="11"/>
  <c r="K65" i="11"/>
  <c r="J65" i="11"/>
  <c r="I65" i="11"/>
  <c r="L65" i="11" s="1"/>
  <c r="E65" i="11"/>
  <c r="Q64" i="11"/>
  <c r="P64" i="11"/>
  <c r="P65" i="11" s="1"/>
  <c r="O64" i="11"/>
  <c r="O65" i="11" s="1"/>
  <c r="N64" i="11"/>
  <c r="N65" i="11" s="1"/>
  <c r="L64" i="11"/>
  <c r="K64" i="11"/>
  <c r="J64" i="11"/>
  <c r="I64" i="11"/>
  <c r="M64" i="11" s="1"/>
  <c r="H64" i="11"/>
  <c r="H65" i="11" s="1"/>
  <c r="G64" i="11"/>
  <c r="G65" i="11" s="1"/>
  <c r="F64" i="11"/>
  <c r="F65" i="11" s="1"/>
  <c r="E64" i="11"/>
  <c r="D64" i="11"/>
  <c r="D65" i="11" s="1"/>
  <c r="C64" i="11"/>
  <c r="C65" i="11" s="1"/>
  <c r="Q63" i="11"/>
  <c r="O63" i="11"/>
  <c r="N63" i="11"/>
  <c r="K63" i="11"/>
  <c r="J63" i="11"/>
  <c r="I63" i="11"/>
  <c r="H63" i="11"/>
  <c r="G63" i="11"/>
  <c r="F63" i="11"/>
  <c r="E63" i="11"/>
  <c r="D63" i="11"/>
  <c r="C63" i="11"/>
  <c r="Q62" i="11"/>
  <c r="O62" i="11"/>
  <c r="N62" i="11"/>
  <c r="K62" i="11"/>
  <c r="J62" i="11"/>
  <c r="I62" i="11"/>
  <c r="M62" i="11" s="1"/>
  <c r="H62" i="11"/>
  <c r="G62" i="11"/>
  <c r="F62" i="11"/>
  <c r="E62" i="11"/>
  <c r="D62" i="11"/>
  <c r="C62" i="11"/>
  <c r="Q61" i="11"/>
  <c r="O61" i="11"/>
  <c r="N61" i="11"/>
  <c r="M61" i="11"/>
  <c r="K61" i="11"/>
  <c r="J61" i="11"/>
  <c r="I61" i="11"/>
  <c r="L61" i="11" s="1"/>
  <c r="H61" i="11"/>
  <c r="G61" i="11"/>
  <c r="F61" i="11"/>
  <c r="E61" i="11"/>
  <c r="D61" i="11"/>
  <c r="C61" i="11"/>
  <c r="Q60" i="11"/>
  <c r="O60" i="11"/>
  <c r="N60" i="11"/>
  <c r="L60" i="11"/>
  <c r="K60" i="11"/>
  <c r="J60" i="11"/>
  <c r="I60" i="11"/>
  <c r="M60" i="11" s="1"/>
  <c r="H60" i="11"/>
  <c r="G60" i="11"/>
  <c r="F60" i="11"/>
  <c r="E60" i="11"/>
  <c r="D60" i="11"/>
  <c r="C60" i="11"/>
  <c r="DX55" i="11"/>
  <c r="P81" i="11" s="1"/>
  <c r="P82" i="11" s="1"/>
  <c r="DW55" i="11"/>
  <c r="N81" i="11" s="1"/>
  <c r="N82" i="11" s="1"/>
  <c r="DX54" i="11"/>
  <c r="P80" i="11" s="1"/>
  <c r="DW54" i="11"/>
  <c r="N80" i="11" s="1"/>
  <c r="DX53" i="11"/>
  <c r="DW53" i="11"/>
  <c r="N72" i="11" s="1"/>
  <c r="DX52" i="11"/>
  <c r="P71" i="11" s="1"/>
  <c r="DW52" i="11"/>
  <c r="N71" i="11" s="1"/>
  <c r="DX51" i="11"/>
  <c r="P70" i="11" s="1"/>
  <c r="DW51" i="11"/>
  <c r="DX50" i="11"/>
  <c r="P69" i="11" s="1"/>
  <c r="DW50" i="11"/>
  <c r="N69" i="11" s="1"/>
  <c r="DX49" i="11"/>
  <c r="DW49" i="11"/>
  <c r="N68" i="11" s="1"/>
  <c r="DX48" i="11"/>
  <c r="P67" i="11" s="1"/>
  <c r="DW48" i="11"/>
  <c r="N67" i="11" s="1"/>
  <c r="DX47" i="11"/>
  <c r="P66" i="11" s="1"/>
  <c r="DW47" i="11"/>
  <c r="DX46" i="11"/>
  <c r="P84" i="11" s="1"/>
  <c r="P83" i="11" s="1"/>
  <c r="DW46" i="11"/>
  <c r="N84" i="11" s="1"/>
  <c r="N83" i="11" s="1"/>
  <c r="DX45" i="11"/>
  <c r="P79" i="11" s="1"/>
  <c r="DW45" i="11"/>
  <c r="N79" i="11" s="1"/>
  <c r="DX44" i="11"/>
  <c r="P78" i="11" s="1"/>
  <c r="P77" i="11" s="1"/>
  <c r="DW44" i="11"/>
  <c r="N78" i="11" s="1"/>
  <c r="N77" i="11" s="1"/>
  <c r="DX43" i="11"/>
  <c r="DW43" i="11"/>
  <c r="N76" i="11" s="1"/>
  <c r="N75" i="11" s="1"/>
  <c r="DX42" i="11"/>
  <c r="P74" i="11" s="1"/>
  <c r="DW42" i="11"/>
  <c r="DX41" i="11"/>
  <c r="P73" i="11" s="1"/>
  <c r="DW41" i="11"/>
  <c r="N73" i="11" s="1"/>
  <c r="DX40" i="11"/>
  <c r="DW40" i="11"/>
  <c r="DX39" i="11"/>
  <c r="P63" i="11" s="1"/>
  <c r="DW39" i="11"/>
  <c r="DX38" i="11"/>
  <c r="P62" i="11" s="1"/>
  <c r="DW38" i="11"/>
  <c r="DX37" i="11"/>
  <c r="P61" i="11" s="1"/>
  <c r="DW37" i="11"/>
  <c r="DX36" i="11"/>
  <c r="P60" i="11" s="1"/>
  <c r="DW36" i="11"/>
  <c r="BD29" i="11"/>
  <c r="BE26" i="11"/>
  <c r="BD26" i="11"/>
  <c r="BD27" i="11" s="1"/>
  <c r="BD25" i="11"/>
  <c r="BD24" i="11"/>
  <c r="BG23" i="11"/>
  <c r="BE23" i="11"/>
  <c r="C148" i="11" s="1"/>
  <c r="BD23" i="11"/>
  <c r="BE22" i="11"/>
  <c r="BD22" i="11"/>
  <c r="C117" i="11" s="1"/>
  <c r="E147" i="11" s="1"/>
  <c r="BD21" i="11"/>
  <c r="BG19" i="11"/>
  <c r="BE19" i="11"/>
  <c r="C144" i="11" s="1"/>
  <c r="BD19" i="11"/>
  <c r="BE18" i="11"/>
  <c r="BD18" i="11"/>
  <c r="K113" i="11" s="1"/>
  <c r="M143" i="11" s="1"/>
  <c r="BD17" i="11"/>
  <c r="BD16" i="11"/>
  <c r="BG15" i="11"/>
  <c r="BE15" i="11"/>
  <c r="C140" i="11" s="1"/>
  <c r="BD15" i="11"/>
  <c r="BE14" i="11"/>
  <c r="BD14" i="11"/>
  <c r="K109" i="11" s="1"/>
  <c r="M139" i="11" s="1"/>
  <c r="BD13" i="11"/>
  <c r="BD12" i="11"/>
  <c r="BG11" i="11"/>
  <c r="BE11" i="11"/>
  <c r="C136" i="11" s="1"/>
  <c r="BD11" i="11"/>
  <c r="H106" i="11" s="1"/>
  <c r="J136" i="11" s="1"/>
  <c r="BD9" i="11"/>
  <c r="BD8" i="11"/>
  <c r="BG7" i="11"/>
  <c r="BE7" i="11"/>
  <c r="C132" i="11" s="1"/>
  <c r="BD7" i="11"/>
  <c r="D102" i="11" s="1"/>
  <c r="F132" i="11" s="1"/>
  <c r="BE6" i="11"/>
  <c r="BD6" i="11"/>
  <c r="C101" i="11" s="1"/>
  <c r="E131" i="11" s="1"/>
  <c r="BD5" i="11"/>
  <c r="H154" i="10"/>
  <c r="L150" i="10"/>
  <c r="C143" i="10"/>
  <c r="F124" i="10"/>
  <c r="K121" i="10"/>
  <c r="M151" i="10" s="1"/>
  <c r="G121" i="10"/>
  <c r="I151" i="10" s="1"/>
  <c r="C121" i="10"/>
  <c r="E151" i="10" s="1"/>
  <c r="J120" i="10"/>
  <c r="F120" i="10"/>
  <c r="H150" i="10" s="1"/>
  <c r="I119" i="10"/>
  <c r="K149" i="10" s="1"/>
  <c r="H118" i="10"/>
  <c r="J148" i="10" s="1"/>
  <c r="D118" i="10"/>
  <c r="F148" i="10" s="1"/>
  <c r="J116" i="10"/>
  <c r="L146" i="10" s="1"/>
  <c r="F116" i="10"/>
  <c r="H146" i="10" s="1"/>
  <c r="H114" i="10"/>
  <c r="J144" i="10" s="1"/>
  <c r="D114" i="10"/>
  <c r="F144" i="10" s="1"/>
  <c r="K113" i="10"/>
  <c r="M143" i="10" s="1"/>
  <c r="G113" i="10"/>
  <c r="I143" i="10" s="1"/>
  <c r="C113" i="10"/>
  <c r="E143" i="10" s="1"/>
  <c r="J112" i="10"/>
  <c r="L142" i="10" s="1"/>
  <c r="F112" i="10"/>
  <c r="H142" i="10" s="1"/>
  <c r="I111" i="10"/>
  <c r="K141" i="10" s="1"/>
  <c r="H110" i="10"/>
  <c r="J140" i="10" s="1"/>
  <c r="D110" i="10"/>
  <c r="F140" i="10" s="1"/>
  <c r="K109" i="10"/>
  <c r="M139" i="10" s="1"/>
  <c r="G109" i="10"/>
  <c r="I139" i="10" s="1"/>
  <c r="C109" i="10"/>
  <c r="E139" i="10" s="1"/>
  <c r="J108" i="10"/>
  <c r="L138" i="10" s="1"/>
  <c r="F108" i="10"/>
  <c r="H138" i="10" s="1"/>
  <c r="M107" i="10"/>
  <c r="O137" i="10" s="1"/>
  <c r="H106" i="10"/>
  <c r="J136" i="10" s="1"/>
  <c r="D106" i="10"/>
  <c r="F136" i="10" s="1"/>
  <c r="J104" i="10"/>
  <c r="L134" i="10" s="1"/>
  <c r="F104" i="10"/>
  <c r="H134" i="10" s="1"/>
  <c r="I103" i="10"/>
  <c r="K133" i="10" s="1"/>
  <c r="H102" i="10"/>
  <c r="J132" i="10" s="1"/>
  <c r="D102" i="10"/>
  <c r="F132" i="10" s="1"/>
  <c r="K101" i="10"/>
  <c r="M131" i="10" s="1"/>
  <c r="G101" i="10"/>
  <c r="I131" i="10" s="1"/>
  <c r="C101" i="10"/>
  <c r="E131" i="10" s="1"/>
  <c r="J100" i="10"/>
  <c r="L130" i="10" s="1"/>
  <c r="F100" i="10"/>
  <c r="H130" i="10" s="1"/>
  <c r="Q84" i="10"/>
  <c r="Q83" i="10" s="1"/>
  <c r="O84" i="10"/>
  <c r="O83" i="10" s="1"/>
  <c r="M84" i="10"/>
  <c r="K84" i="10"/>
  <c r="J84" i="10"/>
  <c r="I84" i="10"/>
  <c r="H84" i="10"/>
  <c r="G84" i="10"/>
  <c r="G83" i="10" s="1"/>
  <c r="F84" i="10"/>
  <c r="E84" i="10"/>
  <c r="E83" i="10" s="1"/>
  <c r="D84" i="10"/>
  <c r="C84" i="10"/>
  <c r="C83" i="10" s="1"/>
  <c r="P83" i="10"/>
  <c r="K83" i="10"/>
  <c r="J83" i="10"/>
  <c r="H83" i="10"/>
  <c r="F83" i="10"/>
  <c r="D83" i="10"/>
  <c r="Q82" i="10"/>
  <c r="O82" i="10"/>
  <c r="K82" i="10"/>
  <c r="J82" i="10"/>
  <c r="I82" i="10"/>
  <c r="G82" i="10"/>
  <c r="E82" i="10"/>
  <c r="C82" i="10"/>
  <c r="Q81" i="10"/>
  <c r="O81" i="10"/>
  <c r="K81" i="10"/>
  <c r="J81" i="10"/>
  <c r="L81" i="10" s="1"/>
  <c r="I81" i="10"/>
  <c r="M81" i="10" s="1"/>
  <c r="H81" i="10"/>
  <c r="H82" i="10" s="1"/>
  <c r="G81" i="10"/>
  <c r="F81" i="10"/>
  <c r="F82" i="10" s="1"/>
  <c r="E81" i="10"/>
  <c r="D81" i="10"/>
  <c r="D82" i="10" s="1"/>
  <c r="C81" i="10"/>
  <c r="Q80" i="10"/>
  <c r="O80" i="10"/>
  <c r="K80" i="10"/>
  <c r="J80" i="10"/>
  <c r="I80" i="10"/>
  <c r="L80" i="10" s="1"/>
  <c r="H80" i="10"/>
  <c r="G80" i="10"/>
  <c r="F80" i="10"/>
  <c r="E80" i="10"/>
  <c r="D80" i="10"/>
  <c r="C80" i="10"/>
  <c r="Q79" i="10"/>
  <c r="P79" i="10"/>
  <c r="O79" i="10"/>
  <c r="L79" i="10"/>
  <c r="K79" i="10"/>
  <c r="J79" i="10"/>
  <c r="I79" i="10"/>
  <c r="M79" i="10" s="1"/>
  <c r="H79" i="10"/>
  <c r="G79" i="10"/>
  <c r="F79" i="10"/>
  <c r="E79" i="10"/>
  <c r="D79" i="10"/>
  <c r="C79" i="10"/>
  <c r="Q78" i="10"/>
  <c r="O78" i="10"/>
  <c r="O77" i="10" s="1"/>
  <c r="K78" i="10"/>
  <c r="J78" i="10"/>
  <c r="I78" i="10"/>
  <c r="H78" i="10"/>
  <c r="G78" i="10"/>
  <c r="G77" i="10" s="1"/>
  <c r="F78" i="10"/>
  <c r="E78" i="10"/>
  <c r="D78" i="10"/>
  <c r="C78" i="10"/>
  <c r="C77" i="10" s="1"/>
  <c r="Q77" i="10"/>
  <c r="K77" i="10"/>
  <c r="J77" i="10"/>
  <c r="I77" i="10"/>
  <c r="M77" i="10" s="1"/>
  <c r="H77" i="10"/>
  <c r="F77" i="10"/>
  <c r="E77" i="10"/>
  <c r="D77" i="10"/>
  <c r="Q76" i="10"/>
  <c r="Q75" i="10" s="1"/>
  <c r="O76" i="10"/>
  <c r="M76" i="10"/>
  <c r="K76" i="10"/>
  <c r="J76" i="10"/>
  <c r="I76" i="10"/>
  <c r="H76" i="10"/>
  <c r="G76" i="10"/>
  <c r="F76" i="10"/>
  <c r="E76" i="10"/>
  <c r="E75" i="10" s="1"/>
  <c r="D76" i="10"/>
  <c r="C76" i="10"/>
  <c r="P75" i="10"/>
  <c r="O75" i="10"/>
  <c r="K75" i="10"/>
  <c r="J75" i="10"/>
  <c r="H75" i="10"/>
  <c r="G75" i="10"/>
  <c r="F75" i="10"/>
  <c r="D75" i="10"/>
  <c r="C75" i="10"/>
  <c r="Q74" i="10"/>
  <c r="O74" i="10"/>
  <c r="K74" i="10"/>
  <c r="J74" i="10"/>
  <c r="I74" i="10"/>
  <c r="M74" i="10" s="1"/>
  <c r="H74" i="10"/>
  <c r="G74" i="10"/>
  <c r="F74" i="10"/>
  <c r="E74" i="10"/>
  <c r="D74" i="10"/>
  <c r="C74" i="10"/>
  <c r="Q73" i="10"/>
  <c r="O73" i="10"/>
  <c r="K73" i="10"/>
  <c r="J73" i="10"/>
  <c r="I73" i="10"/>
  <c r="M73" i="10" s="1"/>
  <c r="H73" i="10"/>
  <c r="G73" i="10"/>
  <c r="F73" i="10"/>
  <c r="E73" i="10"/>
  <c r="D73" i="10"/>
  <c r="C73" i="10"/>
  <c r="Q72" i="10"/>
  <c r="O72" i="10"/>
  <c r="K72" i="10"/>
  <c r="J72" i="10"/>
  <c r="I72" i="10"/>
  <c r="H72" i="10"/>
  <c r="G72" i="10"/>
  <c r="F72" i="10"/>
  <c r="E72" i="10"/>
  <c r="D72" i="10"/>
  <c r="C72" i="10"/>
  <c r="Q71" i="10"/>
  <c r="P71" i="10"/>
  <c r="O71" i="10"/>
  <c r="L71" i="10"/>
  <c r="K71" i="10"/>
  <c r="J71" i="10"/>
  <c r="I71" i="10"/>
  <c r="M71" i="10" s="1"/>
  <c r="H71" i="10"/>
  <c r="G71" i="10"/>
  <c r="F71" i="10"/>
  <c r="E71" i="10"/>
  <c r="D71" i="10"/>
  <c r="C71" i="10"/>
  <c r="Q70" i="10"/>
  <c r="O70" i="10"/>
  <c r="K70" i="10"/>
  <c r="J70" i="10"/>
  <c r="I70" i="10"/>
  <c r="M70" i="10" s="1"/>
  <c r="H70" i="10"/>
  <c r="G70" i="10"/>
  <c r="F70" i="10"/>
  <c r="E70" i="10"/>
  <c r="D70" i="10"/>
  <c r="C70" i="10"/>
  <c r="Q69" i="10"/>
  <c r="O69" i="10"/>
  <c r="N69" i="10"/>
  <c r="K69" i="10"/>
  <c r="J69" i="10"/>
  <c r="I69" i="10"/>
  <c r="M69" i="10" s="1"/>
  <c r="H69" i="10"/>
  <c r="G69" i="10"/>
  <c r="F69" i="10"/>
  <c r="E69" i="10"/>
  <c r="D69" i="10"/>
  <c r="C69" i="10"/>
  <c r="Q68" i="10"/>
  <c r="O68" i="10"/>
  <c r="K68" i="10"/>
  <c r="J68" i="10"/>
  <c r="I68" i="10"/>
  <c r="H68" i="10"/>
  <c r="G68" i="10"/>
  <c r="F68" i="10"/>
  <c r="E68" i="10"/>
  <c r="D68" i="10"/>
  <c r="C68" i="10"/>
  <c r="Q67" i="10"/>
  <c r="P67" i="10"/>
  <c r="O67" i="10"/>
  <c r="L67" i="10"/>
  <c r="K67" i="10"/>
  <c r="J67" i="10"/>
  <c r="I67" i="10"/>
  <c r="M67" i="10" s="1"/>
  <c r="H67" i="10"/>
  <c r="G67" i="10"/>
  <c r="F67" i="10"/>
  <c r="E67" i="10"/>
  <c r="D67" i="10"/>
  <c r="C67" i="10"/>
  <c r="Q66" i="10"/>
  <c r="O66" i="10"/>
  <c r="K66" i="10"/>
  <c r="J66" i="10"/>
  <c r="I66" i="10"/>
  <c r="M66" i="10" s="1"/>
  <c r="H66" i="10"/>
  <c r="G66" i="10"/>
  <c r="F66" i="10"/>
  <c r="E66" i="10"/>
  <c r="D66" i="10"/>
  <c r="C66" i="10"/>
  <c r="N65" i="10"/>
  <c r="K65" i="10"/>
  <c r="J65" i="10"/>
  <c r="F65" i="10"/>
  <c r="Q64" i="10"/>
  <c r="Q65" i="10" s="1"/>
  <c r="O64" i="10"/>
  <c r="O65" i="10" s="1"/>
  <c r="N64" i="10"/>
  <c r="M64" i="10"/>
  <c r="K64" i="10"/>
  <c r="J64" i="10"/>
  <c r="I64" i="10"/>
  <c r="H64" i="10"/>
  <c r="H65" i="10" s="1"/>
  <c r="G64" i="10"/>
  <c r="G65" i="10" s="1"/>
  <c r="F64" i="10"/>
  <c r="E64" i="10"/>
  <c r="E65" i="10" s="1"/>
  <c r="D64" i="10"/>
  <c r="D65" i="10" s="1"/>
  <c r="C64" i="10"/>
  <c r="C65" i="10" s="1"/>
  <c r="Q63" i="10"/>
  <c r="P63" i="10"/>
  <c r="O63" i="10"/>
  <c r="N63" i="10"/>
  <c r="L63" i="10"/>
  <c r="K63" i="10"/>
  <c r="J63" i="10"/>
  <c r="I63" i="10"/>
  <c r="M63" i="10" s="1"/>
  <c r="H63" i="10"/>
  <c r="G63" i="10"/>
  <c r="F63" i="10"/>
  <c r="E63" i="10"/>
  <c r="D63" i="10"/>
  <c r="C63" i="10"/>
  <c r="Q62" i="10"/>
  <c r="O62" i="10"/>
  <c r="N62" i="10"/>
  <c r="K62" i="10"/>
  <c r="J62" i="10"/>
  <c r="I62" i="10"/>
  <c r="M62" i="10" s="1"/>
  <c r="H62" i="10"/>
  <c r="G62" i="10"/>
  <c r="F62" i="10"/>
  <c r="E62" i="10"/>
  <c r="D62" i="10"/>
  <c r="C62" i="10"/>
  <c r="Q61" i="10"/>
  <c r="O61" i="10"/>
  <c r="N61" i="10"/>
  <c r="K61" i="10"/>
  <c r="J61" i="10"/>
  <c r="I61" i="10"/>
  <c r="M61" i="10" s="1"/>
  <c r="H61" i="10"/>
  <c r="G61" i="10"/>
  <c r="F61" i="10"/>
  <c r="E61" i="10"/>
  <c r="D61" i="10"/>
  <c r="C61" i="10"/>
  <c r="Q60" i="10"/>
  <c r="O60" i="10"/>
  <c r="N60" i="10"/>
  <c r="K60" i="10"/>
  <c r="J60" i="10"/>
  <c r="I60" i="10"/>
  <c r="H60" i="10"/>
  <c r="G60" i="10"/>
  <c r="F60" i="10"/>
  <c r="E60" i="10"/>
  <c r="D60" i="10"/>
  <c r="C60" i="10"/>
  <c r="DX55" i="10"/>
  <c r="P81" i="10" s="1"/>
  <c r="P82" i="10" s="1"/>
  <c r="DW55" i="10"/>
  <c r="N81" i="10" s="1"/>
  <c r="N82" i="10" s="1"/>
  <c r="DX54" i="10"/>
  <c r="P80" i="10" s="1"/>
  <c r="DW54" i="10"/>
  <c r="N80" i="10" s="1"/>
  <c r="DX53" i="10"/>
  <c r="P72" i="10" s="1"/>
  <c r="DW53" i="10"/>
  <c r="N72" i="10" s="1"/>
  <c r="DX52" i="10"/>
  <c r="DW52" i="10"/>
  <c r="N71" i="10" s="1"/>
  <c r="DX51" i="10"/>
  <c r="P70" i="10" s="1"/>
  <c r="DW51" i="10"/>
  <c r="N70" i="10" s="1"/>
  <c r="DX50" i="10"/>
  <c r="P69" i="10" s="1"/>
  <c r="DW50" i="10"/>
  <c r="DX49" i="10"/>
  <c r="P68" i="10" s="1"/>
  <c r="DW49" i="10"/>
  <c r="N68" i="10" s="1"/>
  <c r="DX48" i="10"/>
  <c r="DW48" i="10"/>
  <c r="N67" i="10" s="1"/>
  <c r="DX47" i="10"/>
  <c r="P66" i="10" s="1"/>
  <c r="DW47" i="10"/>
  <c r="N66" i="10" s="1"/>
  <c r="DX46" i="10"/>
  <c r="P84" i="10" s="1"/>
  <c r="DW46" i="10"/>
  <c r="N84" i="10" s="1"/>
  <c r="N83" i="10" s="1"/>
  <c r="DX45" i="10"/>
  <c r="DW45" i="10"/>
  <c r="N79" i="10" s="1"/>
  <c r="DX44" i="10"/>
  <c r="P78" i="10" s="1"/>
  <c r="P77" i="10" s="1"/>
  <c r="DW44" i="10"/>
  <c r="N78" i="10" s="1"/>
  <c r="N77" i="10" s="1"/>
  <c r="DX43" i="10"/>
  <c r="P76" i="10" s="1"/>
  <c r="DW43" i="10"/>
  <c r="N76" i="10" s="1"/>
  <c r="N75" i="10" s="1"/>
  <c r="DX42" i="10"/>
  <c r="P74" i="10" s="1"/>
  <c r="DW42" i="10"/>
  <c r="N74" i="10" s="1"/>
  <c r="DX41" i="10"/>
  <c r="P73" i="10" s="1"/>
  <c r="DW41" i="10"/>
  <c r="N73" i="10" s="1"/>
  <c r="DX40" i="10"/>
  <c r="P64" i="10" s="1"/>
  <c r="P65" i="10" s="1"/>
  <c r="DW40" i="10"/>
  <c r="DX39" i="10"/>
  <c r="DW39" i="10"/>
  <c r="DX38" i="10"/>
  <c r="P62" i="10" s="1"/>
  <c r="DW38" i="10"/>
  <c r="DX37" i="10"/>
  <c r="P61" i="10" s="1"/>
  <c r="DW37" i="10"/>
  <c r="DX36" i="10"/>
  <c r="P60" i="10" s="1"/>
  <c r="DW36" i="10"/>
  <c r="BE29" i="10"/>
  <c r="BD29" i="10"/>
  <c r="J124" i="10" s="1"/>
  <c r="L154" i="10" s="1"/>
  <c r="BD28" i="10"/>
  <c r="BG26" i="10"/>
  <c r="BE26" i="10"/>
  <c r="C151" i="10" s="1"/>
  <c r="BD26" i="10"/>
  <c r="J121" i="10" s="1"/>
  <c r="L151" i="10" s="1"/>
  <c r="BE25" i="10"/>
  <c r="BD25" i="10"/>
  <c r="BD24" i="10"/>
  <c r="BD23" i="10"/>
  <c r="K118" i="10" s="1"/>
  <c r="M148" i="10" s="1"/>
  <c r="BE21" i="10"/>
  <c r="BD21" i="10"/>
  <c r="BD20" i="10"/>
  <c r="BD19" i="10"/>
  <c r="BG18" i="10"/>
  <c r="BE18" i="10"/>
  <c r="BD18" i="10"/>
  <c r="J113" i="10" s="1"/>
  <c r="L143" i="10" s="1"/>
  <c r="BE17" i="10"/>
  <c r="BD17" i="10"/>
  <c r="BD16" i="10"/>
  <c r="BD15" i="10"/>
  <c r="K110" i="10" s="1"/>
  <c r="M140" i="10" s="1"/>
  <c r="BG14" i="10"/>
  <c r="BE14" i="10"/>
  <c r="C139" i="10" s="1"/>
  <c r="BD14" i="10"/>
  <c r="J109" i="10" s="1"/>
  <c r="L139" i="10" s="1"/>
  <c r="BE13" i="10"/>
  <c r="BD13" i="10"/>
  <c r="BD12" i="10"/>
  <c r="BD11" i="10"/>
  <c r="BE9" i="10"/>
  <c r="BD9" i="10"/>
  <c r="M104" i="10" s="1"/>
  <c r="O134" i="10" s="1"/>
  <c r="BD8" i="10"/>
  <c r="BD7" i="10"/>
  <c r="K102" i="10" s="1"/>
  <c r="M132" i="10" s="1"/>
  <c r="BG6" i="10"/>
  <c r="BE6" i="10"/>
  <c r="C131" i="10" s="1"/>
  <c r="BD6" i="10"/>
  <c r="BE5" i="10"/>
  <c r="BD5" i="10"/>
  <c r="M150" i="9"/>
  <c r="S143" i="9"/>
  <c r="C143" i="9"/>
  <c r="C139" i="9"/>
  <c r="C131" i="9"/>
  <c r="K124" i="9"/>
  <c r="M154" i="9" s="1"/>
  <c r="G124" i="9"/>
  <c r="I154" i="9" s="1"/>
  <c r="C124" i="9"/>
  <c r="E154" i="9" s="1"/>
  <c r="H121" i="9"/>
  <c r="J151" i="9" s="1"/>
  <c r="D121" i="9"/>
  <c r="F151" i="9" s="1"/>
  <c r="K120" i="9"/>
  <c r="G120" i="9"/>
  <c r="I150" i="9" s="1"/>
  <c r="C120" i="9"/>
  <c r="E150" i="9" s="1"/>
  <c r="J119" i="9"/>
  <c r="L149" i="9" s="1"/>
  <c r="F119" i="9"/>
  <c r="H149" i="9" s="1"/>
  <c r="M118" i="9"/>
  <c r="O148" i="9" s="1"/>
  <c r="K116" i="9"/>
  <c r="M146" i="9" s="1"/>
  <c r="G116" i="9"/>
  <c r="I146" i="9" s="1"/>
  <c r="C116" i="9"/>
  <c r="E146" i="9" s="1"/>
  <c r="I114" i="9"/>
  <c r="K144" i="9" s="1"/>
  <c r="H113" i="9"/>
  <c r="J143" i="9" s="1"/>
  <c r="D113" i="9"/>
  <c r="F143" i="9" s="1"/>
  <c r="K112" i="9"/>
  <c r="M142" i="9" s="1"/>
  <c r="G112" i="9"/>
  <c r="I142" i="9" s="1"/>
  <c r="C112" i="9"/>
  <c r="E142" i="9" s="1"/>
  <c r="J111" i="9"/>
  <c r="L141" i="9" s="1"/>
  <c r="F111" i="9"/>
  <c r="H141" i="9" s="1"/>
  <c r="E110" i="9"/>
  <c r="G140" i="9" s="1"/>
  <c r="H109" i="9"/>
  <c r="J139" i="9" s="1"/>
  <c r="D109" i="9"/>
  <c r="F139" i="9" s="1"/>
  <c r="K108" i="9"/>
  <c r="M138" i="9" s="1"/>
  <c r="G108" i="9"/>
  <c r="I138" i="9" s="1"/>
  <c r="C108" i="9"/>
  <c r="E138" i="9" s="1"/>
  <c r="J107" i="9"/>
  <c r="L137" i="9" s="1"/>
  <c r="F107" i="9"/>
  <c r="H137" i="9" s="1"/>
  <c r="K104" i="9"/>
  <c r="M134" i="9" s="1"/>
  <c r="G104" i="9"/>
  <c r="I134" i="9" s="1"/>
  <c r="C104" i="9"/>
  <c r="E134" i="9" s="1"/>
  <c r="J103" i="9"/>
  <c r="L133" i="9" s="1"/>
  <c r="F103" i="9"/>
  <c r="H133" i="9" s="1"/>
  <c r="M102" i="9"/>
  <c r="O132" i="9" s="1"/>
  <c r="H101" i="9"/>
  <c r="J131" i="9" s="1"/>
  <c r="D101" i="9"/>
  <c r="F131" i="9" s="1"/>
  <c r="K100" i="9"/>
  <c r="M130" i="9" s="1"/>
  <c r="G100" i="9"/>
  <c r="I130" i="9" s="1"/>
  <c r="C100" i="9"/>
  <c r="E130" i="9" s="1"/>
  <c r="Q84" i="9"/>
  <c r="O84" i="9"/>
  <c r="N84" i="9"/>
  <c r="N83" i="9" s="1"/>
  <c r="K84" i="9"/>
  <c r="J84" i="9"/>
  <c r="L84" i="9" s="1"/>
  <c r="I84" i="9"/>
  <c r="M84" i="9" s="1"/>
  <c r="H84" i="9"/>
  <c r="H83" i="9" s="1"/>
  <c r="G84" i="9"/>
  <c r="F84" i="9"/>
  <c r="F83" i="9" s="1"/>
  <c r="E84" i="9"/>
  <c r="D84" i="9"/>
  <c r="D83" i="9" s="1"/>
  <c r="C84" i="9"/>
  <c r="Q83" i="9"/>
  <c r="O83" i="9"/>
  <c r="M83" i="9"/>
  <c r="K83" i="9"/>
  <c r="J83" i="9"/>
  <c r="I83" i="9"/>
  <c r="L83" i="9" s="1"/>
  <c r="G83" i="9"/>
  <c r="E83" i="9"/>
  <c r="C83" i="9"/>
  <c r="K82" i="9"/>
  <c r="J82" i="9"/>
  <c r="H82" i="9"/>
  <c r="F82" i="9"/>
  <c r="D82" i="9"/>
  <c r="Q81" i="9"/>
  <c r="Q82" i="9" s="1"/>
  <c r="O81" i="9"/>
  <c r="O82" i="9" s="1"/>
  <c r="K81" i="9"/>
  <c r="J81" i="9"/>
  <c r="I81" i="9"/>
  <c r="M81" i="9" s="1"/>
  <c r="H81" i="9"/>
  <c r="G81" i="9"/>
  <c r="G82" i="9" s="1"/>
  <c r="F81" i="9"/>
  <c r="E81" i="9"/>
  <c r="E82" i="9" s="1"/>
  <c r="D81" i="9"/>
  <c r="C81" i="9"/>
  <c r="C82" i="9" s="1"/>
  <c r="Q80" i="9"/>
  <c r="O80" i="9"/>
  <c r="N80" i="9"/>
  <c r="K80" i="9"/>
  <c r="J80" i="9"/>
  <c r="L80" i="9" s="1"/>
  <c r="I80" i="9"/>
  <c r="M80" i="9" s="1"/>
  <c r="H80" i="9"/>
  <c r="G80" i="9"/>
  <c r="F80" i="9"/>
  <c r="E80" i="9"/>
  <c r="D80" i="9"/>
  <c r="C80" i="9"/>
  <c r="Q79" i="9"/>
  <c r="O79" i="9"/>
  <c r="K79" i="9"/>
  <c r="J79" i="9"/>
  <c r="I79" i="9"/>
  <c r="L79" i="9" s="1"/>
  <c r="H79" i="9"/>
  <c r="G79" i="9"/>
  <c r="F79" i="9"/>
  <c r="E79" i="9"/>
  <c r="D79" i="9"/>
  <c r="C79" i="9"/>
  <c r="Q78" i="9"/>
  <c r="P78" i="9"/>
  <c r="P77" i="9" s="1"/>
  <c r="O78" i="9"/>
  <c r="L78" i="9"/>
  <c r="K78" i="9"/>
  <c r="J78" i="9"/>
  <c r="I78" i="9"/>
  <c r="M78" i="9" s="1"/>
  <c r="H78" i="9"/>
  <c r="H77" i="9" s="1"/>
  <c r="G78" i="9"/>
  <c r="F78" i="9"/>
  <c r="F77" i="9" s="1"/>
  <c r="E78" i="9"/>
  <c r="D78" i="9"/>
  <c r="D77" i="9" s="1"/>
  <c r="C78" i="9"/>
  <c r="Q77" i="9"/>
  <c r="O77" i="9"/>
  <c r="K77" i="9"/>
  <c r="J77" i="9"/>
  <c r="I77" i="9"/>
  <c r="M77" i="9" s="1"/>
  <c r="G77" i="9"/>
  <c r="E77" i="9"/>
  <c r="C77" i="9"/>
  <c r="Q76" i="9"/>
  <c r="O76" i="9"/>
  <c r="N76" i="9"/>
  <c r="N75" i="9" s="1"/>
  <c r="K76" i="9"/>
  <c r="J76" i="9"/>
  <c r="L76" i="9" s="1"/>
  <c r="I76" i="9"/>
  <c r="M76" i="9" s="1"/>
  <c r="H76" i="9"/>
  <c r="H75" i="9" s="1"/>
  <c r="G76" i="9"/>
  <c r="F76" i="9"/>
  <c r="F75" i="9" s="1"/>
  <c r="E76" i="9"/>
  <c r="D76" i="9"/>
  <c r="D75" i="9" s="1"/>
  <c r="C76" i="9"/>
  <c r="Q75" i="9"/>
  <c r="O75" i="9"/>
  <c r="M75" i="9"/>
  <c r="K75" i="9"/>
  <c r="J75" i="9"/>
  <c r="I75" i="9"/>
  <c r="L75" i="9" s="1"/>
  <c r="G75" i="9"/>
  <c r="E75" i="9"/>
  <c r="C75" i="9"/>
  <c r="Q74" i="9"/>
  <c r="P74" i="9"/>
  <c r="O74" i="9"/>
  <c r="L74" i="9"/>
  <c r="K74" i="9"/>
  <c r="J74" i="9"/>
  <c r="I74" i="9"/>
  <c r="M74" i="9" s="1"/>
  <c r="H74" i="9"/>
  <c r="G74" i="9"/>
  <c r="F74" i="9"/>
  <c r="E74" i="9"/>
  <c r="D74" i="9"/>
  <c r="C74" i="9"/>
  <c r="Q73" i="9"/>
  <c r="O73" i="9"/>
  <c r="K73" i="9"/>
  <c r="J73" i="9"/>
  <c r="I73" i="9"/>
  <c r="H73" i="9"/>
  <c r="G73" i="9"/>
  <c r="F73" i="9"/>
  <c r="E73" i="9"/>
  <c r="D73" i="9"/>
  <c r="C73" i="9"/>
  <c r="Q72" i="9"/>
  <c r="O72" i="9"/>
  <c r="N72" i="9"/>
  <c r="K72" i="9"/>
  <c r="J72" i="9"/>
  <c r="L72" i="9" s="1"/>
  <c r="I72" i="9"/>
  <c r="M72" i="9" s="1"/>
  <c r="H72" i="9"/>
  <c r="G72" i="9"/>
  <c r="F72" i="9"/>
  <c r="E72" i="9"/>
  <c r="D72" i="9"/>
  <c r="C72" i="9"/>
  <c r="Q71" i="9"/>
  <c r="O71" i="9"/>
  <c r="M71" i="9"/>
  <c r="K71" i="9"/>
  <c r="J71" i="9"/>
  <c r="I71" i="9"/>
  <c r="L71" i="9" s="1"/>
  <c r="H71" i="9"/>
  <c r="G71" i="9"/>
  <c r="F71" i="9"/>
  <c r="E71" i="9"/>
  <c r="D71" i="9"/>
  <c r="C71" i="9"/>
  <c r="Q70" i="9"/>
  <c r="O70" i="9"/>
  <c r="N70" i="9"/>
  <c r="L70" i="9"/>
  <c r="K70" i="9"/>
  <c r="J70" i="9"/>
  <c r="I70" i="9"/>
  <c r="M70" i="9" s="1"/>
  <c r="H70" i="9"/>
  <c r="G70" i="9"/>
  <c r="F70" i="9"/>
  <c r="E70" i="9"/>
  <c r="D70" i="9"/>
  <c r="C70" i="9"/>
  <c r="Q69" i="9"/>
  <c r="O69" i="9"/>
  <c r="K69" i="9"/>
  <c r="J69" i="9"/>
  <c r="I69" i="9"/>
  <c r="M69" i="9" s="1"/>
  <c r="H69" i="9"/>
  <c r="G69" i="9"/>
  <c r="F69" i="9"/>
  <c r="E69" i="9"/>
  <c r="D69" i="9"/>
  <c r="C69" i="9"/>
  <c r="Q68" i="9"/>
  <c r="O68" i="9"/>
  <c r="N68" i="9"/>
  <c r="K68" i="9"/>
  <c r="J68" i="9"/>
  <c r="L68" i="9" s="1"/>
  <c r="I68" i="9"/>
  <c r="M68" i="9" s="1"/>
  <c r="H68" i="9"/>
  <c r="G68" i="9"/>
  <c r="F68" i="9"/>
  <c r="E68" i="9"/>
  <c r="D68" i="9"/>
  <c r="C68" i="9"/>
  <c r="Q67" i="9"/>
  <c r="O67" i="9"/>
  <c r="K67" i="9"/>
  <c r="J67" i="9"/>
  <c r="I67" i="9"/>
  <c r="H67" i="9"/>
  <c r="G67" i="9"/>
  <c r="F67" i="9"/>
  <c r="E67" i="9"/>
  <c r="D67" i="9"/>
  <c r="C67" i="9"/>
  <c r="Q66" i="9"/>
  <c r="O66" i="9"/>
  <c r="N66" i="9"/>
  <c r="L66" i="9"/>
  <c r="K66" i="9"/>
  <c r="J66" i="9"/>
  <c r="I66" i="9"/>
  <c r="M66" i="9" s="1"/>
  <c r="H66" i="9"/>
  <c r="G66" i="9"/>
  <c r="F66" i="9"/>
  <c r="E66" i="9"/>
  <c r="D66" i="9"/>
  <c r="C66" i="9"/>
  <c r="Q65" i="9"/>
  <c r="O65" i="9"/>
  <c r="K65" i="9"/>
  <c r="J65" i="9"/>
  <c r="I65" i="9"/>
  <c r="M65" i="9" s="1"/>
  <c r="G65" i="9"/>
  <c r="E65" i="9"/>
  <c r="C65" i="9"/>
  <c r="Q64" i="9"/>
  <c r="O64" i="9"/>
  <c r="N64" i="9"/>
  <c r="N65" i="9" s="1"/>
  <c r="K64" i="9"/>
  <c r="J64" i="9"/>
  <c r="L64" i="9" s="1"/>
  <c r="I64" i="9"/>
  <c r="M64" i="9" s="1"/>
  <c r="H64" i="9"/>
  <c r="H65" i="9" s="1"/>
  <c r="G64" i="9"/>
  <c r="F64" i="9"/>
  <c r="F65" i="9" s="1"/>
  <c r="E64" i="9"/>
  <c r="D64" i="9"/>
  <c r="D65" i="9" s="1"/>
  <c r="C64" i="9"/>
  <c r="Q63" i="9"/>
  <c r="O63" i="9"/>
  <c r="N63" i="9"/>
  <c r="M63" i="9"/>
  <c r="K63" i="9"/>
  <c r="J63" i="9"/>
  <c r="I63" i="9"/>
  <c r="L63" i="9" s="1"/>
  <c r="H63" i="9"/>
  <c r="G63" i="9"/>
  <c r="F63" i="9"/>
  <c r="E63" i="9"/>
  <c r="D63" i="9"/>
  <c r="C63" i="9"/>
  <c r="Q62" i="9"/>
  <c r="P62" i="9"/>
  <c r="O62" i="9"/>
  <c r="N62" i="9"/>
  <c r="L62" i="9"/>
  <c r="K62" i="9"/>
  <c r="J62" i="9"/>
  <c r="I62" i="9"/>
  <c r="M62" i="9" s="1"/>
  <c r="H62" i="9"/>
  <c r="G62" i="9"/>
  <c r="F62" i="9"/>
  <c r="E62" i="9"/>
  <c r="D62" i="9"/>
  <c r="C62" i="9"/>
  <c r="Q61" i="9"/>
  <c r="O61" i="9"/>
  <c r="N61" i="9"/>
  <c r="K61" i="9"/>
  <c r="J61" i="9"/>
  <c r="I61" i="9"/>
  <c r="M61" i="9" s="1"/>
  <c r="H61" i="9"/>
  <c r="G61" i="9"/>
  <c r="F61" i="9"/>
  <c r="E61" i="9"/>
  <c r="D61" i="9"/>
  <c r="C61" i="9"/>
  <c r="Q60" i="9"/>
  <c r="O60" i="9"/>
  <c r="N60" i="9"/>
  <c r="K60" i="9"/>
  <c r="J60" i="9"/>
  <c r="L60" i="9" s="1"/>
  <c r="I60" i="9"/>
  <c r="M60" i="9" s="1"/>
  <c r="H60" i="9"/>
  <c r="G60" i="9"/>
  <c r="F60" i="9"/>
  <c r="E60" i="9"/>
  <c r="D60" i="9"/>
  <c r="C60" i="9"/>
  <c r="DX55" i="9"/>
  <c r="P81" i="9" s="1"/>
  <c r="P82" i="9" s="1"/>
  <c r="DW55" i="9"/>
  <c r="N81" i="9" s="1"/>
  <c r="N82" i="9" s="1"/>
  <c r="DX54" i="9"/>
  <c r="P80" i="9" s="1"/>
  <c r="DW54" i="9"/>
  <c r="DX53" i="9"/>
  <c r="P72" i="9" s="1"/>
  <c r="DW53" i="9"/>
  <c r="DX52" i="9"/>
  <c r="P71" i="9" s="1"/>
  <c r="DW52" i="9"/>
  <c r="N71" i="9" s="1"/>
  <c r="DX51" i="9"/>
  <c r="P70" i="9" s="1"/>
  <c r="DW51" i="9"/>
  <c r="DX50" i="9"/>
  <c r="P69" i="9" s="1"/>
  <c r="DW50" i="9"/>
  <c r="N69" i="9" s="1"/>
  <c r="DX49" i="9"/>
  <c r="P68" i="9" s="1"/>
  <c r="DW49" i="9"/>
  <c r="DX48" i="9"/>
  <c r="P67" i="9" s="1"/>
  <c r="DW48" i="9"/>
  <c r="N67" i="9" s="1"/>
  <c r="DX47" i="9"/>
  <c r="P66" i="9" s="1"/>
  <c r="DW47" i="9"/>
  <c r="DX46" i="9"/>
  <c r="P84" i="9" s="1"/>
  <c r="P83" i="9" s="1"/>
  <c r="DW46" i="9"/>
  <c r="DX45" i="9"/>
  <c r="P79" i="9" s="1"/>
  <c r="DW45" i="9"/>
  <c r="N79" i="9" s="1"/>
  <c r="DX44" i="9"/>
  <c r="DW44" i="9"/>
  <c r="N78" i="9" s="1"/>
  <c r="N77" i="9" s="1"/>
  <c r="DX43" i="9"/>
  <c r="P76" i="9" s="1"/>
  <c r="P75" i="9" s="1"/>
  <c r="DW43" i="9"/>
  <c r="DX42" i="9"/>
  <c r="DW42" i="9"/>
  <c r="N74" i="9" s="1"/>
  <c r="DX41" i="9"/>
  <c r="P73" i="9" s="1"/>
  <c r="DW41" i="9"/>
  <c r="N73" i="9" s="1"/>
  <c r="DX40" i="9"/>
  <c r="P64" i="9" s="1"/>
  <c r="P65" i="9" s="1"/>
  <c r="DW40" i="9"/>
  <c r="DX39" i="9"/>
  <c r="P63" i="9" s="1"/>
  <c r="DW39" i="9"/>
  <c r="DX38" i="9"/>
  <c r="DW38" i="9"/>
  <c r="DX37" i="9"/>
  <c r="P61" i="9" s="1"/>
  <c r="DW37" i="9"/>
  <c r="DX36" i="9"/>
  <c r="P60" i="9" s="1"/>
  <c r="DW36" i="9"/>
  <c r="BD29" i="9"/>
  <c r="J124" i="9" s="1"/>
  <c r="L154" i="9" s="1"/>
  <c r="BD27" i="9"/>
  <c r="BE26" i="9"/>
  <c r="C151" i="9" s="1"/>
  <c r="P151" i="9" s="1"/>
  <c r="BD26" i="9"/>
  <c r="K121" i="9" s="1"/>
  <c r="M151" i="9" s="1"/>
  <c r="BD25" i="9"/>
  <c r="BE24" i="9"/>
  <c r="BD24" i="9"/>
  <c r="BD23" i="9"/>
  <c r="BD21" i="9"/>
  <c r="J116" i="9" s="1"/>
  <c r="L146" i="9" s="1"/>
  <c r="BD19" i="9"/>
  <c r="M114" i="9" s="1"/>
  <c r="O144" i="9" s="1"/>
  <c r="BE18" i="9"/>
  <c r="BG18" i="9" s="1"/>
  <c r="BD18" i="9"/>
  <c r="K113" i="9" s="1"/>
  <c r="M143" i="9" s="1"/>
  <c r="BD17" i="9"/>
  <c r="J112" i="9" s="1"/>
  <c r="L142" i="9" s="1"/>
  <c r="BE16" i="9"/>
  <c r="BD16" i="9"/>
  <c r="BD15" i="9"/>
  <c r="M110" i="9" s="1"/>
  <c r="O140" i="9" s="1"/>
  <c r="BE14" i="9"/>
  <c r="BG14" i="9" s="1"/>
  <c r="BD14" i="9"/>
  <c r="K109" i="9" s="1"/>
  <c r="M139" i="9" s="1"/>
  <c r="BD13" i="9"/>
  <c r="J108" i="9" s="1"/>
  <c r="L138" i="9" s="1"/>
  <c r="BE12" i="9"/>
  <c r="BD12" i="9"/>
  <c r="BD11" i="9"/>
  <c r="BD9" i="9"/>
  <c r="BE8" i="9"/>
  <c r="BD8" i="9"/>
  <c r="BD7" i="9"/>
  <c r="E102" i="9" s="1"/>
  <c r="G132" i="9" s="1"/>
  <c r="BE6" i="9"/>
  <c r="BG6" i="9" s="1"/>
  <c r="BD6" i="9"/>
  <c r="K101" i="9" s="1"/>
  <c r="M131" i="9" s="1"/>
  <c r="BD5" i="9"/>
  <c r="J138" i="8"/>
  <c r="E121" i="8"/>
  <c r="G151" i="8" s="1"/>
  <c r="H120" i="8"/>
  <c r="J150" i="8" s="1"/>
  <c r="D120" i="8"/>
  <c r="F150" i="8" s="1"/>
  <c r="K119" i="8"/>
  <c r="M149" i="8" s="1"/>
  <c r="G119" i="8"/>
  <c r="I149" i="8" s="1"/>
  <c r="C119" i="8"/>
  <c r="E149" i="8" s="1"/>
  <c r="J118" i="8"/>
  <c r="L148" i="8" s="1"/>
  <c r="F118" i="8"/>
  <c r="H148" i="8" s="1"/>
  <c r="H116" i="8"/>
  <c r="J146" i="8" s="1"/>
  <c r="D116" i="8"/>
  <c r="F146" i="8" s="1"/>
  <c r="J114" i="8"/>
  <c r="L144" i="8" s="1"/>
  <c r="F114" i="8"/>
  <c r="H144" i="8" s="1"/>
  <c r="M113" i="8"/>
  <c r="O143" i="8" s="1"/>
  <c r="I113" i="8"/>
  <c r="K143" i="8" s="1"/>
  <c r="H112" i="8"/>
  <c r="J142" i="8" s="1"/>
  <c r="D112" i="8"/>
  <c r="F142" i="8" s="1"/>
  <c r="K111" i="8"/>
  <c r="M141" i="8" s="1"/>
  <c r="G111" i="8"/>
  <c r="I141" i="8" s="1"/>
  <c r="C111" i="8"/>
  <c r="E141" i="8" s="1"/>
  <c r="J110" i="8"/>
  <c r="L140" i="8" s="1"/>
  <c r="F110" i="8"/>
  <c r="H140" i="8" s="1"/>
  <c r="I109" i="8"/>
  <c r="K139" i="8" s="1"/>
  <c r="E109" i="8"/>
  <c r="G139" i="8" s="1"/>
  <c r="H108" i="8"/>
  <c r="D108" i="8"/>
  <c r="F138" i="8" s="1"/>
  <c r="K107" i="8"/>
  <c r="M137" i="8" s="1"/>
  <c r="G107" i="8"/>
  <c r="I137" i="8" s="1"/>
  <c r="C107" i="8"/>
  <c r="E137" i="8" s="1"/>
  <c r="J106" i="8"/>
  <c r="L136" i="8" s="1"/>
  <c r="F106" i="8"/>
  <c r="H136" i="8" s="1"/>
  <c r="E105" i="8"/>
  <c r="G135" i="8" s="1"/>
  <c r="H104" i="8"/>
  <c r="J134" i="8" s="1"/>
  <c r="D104" i="8"/>
  <c r="F134" i="8" s="1"/>
  <c r="K103" i="8"/>
  <c r="M133" i="8" s="1"/>
  <c r="G103" i="8"/>
  <c r="I133" i="8" s="1"/>
  <c r="C103" i="8"/>
  <c r="E133" i="8" s="1"/>
  <c r="J102" i="8"/>
  <c r="L132" i="8" s="1"/>
  <c r="F102" i="8"/>
  <c r="H132" i="8" s="1"/>
  <c r="H100" i="8"/>
  <c r="J130" i="8" s="1"/>
  <c r="D100" i="8"/>
  <c r="F130" i="8" s="1"/>
  <c r="Q84" i="8"/>
  <c r="O84" i="8"/>
  <c r="O83" i="8" s="1"/>
  <c r="K84" i="8"/>
  <c r="J84" i="8"/>
  <c r="L84" i="8" s="1"/>
  <c r="I84" i="8"/>
  <c r="H84" i="8"/>
  <c r="G84" i="8"/>
  <c r="G83" i="8" s="1"/>
  <c r="F84" i="8"/>
  <c r="E84" i="8"/>
  <c r="D84" i="8"/>
  <c r="C84" i="8"/>
  <c r="C83" i="8" s="1"/>
  <c r="Q83" i="8"/>
  <c r="K83" i="8"/>
  <c r="J83" i="8"/>
  <c r="I83" i="8"/>
  <c r="M83" i="8" s="1"/>
  <c r="H83" i="8"/>
  <c r="F83" i="8"/>
  <c r="E83" i="8"/>
  <c r="D83" i="8"/>
  <c r="Q82" i="8"/>
  <c r="M82" i="8"/>
  <c r="K82" i="8"/>
  <c r="J82" i="8"/>
  <c r="I82" i="8"/>
  <c r="L82" i="8" s="1"/>
  <c r="E82" i="8"/>
  <c r="Q81" i="8"/>
  <c r="P81" i="8"/>
  <c r="P82" i="8" s="1"/>
  <c r="O81" i="8"/>
  <c r="O82" i="8" s="1"/>
  <c r="L81" i="8"/>
  <c r="K81" i="8"/>
  <c r="J81" i="8"/>
  <c r="I81" i="8"/>
  <c r="M81" i="8" s="1"/>
  <c r="H81" i="8"/>
  <c r="H82" i="8" s="1"/>
  <c r="G81" i="8"/>
  <c r="G82" i="8" s="1"/>
  <c r="F81" i="8"/>
  <c r="F82" i="8" s="1"/>
  <c r="E81" i="8"/>
  <c r="D81" i="8"/>
  <c r="D82" i="8" s="1"/>
  <c r="C81" i="8"/>
  <c r="C82" i="8" s="1"/>
  <c r="Q80" i="8"/>
  <c r="O80" i="8"/>
  <c r="K80" i="8"/>
  <c r="J80" i="8"/>
  <c r="I80" i="8"/>
  <c r="H80" i="8"/>
  <c r="G80" i="8"/>
  <c r="F80" i="8"/>
  <c r="E80" i="8"/>
  <c r="D80" i="8"/>
  <c r="C80" i="8"/>
  <c r="Q79" i="8"/>
  <c r="O79" i="8"/>
  <c r="N79" i="8"/>
  <c r="K79" i="8"/>
  <c r="J79" i="8"/>
  <c r="I79" i="8"/>
  <c r="M79" i="8" s="1"/>
  <c r="H79" i="8"/>
  <c r="G79" i="8"/>
  <c r="F79" i="8"/>
  <c r="E79" i="8"/>
  <c r="D79" i="8"/>
  <c r="C79" i="8"/>
  <c r="Q78" i="8"/>
  <c r="Q77" i="8" s="1"/>
  <c r="O78" i="8"/>
  <c r="K78" i="8"/>
  <c r="J78" i="8"/>
  <c r="I78" i="8"/>
  <c r="M78" i="8" s="1"/>
  <c r="H78" i="8"/>
  <c r="G78" i="8"/>
  <c r="F78" i="8"/>
  <c r="E78" i="8"/>
  <c r="E77" i="8" s="1"/>
  <c r="D78" i="8"/>
  <c r="C78" i="8"/>
  <c r="P77" i="8"/>
  <c r="O77" i="8"/>
  <c r="K77" i="8"/>
  <c r="J77" i="8"/>
  <c r="H77" i="8"/>
  <c r="G77" i="8"/>
  <c r="F77" i="8"/>
  <c r="D77" i="8"/>
  <c r="C77" i="8"/>
  <c r="Q76" i="8"/>
  <c r="O76" i="8"/>
  <c r="O75" i="8" s="1"/>
  <c r="K76" i="8"/>
  <c r="J76" i="8"/>
  <c r="I76" i="8"/>
  <c r="H76" i="8"/>
  <c r="G76" i="8"/>
  <c r="G75" i="8" s="1"/>
  <c r="F76" i="8"/>
  <c r="E76" i="8"/>
  <c r="D76" i="8"/>
  <c r="C76" i="8"/>
  <c r="C75" i="8" s="1"/>
  <c r="Q75" i="8"/>
  <c r="K75" i="8"/>
  <c r="J75" i="8"/>
  <c r="I75" i="8"/>
  <c r="M75" i="8" s="1"/>
  <c r="H75" i="8"/>
  <c r="F75" i="8"/>
  <c r="E75" i="8"/>
  <c r="D75" i="8"/>
  <c r="Q74" i="8"/>
  <c r="O74" i="8"/>
  <c r="K74" i="8"/>
  <c r="J74" i="8"/>
  <c r="I74" i="8"/>
  <c r="H74" i="8"/>
  <c r="G74" i="8"/>
  <c r="F74" i="8"/>
  <c r="E74" i="8"/>
  <c r="D74" i="8"/>
  <c r="C74" i="8"/>
  <c r="Q73" i="8"/>
  <c r="P73" i="8"/>
  <c r="O73" i="8"/>
  <c r="L73" i="8"/>
  <c r="K73" i="8"/>
  <c r="J73" i="8"/>
  <c r="I73" i="8"/>
  <c r="M73" i="8" s="1"/>
  <c r="H73" i="8"/>
  <c r="G73" i="8"/>
  <c r="F73" i="8"/>
  <c r="E73" i="8"/>
  <c r="D73" i="8"/>
  <c r="C73" i="8"/>
  <c r="Q72" i="8"/>
  <c r="O72" i="8"/>
  <c r="K72" i="8"/>
  <c r="J72" i="8"/>
  <c r="I72" i="8"/>
  <c r="M72" i="8" s="1"/>
  <c r="H72" i="8"/>
  <c r="G72" i="8"/>
  <c r="F72" i="8"/>
  <c r="E72" i="8"/>
  <c r="D72" i="8"/>
  <c r="C72" i="8"/>
  <c r="Q71" i="8"/>
  <c r="O71" i="8"/>
  <c r="N71" i="8"/>
  <c r="K71" i="8"/>
  <c r="J71" i="8"/>
  <c r="I71" i="8"/>
  <c r="M71" i="8" s="1"/>
  <c r="H71" i="8"/>
  <c r="G71" i="8"/>
  <c r="F71" i="8"/>
  <c r="E71" i="8"/>
  <c r="D71" i="8"/>
  <c r="C71" i="8"/>
  <c r="Q70" i="8"/>
  <c r="O70" i="8"/>
  <c r="K70" i="8"/>
  <c r="J70" i="8"/>
  <c r="I70" i="8"/>
  <c r="H70" i="8"/>
  <c r="G70" i="8"/>
  <c r="F70" i="8"/>
  <c r="E70" i="8"/>
  <c r="D70" i="8"/>
  <c r="C70" i="8"/>
  <c r="Q69" i="8"/>
  <c r="P69" i="8"/>
  <c r="O69" i="8"/>
  <c r="L69" i="8"/>
  <c r="K69" i="8"/>
  <c r="J69" i="8"/>
  <c r="I69" i="8"/>
  <c r="M69" i="8" s="1"/>
  <c r="H69" i="8"/>
  <c r="G69" i="8"/>
  <c r="F69" i="8"/>
  <c r="E69" i="8"/>
  <c r="D69" i="8"/>
  <c r="C69" i="8"/>
  <c r="Q68" i="8"/>
  <c r="O68" i="8"/>
  <c r="K68" i="8"/>
  <c r="J68" i="8"/>
  <c r="I68" i="8"/>
  <c r="M68" i="8" s="1"/>
  <c r="H68" i="8"/>
  <c r="G68" i="8"/>
  <c r="F68" i="8"/>
  <c r="E68" i="8"/>
  <c r="D68" i="8"/>
  <c r="C68" i="8"/>
  <c r="Q67" i="8"/>
  <c r="O67" i="8"/>
  <c r="N67" i="8"/>
  <c r="K67" i="8"/>
  <c r="J67" i="8"/>
  <c r="I67" i="8"/>
  <c r="M67" i="8" s="1"/>
  <c r="H67" i="8"/>
  <c r="G67" i="8"/>
  <c r="F67" i="8"/>
  <c r="E67" i="8"/>
  <c r="D67" i="8"/>
  <c r="C67" i="8"/>
  <c r="Q66" i="8"/>
  <c r="O66" i="8"/>
  <c r="K66" i="8"/>
  <c r="J66" i="8"/>
  <c r="I66" i="8"/>
  <c r="H66" i="8"/>
  <c r="G66" i="8"/>
  <c r="F66" i="8"/>
  <c r="E66" i="8"/>
  <c r="D66" i="8"/>
  <c r="C66" i="8"/>
  <c r="K65" i="8"/>
  <c r="J65" i="8"/>
  <c r="H65" i="8"/>
  <c r="D65" i="8"/>
  <c r="Q64" i="8"/>
  <c r="Q65" i="8" s="1"/>
  <c r="O64" i="8"/>
  <c r="O65" i="8" s="1"/>
  <c r="N64" i="8"/>
  <c r="N65" i="8" s="1"/>
  <c r="K64" i="8"/>
  <c r="J64" i="8"/>
  <c r="I64" i="8"/>
  <c r="H64" i="8"/>
  <c r="G64" i="8"/>
  <c r="G65" i="8" s="1"/>
  <c r="F64" i="8"/>
  <c r="F65" i="8" s="1"/>
  <c r="E64" i="8"/>
  <c r="E65" i="8" s="1"/>
  <c r="D64" i="8"/>
  <c r="C64" i="8"/>
  <c r="C65" i="8" s="1"/>
  <c r="Q63" i="8"/>
  <c r="O63" i="8"/>
  <c r="N63" i="8"/>
  <c r="K63" i="8"/>
  <c r="J63" i="8"/>
  <c r="I63" i="8"/>
  <c r="M63" i="8" s="1"/>
  <c r="H63" i="8"/>
  <c r="G63" i="8"/>
  <c r="F63" i="8"/>
  <c r="E63" i="8"/>
  <c r="D63" i="8"/>
  <c r="C63" i="8"/>
  <c r="Q62" i="8"/>
  <c r="O62" i="8"/>
  <c r="N62" i="8"/>
  <c r="M62" i="8"/>
  <c r="K62" i="8"/>
  <c r="J62" i="8"/>
  <c r="I62" i="8"/>
  <c r="L62" i="8" s="1"/>
  <c r="H62" i="8"/>
  <c r="G62" i="8"/>
  <c r="F62" i="8"/>
  <c r="E62" i="8"/>
  <c r="D62" i="8"/>
  <c r="C62" i="8"/>
  <c r="Q61" i="8"/>
  <c r="P61" i="8"/>
  <c r="O61" i="8"/>
  <c r="N61" i="8"/>
  <c r="L61" i="8"/>
  <c r="K61" i="8"/>
  <c r="J61" i="8"/>
  <c r="I61" i="8"/>
  <c r="M61" i="8" s="1"/>
  <c r="H61" i="8"/>
  <c r="G61" i="8"/>
  <c r="F61" i="8"/>
  <c r="E61" i="8"/>
  <c r="D61" i="8"/>
  <c r="C61" i="8"/>
  <c r="Q60" i="8"/>
  <c r="O60" i="8"/>
  <c r="N60" i="8"/>
  <c r="K60" i="8"/>
  <c r="J60" i="8"/>
  <c r="L60" i="8" s="1"/>
  <c r="L100" i="8" s="1"/>
  <c r="N130" i="8" s="1"/>
  <c r="I60" i="8"/>
  <c r="M60" i="8" s="1"/>
  <c r="H60" i="8"/>
  <c r="G60" i="8"/>
  <c r="F60" i="8"/>
  <c r="E60" i="8"/>
  <c r="D60" i="8"/>
  <c r="C60" i="8"/>
  <c r="DX55" i="8"/>
  <c r="DW55" i="8"/>
  <c r="N81" i="8" s="1"/>
  <c r="N82" i="8" s="1"/>
  <c r="DX54" i="8"/>
  <c r="P80" i="8" s="1"/>
  <c r="DW54" i="8"/>
  <c r="N80" i="8" s="1"/>
  <c r="DX53" i="8"/>
  <c r="P72" i="8" s="1"/>
  <c r="DW53" i="8"/>
  <c r="N72" i="8" s="1"/>
  <c r="DX52" i="8"/>
  <c r="P71" i="8" s="1"/>
  <c r="DW52" i="8"/>
  <c r="DX51" i="8"/>
  <c r="P70" i="8" s="1"/>
  <c r="DW51" i="8"/>
  <c r="N70" i="8" s="1"/>
  <c r="DX50" i="8"/>
  <c r="DW50" i="8"/>
  <c r="N69" i="8" s="1"/>
  <c r="DX49" i="8"/>
  <c r="P68" i="8" s="1"/>
  <c r="DW49" i="8"/>
  <c r="N68" i="8" s="1"/>
  <c r="DX48" i="8"/>
  <c r="P67" i="8" s="1"/>
  <c r="DW48" i="8"/>
  <c r="DX47" i="8"/>
  <c r="P66" i="8" s="1"/>
  <c r="DW47" i="8"/>
  <c r="N66" i="8" s="1"/>
  <c r="DX46" i="8"/>
  <c r="P84" i="8" s="1"/>
  <c r="P83" i="8" s="1"/>
  <c r="DW46" i="8"/>
  <c r="N84" i="8" s="1"/>
  <c r="N83" i="8" s="1"/>
  <c r="DX45" i="8"/>
  <c r="P79" i="8" s="1"/>
  <c r="DW45" i="8"/>
  <c r="DX44" i="8"/>
  <c r="P78" i="8" s="1"/>
  <c r="DW44" i="8"/>
  <c r="N78" i="8" s="1"/>
  <c r="N77" i="8" s="1"/>
  <c r="DX43" i="8"/>
  <c r="P76" i="8" s="1"/>
  <c r="P75" i="8" s="1"/>
  <c r="DW43" i="8"/>
  <c r="N76" i="8" s="1"/>
  <c r="N75" i="8" s="1"/>
  <c r="DX42" i="8"/>
  <c r="P74" i="8" s="1"/>
  <c r="DW42" i="8"/>
  <c r="N74" i="8" s="1"/>
  <c r="DX41" i="8"/>
  <c r="DW41" i="8"/>
  <c r="N73" i="8" s="1"/>
  <c r="DX40" i="8"/>
  <c r="P64" i="8" s="1"/>
  <c r="P65" i="8" s="1"/>
  <c r="DW40" i="8"/>
  <c r="DX39" i="8"/>
  <c r="P63" i="8" s="1"/>
  <c r="DW39" i="8"/>
  <c r="DX38" i="8"/>
  <c r="P62" i="8" s="1"/>
  <c r="DW38" i="8"/>
  <c r="DX37" i="8"/>
  <c r="DW37" i="8"/>
  <c r="DX36" i="8"/>
  <c r="P60" i="8" s="1"/>
  <c r="DW36" i="8"/>
  <c r="BD29" i="8"/>
  <c r="BD26" i="8"/>
  <c r="BD25" i="8"/>
  <c r="BG24" i="8"/>
  <c r="BE24" i="8"/>
  <c r="C149" i="8" s="1"/>
  <c r="BD24" i="8"/>
  <c r="BE23" i="8"/>
  <c r="BD23" i="8"/>
  <c r="BD22" i="8"/>
  <c r="E117" i="8" s="1"/>
  <c r="G147" i="8" s="1"/>
  <c r="BD21" i="8"/>
  <c r="BE19" i="8"/>
  <c r="BD19" i="8"/>
  <c r="BD18" i="8"/>
  <c r="BD17" i="8"/>
  <c r="K112" i="8" s="1"/>
  <c r="M142" i="8" s="1"/>
  <c r="BG16" i="8"/>
  <c r="BE16" i="8"/>
  <c r="C141" i="8" s="1"/>
  <c r="BD16" i="8"/>
  <c r="J111" i="8" s="1"/>
  <c r="L141" i="8" s="1"/>
  <c r="BE15" i="8"/>
  <c r="BD15" i="8"/>
  <c r="BD14" i="8"/>
  <c r="M109" i="8" s="1"/>
  <c r="O139" i="8" s="1"/>
  <c r="BD13" i="8"/>
  <c r="BG12" i="8"/>
  <c r="BE12" i="8"/>
  <c r="C137" i="8" s="1"/>
  <c r="BD12" i="8"/>
  <c r="J107" i="8" s="1"/>
  <c r="L137" i="8" s="1"/>
  <c r="BE11" i="8"/>
  <c r="BD11" i="8"/>
  <c r="BD10" i="8"/>
  <c r="BD9" i="8"/>
  <c r="BG8" i="8"/>
  <c r="BE8" i="8"/>
  <c r="C133" i="8" s="1"/>
  <c r="BD8" i="8"/>
  <c r="J103" i="8" s="1"/>
  <c r="L133" i="8" s="1"/>
  <c r="BE7" i="8"/>
  <c r="BD7" i="8"/>
  <c r="BD6" i="8"/>
  <c r="BD5" i="8"/>
  <c r="K100" i="8" s="1"/>
  <c r="M130" i="8" s="1"/>
  <c r="S146" i="7"/>
  <c r="C146" i="7"/>
  <c r="C142" i="7"/>
  <c r="C134" i="7"/>
  <c r="D124" i="7"/>
  <c r="F154" i="7" s="1"/>
  <c r="H120" i="7"/>
  <c r="J150" i="7" s="1"/>
  <c r="K119" i="7"/>
  <c r="M149" i="7" s="1"/>
  <c r="C119" i="7"/>
  <c r="E149" i="7" s="1"/>
  <c r="D116" i="7"/>
  <c r="F146" i="7" s="1"/>
  <c r="E113" i="7"/>
  <c r="G143" i="7" s="1"/>
  <c r="H112" i="7"/>
  <c r="J142" i="7" s="1"/>
  <c r="K111" i="7"/>
  <c r="M141" i="7" s="1"/>
  <c r="C111" i="7"/>
  <c r="E141" i="7" s="1"/>
  <c r="F110" i="7"/>
  <c r="H140" i="7" s="1"/>
  <c r="D108" i="7"/>
  <c r="F138" i="7" s="1"/>
  <c r="G107" i="7"/>
  <c r="I137" i="7" s="1"/>
  <c r="H104" i="7"/>
  <c r="J134" i="7" s="1"/>
  <c r="K103" i="7"/>
  <c r="M133" i="7" s="1"/>
  <c r="G103" i="7"/>
  <c r="I133" i="7" s="1"/>
  <c r="C103" i="7"/>
  <c r="E133" i="7" s="1"/>
  <c r="J102" i="7"/>
  <c r="L132" i="7" s="1"/>
  <c r="E101" i="7"/>
  <c r="G131" i="7" s="1"/>
  <c r="H100" i="7"/>
  <c r="J130" i="7" s="1"/>
  <c r="D100" i="7"/>
  <c r="F130" i="7" s="1"/>
  <c r="Q84" i="7"/>
  <c r="O84" i="7"/>
  <c r="O83" i="7" s="1"/>
  <c r="K84" i="7"/>
  <c r="J84" i="7"/>
  <c r="J124" i="7" s="1"/>
  <c r="L154" i="7" s="1"/>
  <c r="I84" i="7"/>
  <c r="M84" i="7" s="1"/>
  <c r="H84" i="7"/>
  <c r="G84" i="7"/>
  <c r="G83" i="7" s="1"/>
  <c r="G123" i="7" s="1"/>
  <c r="I153" i="7" s="1"/>
  <c r="F84" i="7"/>
  <c r="E84" i="7"/>
  <c r="D84" i="7"/>
  <c r="C84" i="7"/>
  <c r="C83" i="7" s="1"/>
  <c r="Q83" i="7"/>
  <c r="K83" i="7"/>
  <c r="J83" i="7"/>
  <c r="I83" i="7"/>
  <c r="M83" i="7" s="1"/>
  <c r="M123" i="7" s="1"/>
  <c r="O153" i="7" s="1"/>
  <c r="H83" i="7"/>
  <c r="F83" i="7"/>
  <c r="E83" i="7"/>
  <c r="E123" i="7" s="1"/>
  <c r="G153" i="7" s="1"/>
  <c r="D83" i="7"/>
  <c r="Q82" i="7"/>
  <c r="K82" i="7"/>
  <c r="J82" i="7"/>
  <c r="I82" i="7"/>
  <c r="L82" i="7" s="1"/>
  <c r="E82" i="7"/>
  <c r="Q81" i="7"/>
  <c r="O81" i="7"/>
  <c r="O82" i="7" s="1"/>
  <c r="L81" i="7"/>
  <c r="K81" i="7"/>
  <c r="J81" i="7"/>
  <c r="I81" i="7"/>
  <c r="M81" i="7" s="1"/>
  <c r="M121" i="7" s="1"/>
  <c r="O151" i="7" s="1"/>
  <c r="H81" i="7"/>
  <c r="H82" i="7" s="1"/>
  <c r="G81" i="7"/>
  <c r="G82" i="7" s="1"/>
  <c r="F81" i="7"/>
  <c r="F82" i="7" s="1"/>
  <c r="E81" i="7"/>
  <c r="D81" i="7"/>
  <c r="D82" i="7" s="1"/>
  <c r="C81" i="7"/>
  <c r="C82" i="7" s="1"/>
  <c r="Q80" i="7"/>
  <c r="O80" i="7"/>
  <c r="K80" i="7"/>
  <c r="J80" i="7"/>
  <c r="I80" i="7"/>
  <c r="H80" i="7"/>
  <c r="G80" i="7"/>
  <c r="F80" i="7"/>
  <c r="F120" i="7" s="1"/>
  <c r="H150" i="7" s="1"/>
  <c r="E80" i="7"/>
  <c r="D80" i="7"/>
  <c r="C80" i="7"/>
  <c r="Q79" i="7"/>
  <c r="O79" i="7"/>
  <c r="N79" i="7"/>
  <c r="K79" i="7"/>
  <c r="J79" i="7"/>
  <c r="I79" i="7"/>
  <c r="I119" i="7" s="1"/>
  <c r="K149" i="7" s="1"/>
  <c r="H79" i="7"/>
  <c r="G79" i="7"/>
  <c r="F79" i="7"/>
  <c r="E79" i="7"/>
  <c r="D79" i="7"/>
  <c r="C79" i="7"/>
  <c r="Q78" i="7"/>
  <c r="Q77" i="7" s="1"/>
  <c r="P78" i="7"/>
  <c r="O78" i="7"/>
  <c r="K78" i="7"/>
  <c r="J78" i="7"/>
  <c r="I78" i="7"/>
  <c r="H78" i="7"/>
  <c r="G78" i="7"/>
  <c r="F78" i="7"/>
  <c r="E78" i="7"/>
  <c r="E77" i="7" s="1"/>
  <c r="D78" i="7"/>
  <c r="C78" i="7"/>
  <c r="P77" i="7"/>
  <c r="O77" i="7"/>
  <c r="K77" i="7"/>
  <c r="J77" i="7"/>
  <c r="H77" i="7"/>
  <c r="G77" i="7"/>
  <c r="F77" i="7"/>
  <c r="D77" i="7"/>
  <c r="C77" i="7"/>
  <c r="Q76" i="7"/>
  <c r="O76" i="7"/>
  <c r="O75" i="7" s="1"/>
  <c r="N76" i="7"/>
  <c r="K76" i="7"/>
  <c r="J76" i="7"/>
  <c r="J116" i="7" s="1"/>
  <c r="L146" i="7" s="1"/>
  <c r="I76" i="7"/>
  <c r="H76" i="7"/>
  <c r="G76" i="7"/>
  <c r="G75" i="7" s="1"/>
  <c r="G115" i="7" s="1"/>
  <c r="I145" i="7" s="1"/>
  <c r="F76" i="7"/>
  <c r="E76" i="7"/>
  <c r="D76" i="7"/>
  <c r="C76" i="7"/>
  <c r="C75" i="7" s="1"/>
  <c r="Q75" i="7"/>
  <c r="N75" i="7"/>
  <c r="K75" i="7"/>
  <c r="J75" i="7"/>
  <c r="I75" i="7"/>
  <c r="M75" i="7" s="1"/>
  <c r="M115" i="7" s="1"/>
  <c r="O145" i="7" s="1"/>
  <c r="H75" i="7"/>
  <c r="F75" i="7"/>
  <c r="E75" i="7"/>
  <c r="E115" i="7" s="1"/>
  <c r="G145" i="7" s="1"/>
  <c r="D75" i="7"/>
  <c r="Q74" i="7"/>
  <c r="P74" i="7"/>
  <c r="O74" i="7"/>
  <c r="K74" i="7"/>
  <c r="J74" i="7"/>
  <c r="I74" i="7"/>
  <c r="L74" i="7" s="1"/>
  <c r="H74" i="7"/>
  <c r="G74" i="7"/>
  <c r="F74" i="7"/>
  <c r="E74" i="7"/>
  <c r="D74" i="7"/>
  <c r="C74" i="7"/>
  <c r="Q73" i="7"/>
  <c r="P73" i="7"/>
  <c r="O73" i="7"/>
  <c r="L73" i="7"/>
  <c r="K73" i="7"/>
  <c r="J73" i="7"/>
  <c r="I73" i="7"/>
  <c r="M73" i="7" s="1"/>
  <c r="H73" i="7"/>
  <c r="G73" i="7"/>
  <c r="F73" i="7"/>
  <c r="E73" i="7"/>
  <c r="D73" i="7"/>
  <c r="C73" i="7"/>
  <c r="Q72" i="7"/>
  <c r="O72" i="7"/>
  <c r="N72" i="7"/>
  <c r="K72" i="7"/>
  <c r="J72" i="7"/>
  <c r="I72" i="7"/>
  <c r="M72" i="7" s="1"/>
  <c r="H72" i="7"/>
  <c r="G72" i="7"/>
  <c r="F72" i="7"/>
  <c r="F112" i="7" s="1"/>
  <c r="H142" i="7" s="1"/>
  <c r="E72" i="7"/>
  <c r="D72" i="7"/>
  <c r="C72" i="7"/>
  <c r="Q71" i="7"/>
  <c r="O71" i="7"/>
  <c r="K71" i="7"/>
  <c r="J71" i="7"/>
  <c r="I71" i="7"/>
  <c r="I111" i="7" s="1"/>
  <c r="K141" i="7" s="1"/>
  <c r="H71" i="7"/>
  <c r="G71" i="7"/>
  <c r="F71" i="7"/>
  <c r="E71" i="7"/>
  <c r="D71" i="7"/>
  <c r="C71" i="7"/>
  <c r="Q70" i="7"/>
  <c r="O70" i="7"/>
  <c r="K70" i="7"/>
  <c r="J70" i="7"/>
  <c r="I70" i="7"/>
  <c r="L70" i="7" s="1"/>
  <c r="H70" i="7"/>
  <c r="G70" i="7"/>
  <c r="F70" i="7"/>
  <c r="E70" i="7"/>
  <c r="D70" i="7"/>
  <c r="C70" i="7"/>
  <c r="Q69" i="7"/>
  <c r="P69" i="7"/>
  <c r="O69" i="7"/>
  <c r="L69" i="7"/>
  <c r="K69" i="7"/>
  <c r="J69" i="7"/>
  <c r="I69" i="7"/>
  <c r="M69" i="7" s="1"/>
  <c r="H69" i="7"/>
  <c r="G69" i="7"/>
  <c r="F69" i="7"/>
  <c r="E69" i="7"/>
  <c r="D69" i="7"/>
  <c r="C69" i="7"/>
  <c r="Q68" i="7"/>
  <c r="O68" i="7"/>
  <c r="N68" i="7"/>
  <c r="K68" i="7"/>
  <c r="J68" i="7"/>
  <c r="J108" i="7" s="1"/>
  <c r="L138" i="7" s="1"/>
  <c r="I68" i="7"/>
  <c r="H68" i="7"/>
  <c r="G68" i="7"/>
  <c r="F68" i="7"/>
  <c r="E68" i="7"/>
  <c r="D68" i="7"/>
  <c r="C68" i="7"/>
  <c r="Q67" i="7"/>
  <c r="P67" i="7"/>
  <c r="O67" i="7"/>
  <c r="K67" i="7"/>
  <c r="J67" i="7"/>
  <c r="I67" i="7"/>
  <c r="M67" i="7" s="1"/>
  <c r="M107" i="7" s="1"/>
  <c r="O137" i="7" s="1"/>
  <c r="H67" i="7"/>
  <c r="G67" i="7"/>
  <c r="F67" i="7"/>
  <c r="E67" i="7"/>
  <c r="E107" i="7" s="1"/>
  <c r="G137" i="7" s="1"/>
  <c r="D67" i="7"/>
  <c r="C67" i="7"/>
  <c r="Q66" i="7"/>
  <c r="O66" i="7"/>
  <c r="M66" i="7"/>
  <c r="K66" i="7"/>
  <c r="J66" i="7"/>
  <c r="I66" i="7"/>
  <c r="L66" i="7" s="1"/>
  <c r="H66" i="7"/>
  <c r="G66" i="7"/>
  <c r="F66" i="7"/>
  <c r="E66" i="7"/>
  <c r="D66" i="7"/>
  <c r="C66" i="7"/>
  <c r="K65" i="7"/>
  <c r="J65" i="7"/>
  <c r="H65" i="7"/>
  <c r="G65" i="7"/>
  <c r="D65" i="7"/>
  <c r="Q64" i="7"/>
  <c r="Q65" i="7" s="1"/>
  <c r="O64" i="7"/>
  <c r="O65" i="7" s="1"/>
  <c r="N64" i="7"/>
  <c r="N65" i="7" s="1"/>
  <c r="K64" i="7"/>
  <c r="J64" i="7"/>
  <c r="I64" i="7"/>
  <c r="M64" i="7" s="1"/>
  <c r="H64" i="7"/>
  <c r="G64" i="7"/>
  <c r="F64" i="7"/>
  <c r="E64" i="7"/>
  <c r="E65" i="7" s="1"/>
  <c r="D64" i="7"/>
  <c r="C64" i="7"/>
  <c r="C65" i="7" s="1"/>
  <c r="Q63" i="7"/>
  <c r="O63" i="7"/>
  <c r="N63" i="7"/>
  <c r="K63" i="7"/>
  <c r="J63" i="7"/>
  <c r="J103" i="7" s="1"/>
  <c r="L133" i="7" s="1"/>
  <c r="I63" i="7"/>
  <c r="M63" i="7" s="1"/>
  <c r="H63" i="7"/>
  <c r="G63" i="7"/>
  <c r="F63" i="7"/>
  <c r="F103" i="7" s="1"/>
  <c r="H133" i="7" s="1"/>
  <c r="E63" i="7"/>
  <c r="D63" i="7"/>
  <c r="C63" i="7"/>
  <c r="Q62" i="7"/>
  <c r="P62" i="7"/>
  <c r="O62" i="7"/>
  <c r="N62" i="7"/>
  <c r="K62" i="7"/>
  <c r="J62" i="7"/>
  <c r="I62" i="7"/>
  <c r="L62" i="7" s="1"/>
  <c r="H62" i="7"/>
  <c r="G62" i="7"/>
  <c r="F62" i="7"/>
  <c r="E62" i="7"/>
  <c r="D62" i="7"/>
  <c r="C62" i="7"/>
  <c r="Q61" i="7"/>
  <c r="P61" i="7"/>
  <c r="O61" i="7"/>
  <c r="N61" i="7"/>
  <c r="L61" i="7"/>
  <c r="K61" i="7"/>
  <c r="J61" i="7"/>
  <c r="I61" i="7"/>
  <c r="H61" i="7"/>
  <c r="G61" i="7"/>
  <c r="F61" i="7"/>
  <c r="E61" i="7"/>
  <c r="D61" i="7"/>
  <c r="C61" i="7"/>
  <c r="Q60" i="7"/>
  <c r="O60" i="7"/>
  <c r="N60" i="7"/>
  <c r="K60" i="7"/>
  <c r="K100" i="7" s="1"/>
  <c r="M130" i="7" s="1"/>
  <c r="J60" i="7"/>
  <c r="I60" i="7"/>
  <c r="H60" i="7"/>
  <c r="G60" i="7"/>
  <c r="G100" i="7" s="1"/>
  <c r="I130" i="7" s="1"/>
  <c r="F60" i="7"/>
  <c r="E60" i="7"/>
  <c r="D60" i="7"/>
  <c r="C60" i="7"/>
  <c r="C100" i="7" s="1"/>
  <c r="E130" i="7" s="1"/>
  <c r="DX55" i="7"/>
  <c r="P81" i="7" s="1"/>
  <c r="P82" i="7" s="1"/>
  <c r="DW55" i="7"/>
  <c r="N81" i="7" s="1"/>
  <c r="N82" i="7" s="1"/>
  <c r="DX54" i="7"/>
  <c r="P80" i="7" s="1"/>
  <c r="DW54" i="7"/>
  <c r="N80" i="7" s="1"/>
  <c r="DX53" i="7"/>
  <c r="P72" i="7" s="1"/>
  <c r="DW53" i="7"/>
  <c r="DX52" i="7"/>
  <c r="P71" i="7" s="1"/>
  <c r="DW52" i="7"/>
  <c r="N71" i="7" s="1"/>
  <c r="DX51" i="7"/>
  <c r="P70" i="7" s="1"/>
  <c r="DW51" i="7"/>
  <c r="N70" i="7" s="1"/>
  <c r="DX50" i="7"/>
  <c r="DW50" i="7"/>
  <c r="N69" i="7" s="1"/>
  <c r="DX49" i="7"/>
  <c r="P68" i="7" s="1"/>
  <c r="DW49" i="7"/>
  <c r="DX48" i="7"/>
  <c r="DW48" i="7"/>
  <c r="N67" i="7" s="1"/>
  <c r="DX47" i="7"/>
  <c r="P66" i="7" s="1"/>
  <c r="DW47" i="7"/>
  <c r="N66" i="7" s="1"/>
  <c r="DX46" i="7"/>
  <c r="P84" i="7" s="1"/>
  <c r="P83" i="7" s="1"/>
  <c r="DW46" i="7"/>
  <c r="N84" i="7" s="1"/>
  <c r="N83" i="7" s="1"/>
  <c r="DX45" i="7"/>
  <c r="P79" i="7" s="1"/>
  <c r="DW45" i="7"/>
  <c r="DX44" i="7"/>
  <c r="DW44" i="7"/>
  <c r="N78" i="7" s="1"/>
  <c r="N77" i="7" s="1"/>
  <c r="DX43" i="7"/>
  <c r="P76" i="7" s="1"/>
  <c r="P75" i="7" s="1"/>
  <c r="DW43" i="7"/>
  <c r="DX42" i="7"/>
  <c r="DW42" i="7"/>
  <c r="N74" i="7" s="1"/>
  <c r="DX41" i="7"/>
  <c r="DW41" i="7"/>
  <c r="N73" i="7" s="1"/>
  <c r="DX40" i="7"/>
  <c r="P64" i="7" s="1"/>
  <c r="P65" i="7" s="1"/>
  <c r="DW40" i="7"/>
  <c r="DX39" i="7"/>
  <c r="P63" i="7" s="1"/>
  <c r="DW39" i="7"/>
  <c r="DX38" i="7"/>
  <c r="DW38" i="7"/>
  <c r="DX37" i="7"/>
  <c r="DW37" i="7"/>
  <c r="DX36" i="7"/>
  <c r="P60" i="7" s="1"/>
  <c r="DW36" i="7"/>
  <c r="BG29" i="7"/>
  <c r="BE29" i="7"/>
  <c r="C154" i="7" s="1"/>
  <c r="BD29" i="7"/>
  <c r="BG28" i="7"/>
  <c r="BE28" i="7"/>
  <c r="C153" i="7" s="1"/>
  <c r="BD28" i="7"/>
  <c r="I123" i="7" s="1"/>
  <c r="K153" i="7" s="1"/>
  <c r="BD27" i="7"/>
  <c r="BD26" i="7"/>
  <c r="BG25" i="7"/>
  <c r="BE25" i="7"/>
  <c r="C150" i="7" s="1"/>
  <c r="BD25" i="7"/>
  <c r="BG24" i="7"/>
  <c r="BE24" i="7"/>
  <c r="C149" i="7" s="1"/>
  <c r="BD24" i="7"/>
  <c r="BE23" i="7"/>
  <c r="BD23" i="7"/>
  <c r="BD22" i="7" s="1"/>
  <c r="BG21" i="7"/>
  <c r="BE21" i="7"/>
  <c r="BD21" i="7"/>
  <c r="BG20" i="7"/>
  <c r="BE20" i="7"/>
  <c r="C145" i="7" s="1"/>
  <c r="BD20" i="7"/>
  <c r="I115" i="7" s="1"/>
  <c r="K145" i="7" s="1"/>
  <c r="BE19" i="7"/>
  <c r="BD19" i="7"/>
  <c r="BD18" i="7"/>
  <c r="BG17" i="7"/>
  <c r="BE17" i="7"/>
  <c r="BD17" i="7"/>
  <c r="BE16" i="7"/>
  <c r="C141" i="7" s="1"/>
  <c r="BD16" i="7"/>
  <c r="BE15" i="7"/>
  <c r="BD15" i="7"/>
  <c r="BD14" i="7"/>
  <c r="BG13" i="7"/>
  <c r="BE13" i="7"/>
  <c r="C138" i="7" s="1"/>
  <c r="BD13" i="7"/>
  <c r="BG12" i="7"/>
  <c r="BE12" i="7"/>
  <c r="C137" i="7" s="1"/>
  <c r="BD12" i="7"/>
  <c r="I107" i="7" s="1"/>
  <c r="K137" i="7" s="1"/>
  <c r="BD11" i="7"/>
  <c r="BD10" i="7"/>
  <c r="BG9" i="7"/>
  <c r="BE9" i="7"/>
  <c r="BD9" i="7"/>
  <c r="BG8" i="7"/>
  <c r="BE8" i="7"/>
  <c r="C133" i="7" s="1"/>
  <c r="BD8" i="7"/>
  <c r="BE7" i="7"/>
  <c r="BD7" i="7"/>
  <c r="BD6" i="7"/>
  <c r="I101" i="7" s="1"/>
  <c r="K131" i="7" s="1"/>
  <c r="BG5" i="7"/>
  <c r="BE5" i="7"/>
  <c r="C130" i="7" s="1"/>
  <c r="BD5" i="7"/>
  <c r="J100" i="7" s="1"/>
  <c r="L130" i="7" s="1"/>
  <c r="C150" i="6"/>
  <c r="C142" i="6"/>
  <c r="C134" i="6"/>
  <c r="J124" i="6"/>
  <c r="L154" i="6" s="1"/>
  <c r="E123" i="6"/>
  <c r="G153" i="6" s="1"/>
  <c r="K121" i="6"/>
  <c r="M151" i="6" s="1"/>
  <c r="C121" i="6"/>
  <c r="E151" i="6" s="1"/>
  <c r="F120" i="6"/>
  <c r="H150" i="6" s="1"/>
  <c r="I119" i="6"/>
  <c r="K149" i="6" s="1"/>
  <c r="J116" i="6"/>
  <c r="L146" i="6" s="1"/>
  <c r="K113" i="6"/>
  <c r="M143" i="6" s="1"/>
  <c r="C113" i="6"/>
  <c r="E143" i="6" s="1"/>
  <c r="F112" i="6"/>
  <c r="H142" i="6" s="1"/>
  <c r="I111" i="6"/>
  <c r="K141" i="6" s="1"/>
  <c r="G109" i="6"/>
  <c r="I139" i="6" s="1"/>
  <c r="J108" i="6"/>
  <c r="L138" i="6" s="1"/>
  <c r="E107" i="6"/>
  <c r="G137" i="6" s="1"/>
  <c r="F104" i="6"/>
  <c r="H134" i="6" s="1"/>
  <c r="I103" i="6"/>
  <c r="K133" i="6" s="1"/>
  <c r="Q84" i="6"/>
  <c r="Q83" i="6" s="1"/>
  <c r="O84" i="6"/>
  <c r="L84" i="6"/>
  <c r="K84" i="6"/>
  <c r="J84" i="6"/>
  <c r="I84" i="6"/>
  <c r="I83" i="6" s="1"/>
  <c r="H84" i="6"/>
  <c r="H83" i="6" s="1"/>
  <c r="G84" i="6"/>
  <c r="F84" i="6"/>
  <c r="E84" i="6"/>
  <c r="E83" i="6" s="1"/>
  <c r="D84" i="6"/>
  <c r="D83" i="6" s="1"/>
  <c r="C84" i="6"/>
  <c r="O83" i="6"/>
  <c r="L83" i="6"/>
  <c r="K83" i="6"/>
  <c r="J83" i="6"/>
  <c r="G83" i="6"/>
  <c r="F83" i="6"/>
  <c r="C83" i="6"/>
  <c r="O82" i="6"/>
  <c r="K82" i="6"/>
  <c r="J82" i="6"/>
  <c r="G82" i="6"/>
  <c r="C82" i="6"/>
  <c r="Q81" i="6"/>
  <c r="Q82" i="6" s="1"/>
  <c r="O81" i="6"/>
  <c r="K81" i="6"/>
  <c r="J81" i="6"/>
  <c r="I81" i="6"/>
  <c r="M81" i="6" s="1"/>
  <c r="H81" i="6"/>
  <c r="H82" i="6" s="1"/>
  <c r="G81" i="6"/>
  <c r="F81" i="6"/>
  <c r="F82" i="6" s="1"/>
  <c r="E81" i="6"/>
  <c r="E82" i="6" s="1"/>
  <c r="D81" i="6"/>
  <c r="D82" i="6" s="1"/>
  <c r="C81" i="6"/>
  <c r="Q80" i="6"/>
  <c r="O80" i="6"/>
  <c r="L80" i="6"/>
  <c r="K80" i="6"/>
  <c r="J80" i="6"/>
  <c r="I80" i="6"/>
  <c r="M80" i="6" s="1"/>
  <c r="H80" i="6"/>
  <c r="G80" i="6"/>
  <c r="F80" i="6"/>
  <c r="E80" i="6"/>
  <c r="D80" i="6"/>
  <c r="C80" i="6"/>
  <c r="Q79" i="6"/>
  <c r="O79" i="6"/>
  <c r="L79" i="6"/>
  <c r="K79" i="6"/>
  <c r="J79" i="6"/>
  <c r="I79" i="6"/>
  <c r="M79" i="6" s="1"/>
  <c r="H79" i="6"/>
  <c r="G79" i="6"/>
  <c r="F79" i="6"/>
  <c r="E79" i="6"/>
  <c r="D79" i="6"/>
  <c r="C79" i="6"/>
  <c r="Q78" i="6"/>
  <c r="O78" i="6"/>
  <c r="O77" i="6" s="1"/>
  <c r="N78" i="6"/>
  <c r="K78" i="6"/>
  <c r="J78" i="6"/>
  <c r="I78" i="6"/>
  <c r="M78" i="6" s="1"/>
  <c r="H78" i="6"/>
  <c r="G78" i="6"/>
  <c r="G77" i="6" s="1"/>
  <c r="F78" i="6"/>
  <c r="E78" i="6"/>
  <c r="D78" i="6"/>
  <c r="C78" i="6"/>
  <c r="C77" i="6" s="1"/>
  <c r="Q77" i="6"/>
  <c r="N77" i="6"/>
  <c r="K77" i="6"/>
  <c r="J77" i="6"/>
  <c r="I77" i="6"/>
  <c r="H77" i="6"/>
  <c r="F77" i="6"/>
  <c r="E77" i="6"/>
  <c r="D77" i="6"/>
  <c r="Q76" i="6"/>
  <c r="Q75" i="6" s="1"/>
  <c r="O76" i="6"/>
  <c r="K76" i="6"/>
  <c r="J76" i="6"/>
  <c r="I76" i="6"/>
  <c r="H76" i="6"/>
  <c r="G76" i="6"/>
  <c r="F76" i="6"/>
  <c r="E76" i="6"/>
  <c r="E75" i="6" s="1"/>
  <c r="E115" i="6" s="1"/>
  <c r="G145" i="6" s="1"/>
  <c r="D76" i="6"/>
  <c r="D75" i="6" s="1"/>
  <c r="C76" i="6"/>
  <c r="O75" i="6"/>
  <c r="K75" i="6"/>
  <c r="J75" i="6"/>
  <c r="H75" i="6"/>
  <c r="G75" i="6"/>
  <c r="F75" i="6"/>
  <c r="C75" i="6"/>
  <c r="Q74" i="6"/>
  <c r="O74" i="6"/>
  <c r="K74" i="6"/>
  <c r="J74" i="6"/>
  <c r="I74" i="6"/>
  <c r="H74" i="6"/>
  <c r="G74" i="6"/>
  <c r="F74" i="6"/>
  <c r="E74" i="6"/>
  <c r="D74" i="6"/>
  <c r="C74" i="6"/>
  <c r="Q73" i="6"/>
  <c r="O73" i="6"/>
  <c r="M73" i="6"/>
  <c r="K73" i="6"/>
  <c r="J73" i="6"/>
  <c r="I73" i="6"/>
  <c r="H73" i="6"/>
  <c r="G73" i="6"/>
  <c r="F73" i="6"/>
  <c r="E73" i="6"/>
  <c r="D73" i="6"/>
  <c r="C73" i="6"/>
  <c r="Q72" i="6"/>
  <c r="O72" i="6"/>
  <c r="K72" i="6"/>
  <c r="J72" i="6"/>
  <c r="I72" i="6"/>
  <c r="M72" i="6" s="1"/>
  <c r="H72" i="6"/>
  <c r="G72" i="6"/>
  <c r="F72" i="6"/>
  <c r="E72" i="6"/>
  <c r="D72" i="6"/>
  <c r="C72" i="6"/>
  <c r="Q71" i="6"/>
  <c r="P71" i="6"/>
  <c r="O71" i="6"/>
  <c r="L71" i="6"/>
  <c r="K71" i="6"/>
  <c r="J71" i="6"/>
  <c r="I71" i="6"/>
  <c r="H71" i="6"/>
  <c r="G71" i="6"/>
  <c r="F71" i="6"/>
  <c r="E71" i="6"/>
  <c r="D71" i="6"/>
  <c r="C71" i="6"/>
  <c r="Q70" i="6"/>
  <c r="O70" i="6"/>
  <c r="K70" i="6"/>
  <c r="J70" i="6"/>
  <c r="I70" i="6"/>
  <c r="H70" i="6"/>
  <c r="G70" i="6"/>
  <c r="F70" i="6"/>
  <c r="E70" i="6"/>
  <c r="D70" i="6"/>
  <c r="C70" i="6"/>
  <c r="Q69" i="6"/>
  <c r="O69" i="6"/>
  <c r="M69" i="6"/>
  <c r="K69" i="6"/>
  <c r="J69" i="6"/>
  <c r="I69" i="6"/>
  <c r="H69" i="6"/>
  <c r="G69" i="6"/>
  <c r="F69" i="6"/>
  <c r="E69" i="6"/>
  <c r="D69" i="6"/>
  <c r="C69" i="6"/>
  <c r="Q68" i="6"/>
  <c r="O68" i="6"/>
  <c r="K68" i="6"/>
  <c r="J68" i="6"/>
  <c r="I68" i="6"/>
  <c r="M68" i="6" s="1"/>
  <c r="H68" i="6"/>
  <c r="G68" i="6"/>
  <c r="F68" i="6"/>
  <c r="E68" i="6"/>
  <c r="D68" i="6"/>
  <c r="C68" i="6"/>
  <c r="Q67" i="6"/>
  <c r="P67" i="6"/>
  <c r="O67" i="6"/>
  <c r="L67" i="6"/>
  <c r="K67" i="6"/>
  <c r="J67" i="6"/>
  <c r="I67" i="6"/>
  <c r="H67" i="6"/>
  <c r="G67" i="6"/>
  <c r="F67" i="6"/>
  <c r="E67" i="6"/>
  <c r="D67" i="6"/>
  <c r="C67" i="6"/>
  <c r="Q66" i="6"/>
  <c r="O66" i="6"/>
  <c r="K66" i="6"/>
  <c r="J66" i="6"/>
  <c r="I66" i="6"/>
  <c r="H66" i="6"/>
  <c r="G66" i="6"/>
  <c r="F66" i="6"/>
  <c r="E66" i="6"/>
  <c r="D66" i="6"/>
  <c r="C66" i="6"/>
  <c r="N65" i="6"/>
  <c r="K65" i="6"/>
  <c r="J65" i="6"/>
  <c r="F65" i="6"/>
  <c r="E65" i="6"/>
  <c r="Q64" i="6"/>
  <c r="Q65" i="6" s="1"/>
  <c r="O64" i="6"/>
  <c r="O65" i="6" s="1"/>
  <c r="N64" i="6"/>
  <c r="K64" i="6"/>
  <c r="J64" i="6"/>
  <c r="I64" i="6"/>
  <c r="M64" i="6" s="1"/>
  <c r="H64" i="6"/>
  <c r="H65" i="6" s="1"/>
  <c r="G64" i="6"/>
  <c r="G65" i="6" s="1"/>
  <c r="F64" i="6"/>
  <c r="E64" i="6"/>
  <c r="D64" i="6"/>
  <c r="D65" i="6" s="1"/>
  <c r="C64" i="6"/>
  <c r="C65" i="6" s="1"/>
  <c r="Q63" i="6"/>
  <c r="O63" i="6"/>
  <c r="N63" i="6"/>
  <c r="L63" i="6"/>
  <c r="K63" i="6"/>
  <c r="J63" i="6"/>
  <c r="I63" i="6"/>
  <c r="H63" i="6"/>
  <c r="G63" i="6"/>
  <c r="F63" i="6"/>
  <c r="E63" i="6"/>
  <c r="D63" i="6"/>
  <c r="C63" i="6"/>
  <c r="Q62" i="6"/>
  <c r="O62" i="6"/>
  <c r="N62" i="6"/>
  <c r="K62" i="6"/>
  <c r="J62" i="6"/>
  <c r="I62" i="6"/>
  <c r="H62" i="6"/>
  <c r="G62" i="6"/>
  <c r="F62" i="6"/>
  <c r="E62" i="6"/>
  <c r="D62" i="6"/>
  <c r="D102" i="6" s="1"/>
  <c r="F132" i="6" s="1"/>
  <c r="C62" i="6"/>
  <c r="Q61" i="6"/>
  <c r="O61" i="6"/>
  <c r="N61" i="6"/>
  <c r="K61" i="6"/>
  <c r="J61" i="6"/>
  <c r="I61" i="6"/>
  <c r="H61" i="6"/>
  <c r="G61" i="6"/>
  <c r="G101" i="6" s="1"/>
  <c r="I131" i="6" s="1"/>
  <c r="F61" i="6"/>
  <c r="E61" i="6"/>
  <c r="D61" i="6"/>
  <c r="C61" i="6"/>
  <c r="Q60" i="6"/>
  <c r="O60" i="6"/>
  <c r="N60" i="6"/>
  <c r="K60" i="6"/>
  <c r="J60" i="6"/>
  <c r="J100" i="6" s="1"/>
  <c r="L130" i="6" s="1"/>
  <c r="I60" i="6"/>
  <c r="M60" i="6" s="1"/>
  <c r="H60" i="6"/>
  <c r="G60" i="6"/>
  <c r="F60" i="6"/>
  <c r="E60" i="6"/>
  <c r="D60" i="6"/>
  <c r="C60" i="6"/>
  <c r="DX55" i="6"/>
  <c r="P81" i="6" s="1"/>
  <c r="DW55" i="6"/>
  <c r="N81" i="6" s="1"/>
  <c r="N82" i="6" s="1"/>
  <c r="DX54" i="6"/>
  <c r="P80" i="6" s="1"/>
  <c r="DW54" i="6"/>
  <c r="N80" i="6" s="1"/>
  <c r="DX53" i="6"/>
  <c r="P72" i="6" s="1"/>
  <c r="DW53" i="6"/>
  <c r="N72" i="6" s="1"/>
  <c r="DX52" i="6"/>
  <c r="DW52" i="6"/>
  <c r="N71" i="6" s="1"/>
  <c r="DX51" i="6"/>
  <c r="P70" i="6" s="1"/>
  <c r="DW51" i="6"/>
  <c r="N70" i="6" s="1"/>
  <c r="DX50" i="6"/>
  <c r="P69" i="6" s="1"/>
  <c r="DW50" i="6"/>
  <c r="N69" i="6" s="1"/>
  <c r="DX49" i="6"/>
  <c r="P68" i="6" s="1"/>
  <c r="DW49" i="6"/>
  <c r="N68" i="6" s="1"/>
  <c r="DX48" i="6"/>
  <c r="DW48" i="6"/>
  <c r="N67" i="6" s="1"/>
  <c r="DX47" i="6"/>
  <c r="P66" i="6" s="1"/>
  <c r="DW47" i="6"/>
  <c r="N66" i="6" s="1"/>
  <c r="DX46" i="6"/>
  <c r="P84" i="6" s="1"/>
  <c r="P83" i="6" s="1"/>
  <c r="DW46" i="6"/>
  <c r="N84" i="6" s="1"/>
  <c r="N83" i="6" s="1"/>
  <c r="DX45" i="6"/>
  <c r="P79" i="6" s="1"/>
  <c r="DW45" i="6"/>
  <c r="N79" i="6" s="1"/>
  <c r="DX44" i="6"/>
  <c r="P78" i="6" s="1"/>
  <c r="P77" i="6" s="1"/>
  <c r="DW44" i="6"/>
  <c r="DX43" i="6"/>
  <c r="P76" i="6" s="1"/>
  <c r="P75" i="6" s="1"/>
  <c r="DW43" i="6"/>
  <c r="N76" i="6" s="1"/>
  <c r="N75" i="6" s="1"/>
  <c r="DX42" i="6"/>
  <c r="P74" i="6" s="1"/>
  <c r="DW42" i="6"/>
  <c r="N74" i="6" s="1"/>
  <c r="DX41" i="6"/>
  <c r="P73" i="6" s="1"/>
  <c r="R143" i="6" s="1"/>
  <c r="DW41" i="6"/>
  <c r="N73" i="6" s="1"/>
  <c r="DX40" i="6"/>
  <c r="P64" i="6" s="1"/>
  <c r="P65" i="6" s="1"/>
  <c r="DW40" i="6"/>
  <c r="DX39" i="6"/>
  <c r="P63" i="6" s="1"/>
  <c r="DW39" i="6"/>
  <c r="DX38" i="6"/>
  <c r="P62" i="6" s="1"/>
  <c r="DW38" i="6"/>
  <c r="DX37" i="6"/>
  <c r="P61" i="6" s="1"/>
  <c r="DW37" i="6"/>
  <c r="DX36" i="6"/>
  <c r="P60" i="6" s="1"/>
  <c r="DW36" i="6"/>
  <c r="BG29" i="6"/>
  <c r="BE29" i="6"/>
  <c r="C154" i="6" s="1"/>
  <c r="BD29" i="6"/>
  <c r="BE28" i="6"/>
  <c r="BD28" i="6"/>
  <c r="I123" i="6" s="1"/>
  <c r="K153" i="6" s="1"/>
  <c r="BD27" i="6"/>
  <c r="BG26" i="6"/>
  <c r="BE26" i="6"/>
  <c r="C151" i="6" s="1"/>
  <c r="BD26" i="6"/>
  <c r="BG25" i="6"/>
  <c r="BE25" i="6"/>
  <c r="BD25" i="6"/>
  <c r="I120" i="6" s="1"/>
  <c r="K150" i="6" s="1"/>
  <c r="BE24" i="6"/>
  <c r="BD24" i="6"/>
  <c r="BD23" i="6"/>
  <c r="BG21" i="6"/>
  <c r="BE21" i="6"/>
  <c r="C146" i="6" s="1"/>
  <c r="BD21" i="6"/>
  <c r="BE20" i="6"/>
  <c r="BD20" i="6"/>
  <c r="BD19" i="6"/>
  <c r="BG18" i="6"/>
  <c r="BE18" i="6"/>
  <c r="C143" i="6" s="1"/>
  <c r="BD18" i="6"/>
  <c r="BG17" i="6"/>
  <c r="BE17" i="6"/>
  <c r="BD17" i="6"/>
  <c r="I112" i="6" s="1"/>
  <c r="K142" i="6" s="1"/>
  <c r="BE16" i="6"/>
  <c r="BD16" i="6"/>
  <c r="BD15" i="6"/>
  <c r="BG14" i="6"/>
  <c r="BE14" i="6"/>
  <c r="C139" i="6" s="1"/>
  <c r="Q139" i="6" s="1"/>
  <c r="BD14" i="6"/>
  <c r="BG13" i="6"/>
  <c r="BE13" i="6"/>
  <c r="C138" i="6" s="1"/>
  <c r="BD13" i="6"/>
  <c r="M108" i="6" s="1"/>
  <c r="O138" i="6" s="1"/>
  <c r="BE12" i="6"/>
  <c r="BD12" i="6"/>
  <c r="I107" i="6" s="1"/>
  <c r="K137" i="6" s="1"/>
  <c r="BD11" i="6"/>
  <c r="BG9" i="6"/>
  <c r="BE9" i="6"/>
  <c r="BD9" i="6"/>
  <c r="I104" i="6" s="1"/>
  <c r="K134" i="6" s="1"/>
  <c r="BE8" i="6"/>
  <c r="BD8" i="6"/>
  <c r="BD7" i="6"/>
  <c r="BG6" i="6"/>
  <c r="BE6" i="6"/>
  <c r="C131" i="6" s="1"/>
  <c r="Q131" i="6" s="1"/>
  <c r="BD6" i="6"/>
  <c r="BG5" i="6"/>
  <c r="BE5" i="6"/>
  <c r="C130" i="6" s="1"/>
  <c r="BD5" i="6"/>
  <c r="M100" i="6" s="1"/>
  <c r="O130" i="6" s="1"/>
  <c r="C141" i="5"/>
  <c r="C137" i="5"/>
  <c r="L119" i="5"/>
  <c r="N149" i="5" s="1"/>
  <c r="K118" i="5"/>
  <c r="M148" i="5" s="1"/>
  <c r="G118" i="5"/>
  <c r="I148" i="5" s="1"/>
  <c r="G114" i="5"/>
  <c r="I144" i="5" s="1"/>
  <c r="C114" i="5"/>
  <c r="E144" i="5" s="1"/>
  <c r="H111" i="5"/>
  <c r="J141" i="5" s="1"/>
  <c r="D111" i="5"/>
  <c r="F141" i="5" s="1"/>
  <c r="C110" i="5"/>
  <c r="E140" i="5" s="1"/>
  <c r="D107" i="5"/>
  <c r="F137" i="5" s="1"/>
  <c r="K106" i="5"/>
  <c r="M136" i="5" s="1"/>
  <c r="K102" i="5"/>
  <c r="M132" i="5" s="1"/>
  <c r="G102" i="5"/>
  <c r="I132" i="5" s="1"/>
  <c r="Q84" i="5"/>
  <c r="O84" i="5"/>
  <c r="L84" i="5"/>
  <c r="K84" i="5"/>
  <c r="J84" i="5"/>
  <c r="I84" i="5"/>
  <c r="M84" i="5" s="1"/>
  <c r="H84" i="5"/>
  <c r="H83" i="5" s="1"/>
  <c r="G84" i="5"/>
  <c r="F84" i="5"/>
  <c r="E84" i="5"/>
  <c r="D84" i="5"/>
  <c r="D83" i="5" s="1"/>
  <c r="C84" i="5"/>
  <c r="Q83" i="5"/>
  <c r="O83" i="5"/>
  <c r="K83" i="5"/>
  <c r="J83" i="5"/>
  <c r="I83" i="5"/>
  <c r="M83" i="5" s="1"/>
  <c r="G83" i="5"/>
  <c r="F83" i="5"/>
  <c r="E83" i="5"/>
  <c r="C83" i="5"/>
  <c r="K82" i="5"/>
  <c r="J82" i="5"/>
  <c r="F82" i="5"/>
  <c r="Q81" i="5"/>
  <c r="Q82" i="5" s="1"/>
  <c r="O81" i="5"/>
  <c r="O82" i="5" s="1"/>
  <c r="M81" i="5"/>
  <c r="K81" i="5"/>
  <c r="J81" i="5"/>
  <c r="I81" i="5"/>
  <c r="H81" i="5"/>
  <c r="H82" i="5" s="1"/>
  <c r="G81" i="5"/>
  <c r="G82" i="5" s="1"/>
  <c r="F81" i="5"/>
  <c r="E81" i="5"/>
  <c r="E82" i="5" s="1"/>
  <c r="D81" i="5"/>
  <c r="D82" i="5" s="1"/>
  <c r="C81" i="5"/>
  <c r="C82" i="5" s="1"/>
  <c r="Q80" i="5"/>
  <c r="O80" i="5"/>
  <c r="L80" i="5"/>
  <c r="K80" i="5"/>
  <c r="J80" i="5"/>
  <c r="I80" i="5"/>
  <c r="M80" i="5" s="1"/>
  <c r="H80" i="5"/>
  <c r="G80" i="5"/>
  <c r="F80" i="5"/>
  <c r="E80" i="5"/>
  <c r="D80" i="5"/>
  <c r="C80" i="5"/>
  <c r="Q79" i="5"/>
  <c r="O79" i="5"/>
  <c r="K79" i="5"/>
  <c r="J79" i="5"/>
  <c r="L79" i="5" s="1"/>
  <c r="I79" i="5"/>
  <c r="H79" i="5"/>
  <c r="G79" i="5"/>
  <c r="F79" i="5"/>
  <c r="E79" i="5"/>
  <c r="D79" i="5"/>
  <c r="C79" i="5"/>
  <c r="Q78" i="5"/>
  <c r="O78" i="5"/>
  <c r="K78" i="5"/>
  <c r="J78" i="5"/>
  <c r="I78" i="5"/>
  <c r="M78" i="5" s="1"/>
  <c r="H78" i="5"/>
  <c r="G78" i="5"/>
  <c r="F78" i="5"/>
  <c r="F77" i="5" s="1"/>
  <c r="E78" i="5"/>
  <c r="D78" i="5"/>
  <c r="C78" i="5"/>
  <c r="Q77" i="5"/>
  <c r="O77" i="5"/>
  <c r="M77" i="5"/>
  <c r="K77" i="5"/>
  <c r="J77" i="5"/>
  <c r="I77" i="5"/>
  <c r="L77" i="5" s="1"/>
  <c r="H77" i="5"/>
  <c r="G77" i="5"/>
  <c r="E77" i="5"/>
  <c r="D77" i="5"/>
  <c r="C77" i="5"/>
  <c r="Q76" i="5"/>
  <c r="P76" i="5"/>
  <c r="P75" i="5" s="1"/>
  <c r="O76" i="5"/>
  <c r="L76" i="5"/>
  <c r="K76" i="5"/>
  <c r="J76" i="5"/>
  <c r="I76" i="5"/>
  <c r="M76" i="5" s="1"/>
  <c r="H76" i="5"/>
  <c r="H75" i="5" s="1"/>
  <c r="G76" i="5"/>
  <c r="F76" i="5"/>
  <c r="E76" i="5"/>
  <c r="D76" i="5"/>
  <c r="D75" i="5" s="1"/>
  <c r="C76" i="5"/>
  <c r="Q75" i="5"/>
  <c r="O75" i="5"/>
  <c r="K75" i="5"/>
  <c r="J75" i="5"/>
  <c r="I75" i="5"/>
  <c r="G75" i="5"/>
  <c r="F75" i="5"/>
  <c r="E75" i="5"/>
  <c r="C75" i="5"/>
  <c r="Q74" i="5"/>
  <c r="O74" i="5"/>
  <c r="K74" i="5"/>
  <c r="J74" i="5"/>
  <c r="I74" i="5"/>
  <c r="M74" i="5" s="1"/>
  <c r="H74" i="5"/>
  <c r="G74" i="5"/>
  <c r="F74" i="5"/>
  <c r="E74" i="5"/>
  <c r="D74" i="5"/>
  <c r="C74" i="5"/>
  <c r="Q73" i="5"/>
  <c r="O73" i="5"/>
  <c r="K73" i="5"/>
  <c r="J73" i="5"/>
  <c r="I73" i="5"/>
  <c r="L73" i="5" s="1"/>
  <c r="H73" i="5"/>
  <c r="G73" i="5"/>
  <c r="F73" i="5"/>
  <c r="E73" i="5"/>
  <c r="D73" i="5"/>
  <c r="C73" i="5"/>
  <c r="Q72" i="5"/>
  <c r="P72" i="5"/>
  <c r="O72" i="5"/>
  <c r="L72" i="5"/>
  <c r="K72" i="5"/>
  <c r="J72" i="5"/>
  <c r="I72" i="5"/>
  <c r="M72" i="5" s="1"/>
  <c r="H72" i="5"/>
  <c r="G72" i="5"/>
  <c r="F72" i="5"/>
  <c r="E72" i="5"/>
  <c r="D72" i="5"/>
  <c r="C72" i="5"/>
  <c r="Q71" i="5"/>
  <c r="O71" i="5"/>
  <c r="K71" i="5"/>
  <c r="J71" i="5"/>
  <c r="I71" i="5"/>
  <c r="M71" i="5" s="1"/>
  <c r="H71" i="5"/>
  <c r="G71" i="5"/>
  <c r="F71" i="5"/>
  <c r="E71" i="5"/>
  <c r="D71" i="5"/>
  <c r="C71" i="5"/>
  <c r="Q70" i="5"/>
  <c r="O70" i="5"/>
  <c r="N70" i="5"/>
  <c r="K70" i="5"/>
  <c r="J70" i="5"/>
  <c r="I70" i="5"/>
  <c r="H70" i="5"/>
  <c r="G70" i="5"/>
  <c r="F70" i="5"/>
  <c r="E70" i="5"/>
  <c r="D70" i="5"/>
  <c r="C70" i="5"/>
  <c r="Q69" i="5"/>
  <c r="O69" i="5"/>
  <c r="L69" i="5"/>
  <c r="K69" i="5"/>
  <c r="J69" i="5"/>
  <c r="I69" i="5"/>
  <c r="M69" i="5" s="1"/>
  <c r="H69" i="5"/>
  <c r="G69" i="5"/>
  <c r="F69" i="5"/>
  <c r="E69" i="5"/>
  <c r="D69" i="5"/>
  <c r="C69" i="5"/>
  <c r="Q68" i="5"/>
  <c r="P68" i="5"/>
  <c r="O68" i="5"/>
  <c r="L68" i="5"/>
  <c r="K68" i="5"/>
  <c r="J68" i="5"/>
  <c r="I68" i="5"/>
  <c r="M68" i="5" s="1"/>
  <c r="H68" i="5"/>
  <c r="G68" i="5"/>
  <c r="F68" i="5"/>
  <c r="E68" i="5"/>
  <c r="D68" i="5"/>
  <c r="C68" i="5"/>
  <c r="Q67" i="5"/>
  <c r="O67" i="5"/>
  <c r="K67" i="5"/>
  <c r="J67" i="5"/>
  <c r="I67" i="5"/>
  <c r="M67" i="5" s="1"/>
  <c r="H67" i="5"/>
  <c r="G67" i="5"/>
  <c r="F67" i="5"/>
  <c r="E67" i="5"/>
  <c r="D67" i="5"/>
  <c r="C67" i="5"/>
  <c r="Q66" i="5"/>
  <c r="O66" i="5"/>
  <c r="N66" i="5"/>
  <c r="K66" i="5"/>
  <c r="J66" i="5"/>
  <c r="I66" i="5"/>
  <c r="H66" i="5"/>
  <c r="G66" i="5"/>
  <c r="F66" i="5"/>
  <c r="E66" i="5"/>
  <c r="D66" i="5"/>
  <c r="C66" i="5"/>
  <c r="Q65" i="5"/>
  <c r="K65" i="5"/>
  <c r="J65" i="5"/>
  <c r="I65" i="5"/>
  <c r="M65" i="5" s="1"/>
  <c r="E65" i="5"/>
  <c r="D65" i="5"/>
  <c r="Q64" i="5"/>
  <c r="O64" i="5"/>
  <c r="O65" i="5" s="1"/>
  <c r="N64" i="5"/>
  <c r="N65" i="5" s="1"/>
  <c r="L64" i="5"/>
  <c r="K64" i="5"/>
  <c r="J64" i="5"/>
  <c r="I64" i="5"/>
  <c r="M64" i="5" s="1"/>
  <c r="H64" i="5"/>
  <c r="H65" i="5" s="1"/>
  <c r="G64" i="5"/>
  <c r="G65" i="5" s="1"/>
  <c r="F64" i="5"/>
  <c r="F65" i="5" s="1"/>
  <c r="E64" i="5"/>
  <c r="D64" i="5"/>
  <c r="C64" i="5"/>
  <c r="C65" i="5" s="1"/>
  <c r="Q63" i="5"/>
  <c r="O63" i="5"/>
  <c r="N63" i="5"/>
  <c r="K63" i="5"/>
  <c r="J63" i="5"/>
  <c r="I63" i="5"/>
  <c r="M63" i="5" s="1"/>
  <c r="H63" i="5"/>
  <c r="G63" i="5"/>
  <c r="F63" i="5"/>
  <c r="E63" i="5"/>
  <c r="D63" i="5"/>
  <c r="C63" i="5"/>
  <c r="Q62" i="5"/>
  <c r="O62" i="5"/>
  <c r="N62" i="5"/>
  <c r="K62" i="5"/>
  <c r="J62" i="5"/>
  <c r="I62" i="5"/>
  <c r="M62" i="5" s="1"/>
  <c r="H62" i="5"/>
  <c r="G62" i="5"/>
  <c r="F62" i="5"/>
  <c r="E62" i="5"/>
  <c r="D62" i="5"/>
  <c r="C62" i="5"/>
  <c r="Q61" i="5"/>
  <c r="O61" i="5"/>
  <c r="N61" i="5"/>
  <c r="K61" i="5"/>
  <c r="J61" i="5"/>
  <c r="I61" i="5"/>
  <c r="L61" i="5" s="1"/>
  <c r="H61" i="5"/>
  <c r="G61" i="5"/>
  <c r="F61" i="5"/>
  <c r="E61" i="5"/>
  <c r="D61" i="5"/>
  <c r="C61" i="5"/>
  <c r="Q60" i="5"/>
  <c r="O60" i="5"/>
  <c r="N60" i="5"/>
  <c r="L60" i="5"/>
  <c r="K60" i="5"/>
  <c r="J60" i="5"/>
  <c r="I60" i="5"/>
  <c r="H60" i="5"/>
  <c r="G60" i="5"/>
  <c r="F60" i="5"/>
  <c r="E60" i="5"/>
  <c r="D60" i="5"/>
  <c r="C60" i="5"/>
  <c r="DX55" i="5"/>
  <c r="P81" i="5" s="1"/>
  <c r="P82" i="5" s="1"/>
  <c r="DW55" i="5"/>
  <c r="N81" i="5" s="1"/>
  <c r="N82" i="5" s="1"/>
  <c r="DX54" i="5"/>
  <c r="P80" i="5" s="1"/>
  <c r="DW54" i="5"/>
  <c r="N80" i="5" s="1"/>
  <c r="DX53" i="5"/>
  <c r="DW53" i="5"/>
  <c r="N72" i="5" s="1"/>
  <c r="DX52" i="5"/>
  <c r="P71" i="5" s="1"/>
  <c r="DW52" i="5"/>
  <c r="N71" i="5" s="1"/>
  <c r="DX51" i="5"/>
  <c r="P70" i="5" s="1"/>
  <c r="DW51" i="5"/>
  <c r="DX50" i="5"/>
  <c r="P69" i="5" s="1"/>
  <c r="DW50" i="5"/>
  <c r="N69" i="5" s="1"/>
  <c r="DX49" i="5"/>
  <c r="DW49" i="5"/>
  <c r="N68" i="5" s="1"/>
  <c r="DX48" i="5"/>
  <c r="P67" i="5" s="1"/>
  <c r="DW48" i="5"/>
  <c r="N67" i="5" s="1"/>
  <c r="DX47" i="5"/>
  <c r="P66" i="5" s="1"/>
  <c r="DW47" i="5"/>
  <c r="DX46" i="5"/>
  <c r="P84" i="5" s="1"/>
  <c r="P83" i="5" s="1"/>
  <c r="DW46" i="5"/>
  <c r="N84" i="5" s="1"/>
  <c r="N83" i="5" s="1"/>
  <c r="DX45" i="5"/>
  <c r="P79" i="5" s="1"/>
  <c r="DW45" i="5"/>
  <c r="N79" i="5" s="1"/>
  <c r="DX44" i="5"/>
  <c r="P78" i="5" s="1"/>
  <c r="P77" i="5" s="1"/>
  <c r="DW44" i="5"/>
  <c r="N78" i="5" s="1"/>
  <c r="N77" i="5" s="1"/>
  <c r="DX43" i="5"/>
  <c r="DW43" i="5"/>
  <c r="N76" i="5" s="1"/>
  <c r="N75" i="5" s="1"/>
  <c r="DX42" i="5"/>
  <c r="P74" i="5" s="1"/>
  <c r="DW42" i="5"/>
  <c r="N74" i="5" s="1"/>
  <c r="DX41" i="5"/>
  <c r="P73" i="5" s="1"/>
  <c r="DW41" i="5"/>
  <c r="N73" i="5" s="1"/>
  <c r="DX40" i="5"/>
  <c r="P64" i="5" s="1"/>
  <c r="P65" i="5" s="1"/>
  <c r="DW40" i="5"/>
  <c r="DX39" i="5"/>
  <c r="P63" i="5" s="1"/>
  <c r="DW39" i="5"/>
  <c r="DX38" i="5"/>
  <c r="P62" i="5" s="1"/>
  <c r="DW38" i="5"/>
  <c r="DX37" i="5"/>
  <c r="P61" i="5" s="1"/>
  <c r="DW37" i="5"/>
  <c r="DX36" i="5"/>
  <c r="P60" i="5" s="1"/>
  <c r="DW36" i="5"/>
  <c r="BD29" i="5"/>
  <c r="E124" i="5" s="1"/>
  <c r="G154" i="5" s="1"/>
  <c r="BD26" i="5"/>
  <c r="BD25" i="5"/>
  <c r="BG24" i="5"/>
  <c r="BE24" i="5"/>
  <c r="C149" i="5" s="1"/>
  <c r="BD24" i="5"/>
  <c r="BE23" i="5"/>
  <c r="C148" i="5" s="1"/>
  <c r="BD23" i="5"/>
  <c r="BD22" i="5"/>
  <c r="BD21" i="5"/>
  <c r="M116" i="5" s="1"/>
  <c r="O146" i="5" s="1"/>
  <c r="BE19" i="5"/>
  <c r="C144" i="5" s="1"/>
  <c r="BD19" i="5"/>
  <c r="K114" i="5" s="1"/>
  <c r="M144" i="5" s="1"/>
  <c r="BD18" i="5"/>
  <c r="BD17" i="5"/>
  <c r="I112" i="5" s="1"/>
  <c r="K142" i="5" s="1"/>
  <c r="BG16" i="5"/>
  <c r="BE16" i="5"/>
  <c r="BD16" i="5"/>
  <c r="BE15" i="5"/>
  <c r="C140" i="5" s="1"/>
  <c r="BD15" i="5"/>
  <c r="G110" i="5" s="1"/>
  <c r="I140" i="5" s="1"/>
  <c r="BD14" i="5"/>
  <c r="BD13" i="5"/>
  <c r="E108" i="5" s="1"/>
  <c r="G138" i="5" s="1"/>
  <c r="BG12" i="5"/>
  <c r="BE12" i="5"/>
  <c r="BD12" i="5"/>
  <c r="BE11" i="5"/>
  <c r="C136" i="5" s="1"/>
  <c r="BD11" i="5"/>
  <c r="C106" i="5" s="1"/>
  <c r="E136" i="5" s="1"/>
  <c r="BD10" i="5"/>
  <c r="BD9" i="5"/>
  <c r="BG8" i="5"/>
  <c r="BE8" i="5"/>
  <c r="C133" i="5" s="1"/>
  <c r="BD8" i="5"/>
  <c r="BE7" i="5"/>
  <c r="C132" i="5" s="1"/>
  <c r="BD7" i="5"/>
  <c r="BD6" i="5"/>
  <c r="BD5" i="5"/>
  <c r="K116" i="4"/>
  <c r="M146" i="4" s="1"/>
  <c r="C116" i="4"/>
  <c r="E146" i="4" s="1"/>
  <c r="D113" i="4"/>
  <c r="F143" i="4" s="1"/>
  <c r="J112" i="4"/>
  <c r="L142" i="4" s="1"/>
  <c r="G112" i="4"/>
  <c r="I142" i="4" s="1"/>
  <c r="H109" i="4"/>
  <c r="J139" i="4" s="1"/>
  <c r="K108" i="4"/>
  <c r="M138" i="4" s="1"/>
  <c r="F108" i="4"/>
  <c r="H138" i="4" s="1"/>
  <c r="C108" i="4"/>
  <c r="E138" i="4" s="1"/>
  <c r="G105" i="4"/>
  <c r="I135" i="4" s="1"/>
  <c r="D105" i="4"/>
  <c r="F135" i="4" s="1"/>
  <c r="J104" i="4"/>
  <c r="L134" i="4" s="1"/>
  <c r="G104" i="4"/>
  <c r="I134" i="4" s="1"/>
  <c r="K101" i="4"/>
  <c r="M131" i="4" s="1"/>
  <c r="H101" i="4"/>
  <c r="J131" i="4" s="1"/>
  <c r="C101" i="4"/>
  <c r="E131" i="4" s="1"/>
  <c r="K100" i="4"/>
  <c r="M130" i="4" s="1"/>
  <c r="C100" i="4"/>
  <c r="E130" i="4" s="1"/>
  <c r="Q84" i="4"/>
  <c r="O84" i="4"/>
  <c r="N84" i="4"/>
  <c r="N83" i="4" s="1"/>
  <c r="M84" i="4"/>
  <c r="K84" i="4"/>
  <c r="J84" i="4"/>
  <c r="I84" i="4"/>
  <c r="L84" i="4" s="1"/>
  <c r="H84" i="4"/>
  <c r="G84" i="4"/>
  <c r="F84" i="4"/>
  <c r="F83" i="4" s="1"/>
  <c r="E84" i="4"/>
  <c r="D84" i="4"/>
  <c r="C84" i="4"/>
  <c r="Q83" i="4"/>
  <c r="P83" i="4"/>
  <c r="O83" i="4"/>
  <c r="K83" i="4"/>
  <c r="J83" i="4"/>
  <c r="H83" i="4"/>
  <c r="G83" i="4"/>
  <c r="E83" i="4"/>
  <c r="D83" i="4"/>
  <c r="C83" i="4"/>
  <c r="O82" i="4"/>
  <c r="K82" i="4"/>
  <c r="J82" i="4"/>
  <c r="H82" i="4"/>
  <c r="D82" i="4"/>
  <c r="Q81" i="4"/>
  <c r="Q82" i="4" s="1"/>
  <c r="O81" i="4"/>
  <c r="K81" i="4"/>
  <c r="J81" i="4"/>
  <c r="I81" i="4"/>
  <c r="H81" i="4"/>
  <c r="G81" i="4"/>
  <c r="G82" i="4" s="1"/>
  <c r="F81" i="4"/>
  <c r="F82" i="4" s="1"/>
  <c r="E81" i="4"/>
  <c r="E82" i="4" s="1"/>
  <c r="D81" i="4"/>
  <c r="C81" i="4"/>
  <c r="C82" i="4" s="1"/>
  <c r="Q80" i="4"/>
  <c r="O80" i="4"/>
  <c r="M80" i="4"/>
  <c r="K80" i="4"/>
  <c r="J80" i="4"/>
  <c r="I80" i="4"/>
  <c r="L80" i="4" s="1"/>
  <c r="H80" i="4"/>
  <c r="G80" i="4"/>
  <c r="F80" i="4"/>
  <c r="E80" i="4"/>
  <c r="D80" i="4"/>
  <c r="C80" i="4"/>
  <c r="Q79" i="4"/>
  <c r="O79" i="4"/>
  <c r="K79" i="4"/>
  <c r="J79" i="4"/>
  <c r="I79" i="4"/>
  <c r="L79" i="4" s="1"/>
  <c r="H79" i="4"/>
  <c r="G79" i="4"/>
  <c r="F79" i="4"/>
  <c r="E79" i="4"/>
  <c r="D79" i="4"/>
  <c r="C79" i="4"/>
  <c r="Q78" i="4"/>
  <c r="P78" i="4"/>
  <c r="P77" i="4" s="1"/>
  <c r="O78" i="4"/>
  <c r="L78" i="4"/>
  <c r="K78" i="4"/>
  <c r="J78" i="4"/>
  <c r="I78" i="4"/>
  <c r="H78" i="4"/>
  <c r="H77" i="4" s="1"/>
  <c r="G78" i="4"/>
  <c r="G77" i="4" s="1"/>
  <c r="F78" i="4"/>
  <c r="E78" i="4"/>
  <c r="D78" i="4"/>
  <c r="D77" i="4" s="1"/>
  <c r="C78" i="4"/>
  <c r="C77" i="4" s="1"/>
  <c r="Q77" i="4"/>
  <c r="O77" i="4"/>
  <c r="K77" i="4"/>
  <c r="J77" i="4"/>
  <c r="I77" i="4"/>
  <c r="F77" i="4"/>
  <c r="E77" i="4"/>
  <c r="Q76" i="4"/>
  <c r="O76" i="4"/>
  <c r="K76" i="4"/>
  <c r="J76" i="4"/>
  <c r="I76" i="4"/>
  <c r="L76" i="4" s="1"/>
  <c r="H76" i="4"/>
  <c r="G76" i="4"/>
  <c r="F76" i="4"/>
  <c r="F75" i="4" s="1"/>
  <c r="E76" i="4"/>
  <c r="E75" i="4" s="1"/>
  <c r="D76" i="4"/>
  <c r="C76" i="4"/>
  <c r="Q75" i="4"/>
  <c r="P75" i="4"/>
  <c r="O75" i="4"/>
  <c r="K75" i="4"/>
  <c r="J75" i="4"/>
  <c r="H75" i="4"/>
  <c r="G75" i="4"/>
  <c r="D75" i="4"/>
  <c r="C75" i="4"/>
  <c r="Q74" i="4"/>
  <c r="O74" i="4"/>
  <c r="L74" i="4"/>
  <c r="K74" i="4"/>
  <c r="J74" i="4"/>
  <c r="I74" i="4"/>
  <c r="H74" i="4"/>
  <c r="G74" i="4"/>
  <c r="F74" i="4"/>
  <c r="E74" i="4"/>
  <c r="D74" i="4"/>
  <c r="C74" i="4"/>
  <c r="Q73" i="4"/>
  <c r="O73" i="4"/>
  <c r="K73" i="4"/>
  <c r="J73" i="4"/>
  <c r="I73" i="4"/>
  <c r="H73" i="4"/>
  <c r="G73" i="4"/>
  <c r="G113" i="4" s="1"/>
  <c r="I143" i="4" s="1"/>
  <c r="F73" i="4"/>
  <c r="E73" i="4"/>
  <c r="D73" i="4"/>
  <c r="C73" i="4"/>
  <c r="Q72" i="4"/>
  <c r="O72" i="4"/>
  <c r="M72" i="4"/>
  <c r="K72" i="4"/>
  <c r="J72" i="4"/>
  <c r="I72" i="4"/>
  <c r="L72" i="4" s="1"/>
  <c r="H72" i="4"/>
  <c r="G72" i="4"/>
  <c r="F72" i="4"/>
  <c r="E72" i="4"/>
  <c r="D72" i="4"/>
  <c r="C72" i="4"/>
  <c r="Q71" i="4"/>
  <c r="P71" i="4"/>
  <c r="O71" i="4"/>
  <c r="L71" i="4"/>
  <c r="K71" i="4"/>
  <c r="J71" i="4"/>
  <c r="I71" i="4"/>
  <c r="M71" i="4" s="1"/>
  <c r="H71" i="4"/>
  <c r="G71" i="4"/>
  <c r="F71" i="4"/>
  <c r="E71" i="4"/>
  <c r="D71" i="4"/>
  <c r="C71" i="4"/>
  <c r="Q70" i="4"/>
  <c r="O70" i="4"/>
  <c r="L70" i="4"/>
  <c r="K70" i="4"/>
  <c r="J70" i="4"/>
  <c r="I70" i="4"/>
  <c r="H70" i="4"/>
  <c r="G70" i="4"/>
  <c r="F70" i="4"/>
  <c r="E70" i="4"/>
  <c r="D70" i="4"/>
  <c r="C70" i="4"/>
  <c r="Q69" i="4"/>
  <c r="O69" i="4"/>
  <c r="N69" i="4"/>
  <c r="K69" i="4"/>
  <c r="K109" i="4" s="1"/>
  <c r="M139" i="4" s="1"/>
  <c r="J69" i="4"/>
  <c r="I69" i="4"/>
  <c r="H69" i="4"/>
  <c r="G69" i="4"/>
  <c r="F69" i="4"/>
  <c r="E69" i="4"/>
  <c r="D69" i="4"/>
  <c r="C69" i="4"/>
  <c r="C109" i="4" s="1"/>
  <c r="E139" i="4" s="1"/>
  <c r="Q68" i="4"/>
  <c r="O68" i="4"/>
  <c r="M68" i="4"/>
  <c r="K68" i="4"/>
  <c r="J68" i="4"/>
  <c r="I68" i="4"/>
  <c r="L68" i="4" s="1"/>
  <c r="H68" i="4"/>
  <c r="G68" i="4"/>
  <c r="F68" i="4"/>
  <c r="E68" i="4"/>
  <c r="D68" i="4"/>
  <c r="C68" i="4"/>
  <c r="Q67" i="4"/>
  <c r="P67" i="4"/>
  <c r="O67" i="4"/>
  <c r="L67" i="4"/>
  <c r="K67" i="4"/>
  <c r="J67" i="4"/>
  <c r="I67" i="4"/>
  <c r="M67" i="4" s="1"/>
  <c r="H67" i="4"/>
  <c r="G67" i="4"/>
  <c r="F67" i="4"/>
  <c r="E67" i="4"/>
  <c r="D67" i="4"/>
  <c r="C67" i="4"/>
  <c r="Q66" i="4"/>
  <c r="O66" i="4"/>
  <c r="L66" i="4"/>
  <c r="K66" i="4"/>
  <c r="J66" i="4"/>
  <c r="I66" i="4"/>
  <c r="H66" i="4"/>
  <c r="G66" i="4"/>
  <c r="F66" i="4"/>
  <c r="E66" i="4"/>
  <c r="D66" i="4"/>
  <c r="C66" i="4"/>
  <c r="O65" i="4"/>
  <c r="K65" i="4"/>
  <c r="J65" i="4"/>
  <c r="G65" i="4"/>
  <c r="F65" i="4"/>
  <c r="C65" i="4"/>
  <c r="Q64" i="4"/>
  <c r="Q65" i="4" s="1"/>
  <c r="O64" i="4"/>
  <c r="N64" i="4"/>
  <c r="N65" i="4" s="1"/>
  <c r="M64" i="4"/>
  <c r="K64" i="4"/>
  <c r="J64" i="4"/>
  <c r="I64" i="4"/>
  <c r="H64" i="4"/>
  <c r="H65" i="4" s="1"/>
  <c r="G64" i="4"/>
  <c r="F64" i="4"/>
  <c r="E64" i="4"/>
  <c r="E65" i="4" s="1"/>
  <c r="D64" i="4"/>
  <c r="D65" i="4" s="1"/>
  <c r="C64" i="4"/>
  <c r="Q63" i="4"/>
  <c r="O63" i="4"/>
  <c r="N63" i="4"/>
  <c r="L63" i="4"/>
  <c r="K63" i="4"/>
  <c r="J63" i="4"/>
  <c r="I63" i="4"/>
  <c r="M63" i="4" s="1"/>
  <c r="H63" i="4"/>
  <c r="G63" i="4"/>
  <c r="F63" i="4"/>
  <c r="E63" i="4"/>
  <c r="D63" i="4"/>
  <c r="C63" i="4"/>
  <c r="Q62" i="4"/>
  <c r="O62" i="4"/>
  <c r="N62" i="4"/>
  <c r="L62" i="4"/>
  <c r="K62" i="4"/>
  <c r="J62" i="4"/>
  <c r="I62" i="4"/>
  <c r="M62" i="4" s="1"/>
  <c r="H62" i="4"/>
  <c r="G62" i="4"/>
  <c r="F62" i="4"/>
  <c r="E62" i="4"/>
  <c r="D62" i="4"/>
  <c r="C62" i="4"/>
  <c r="Q61" i="4"/>
  <c r="O61" i="4"/>
  <c r="N61" i="4"/>
  <c r="K61" i="4"/>
  <c r="J61" i="4"/>
  <c r="I61" i="4"/>
  <c r="M61" i="4" s="1"/>
  <c r="H61" i="4"/>
  <c r="G61" i="4"/>
  <c r="F61" i="4"/>
  <c r="E61" i="4"/>
  <c r="D61" i="4"/>
  <c r="C61" i="4"/>
  <c r="Q60" i="4"/>
  <c r="O60" i="4"/>
  <c r="N60" i="4"/>
  <c r="K60" i="4"/>
  <c r="J60" i="4"/>
  <c r="I60" i="4"/>
  <c r="L60" i="4" s="1"/>
  <c r="H60" i="4"/>
  <c r="G60" i="4"/>
  <c r="F60" i="4"/>
  <c r="F100" i="4" s="1"/>
  <c r="H130" i="4" s="1"/>
  <c r="E60" i="4"/>
  <c r="D60" i="4"/>
  <c r="C60" i="4"/>
  <c r="DX55" i="4"/>
  <c r="P81" i="4" s="1"/>
  <c r="P82" i="4" s="1"/>
  <c r="DW55" i="4"/>
  <c r="N81" i="4" s="1"/>
  <c r="N82" i="4" s="1"/>
  <c r="DX54" i="4"/>
  <c r="P80" i="4" s="1"/>
  <c r="DW54" i="4"/>
  <c r="N80" i="4" s="1"/>
  <c r="DX53" i="4"/>
  <c r="P72" i="4" s="1"/>
  <c r="DW53" i="4"/>
  <c r="N72" i="4" s="1"/>
  <c r="DX52" i="4"/>
  <c r="DW52" i="4"/>
  <c r="N71" i="4" s="1"/>
  <c r="DX51" i="4"/>
  <c r="P70" i="4" s="1"/>
  <c r="DW51" i="4"/>
  <c r="N70" i="4" s="1"/>
  <c r="DX50" i="4"/>
  <c r="P69" i="4" s="1"/>
  <c r="DW50" i="4"/>
  <c r="DX49" i="4"/>
  <c r="P68" i="4" s="1"/>
  <c r="DW49" i="4"/>
  <c r="N68" i="4" s="1"/>
  <c r="DX48" i="4"/>
  <c r="DW48" i="4"/>
  <c r="N67" i="4" s="1"/>
  <c r="DX47" i="4"/>
  <c r="P66" i="4" s="1"/>
  <c r="DW47" i="4"/>
  <c r="N66" i="4" s="1"/>
  <c r="DX46" i="4"/>
  <c r="P84" i="4" s="1"/>
  <c r="DW46" i="4"/>
  <c r="DX45" i="4"/>
  <c r="P79" i="4" s="1"/>
  <c r="DW45" i="4"/>
  <c r="N79" i="4" s="1"/>
  <c r="DX44" i="4"/>
  <c r="DW44" i="4"/>
  <c r="N78" i="4" s="1"/>
  <c r="N77" i="4" s="1"/>
  <c r="DX43" i="4"/>
  <c r="P76" i="4" s="1"/>
  <c r="DW43" i="4"/>
  <c r="N76" i="4" s="1"/>
  <c r="N75" i="4" s="1"/>
  <c r="DX42" i="4"/>
  <c r="P74" i="4" s="1"/>
  <c r="DW42" i="4"/>
  <c r="N74" i="4" s="1"/>
  <c r="DX41" i="4"/>
  <c r="P73" i="4" s="1"/>
  <c r="DW41" i="4"/>
  <c r="N73" i="4" s="1"/>
  <c r="DX40" i="4"/>
  <c r="P64" i="4" s="1"/>
  <c r="P65" i="4" s="1"/>
  <c r="DW40" i="4"/>
  <c r="DX39" i="4"/>
  <c r="P63" i="4" s="1"/>
  <c r="DW39" i="4"/>
  <c r="DX38" i="4"/>
  <c r="P62" i="4" s="1"/>
  <c r="DW38" i="4"/>
  <c r="DX37" i="4"/>
  <c r="P61" i="4" s="1"/>
  <c r="DW37" i="4"/>
  <c r="DX36" i="4"/>
  <c r="P60" i="4" s="1"/>
  <c r="DW36" i="4"/>
  <c r="BE29" i="4"/>
  <c r="C154" i="4" s="1"/>
  <c r="BD29" i="4"/>
  <c r="BD28" i="4"/>
  <c r="BD27" i="4"/>
  <c r="H122" i="4" s="1"/>
  <c r="J152" i="4" s="1"/>
  <c r="BD26" i="4"/>
  <c r="BE25" i="4"/>
  <c r="C150" i="4" s="1"/>
  <c r="BD25" i="4"/>
  <c r="F120" i="4" s="1"/>
  <c r="H150" i="4" s="1"/>
  <c r="BD24" i="4"/>
  <c r="I119" i="4" s="1"/>
  <c r="K149" i="4" s="1"/>
  <c r="BD23" i="4"/>
  <c r="L118" i="4" s="1"/>
  <c r="N148" i="4" s="1"/>
  <c r="BE21" i="4"/>
  <c r="C146" i="4" s="1"/>
  <c r="BD21" i="4"/>
  <c r="G116" i="4" s="1"/>
  <c r="I146" i="4" s="1"/>
  <c r="BD20" i="4"/>
  <c r="F115" i="4" s="1"/>
  <c r="H145" i="4" s="1"/>
  <c r="BD19" i="4"/>
  <c r="BD18" i="4"/>
  <c r="BE17" i="4"/>
  <c r="C142" i="4" s="1"/>
  <c r="BD17" i="4"/>
  <c r="K112" i="4" s="1"/>
  <c r="M142" i="4" s="1"/>
  <c r="BD16" i="4"/>
  <c r="BD15" i="4"/>
  <c r="BD14" i="4"/>
  <c r="BE13" i="4"/>
  <c r="C138" i="4" s="1"/>
  <c r="BD13" i="4"/>
  <c r="G108" i="4" s="1"/>
  <c r="I138" i="4" s="1"/>
  <c r="BD12" i="4"/>
  <c r="J107" i="4" s="1"/>
  <c r="L137" i="4" s="1"/>
  <c r="BD11" i="4"/>
  <c r="BD10" i="4"/>
  <c r="H105" i="4" s="1"/>
  <c r="J135" i="4" s="1"/>
  <c r="BE9" i="4"/>
  <c r="C134" i="4" s="1"/>
  <c r="BD9" i="4"/>
  <c r="K104" i="4" s="1"/>
  <c r="M134" i="4" s="1"/>
  <c r="BD8" i="4"/>
  <c r="F103" i="4" s="1"/>
  <c r="H133" i="4" s="1"/>
  <c r="BD7" i="4"/>
  <c r="M102" i="4" s="1"/>
  <c r="O132" i="4" s="1"/>
  <c r="BD6" i="4"/>
  <c r="BE5" i="4"/>
  <c r="C130" i="4" s="1"/>
  <c r="BD5" i="4"/>
  <c r="G100" i="4" s="1"/>
  <c r="I130" i="4" s="1"/>
  <c r="R134" i="4" l="1"/>
  <c r="Q134" i="4"/>
  <c r="P134" i="4"/>
  <c r="S134" i="4"/>
  <c r="L111" i="4"/>
  <c r="N141" i="4" s="1"/>
  <c r="H111" i="4"/>
  <c r="J141" i="4" s="1"/>
  <c r="D111" i="4"/>
  <c r="F141" i="4" s="1"/>
  <c r="K111" i="4"/>
  <c r="M141" i="4" s="1"/>
  <c r="G111" i="4"/>
  <c r="I141" i="4" s="1"/>
  <c r="C111" i="4"/>
  <c r="E141" i="4" s="1"/>
  <c r="R154" i="4"/>
  <c r="Q154" i="4"/>
  <c r="P154" i="4"/>
  <c r="S154" i="4"/>
  <c r="E102" i="4"/>
  <c r="G132" i="4" s="1"/>
  <c r="J103" i="4"/>
  <c r="L133" i="4" s="1"/>
  <c r="I106" i="4"/>
  <c r="K136" i="4" s="1"/>
  <c r="F107" i="4"/>
  <c r="H137" i="4" s="1"/>
  <c r="E110" i="4"/>
  <c r="G140" i="4" s="1"/>
  <c r="J111" i="4"/>
  <c r="L141" i="4" s="1"/>
  <c r="I114" i="4"/>
  <c r="K144" i="4" s="1"/>
  <c r="E118" i="4"/>
  <c r="G148" i="4" s="1"/>
  <c r="C121" i="4"/>
  <c r="E151" i="4" s="1"/>
  <c r="R142" i="4"/>
  <c r="Q142" i="4"/>
  <c r="P142" i="4"/>
  <c r="S142" i="4"/>
  <c r="H115" i="4"/>
  <c r="J145" i="4" s="1"/>
  <c r="D115" i="4"/>
  <c r="F145" i="4" s="1"/>
  <c r="K115" i="4"/>
  <c r="M145" i="4" s="1"/>
  <c r="G115" i="4"/>
  <c r="I145" i="4" s="1"/>
  <c r="C115" i="4"/>
  <c r="E145" i="4" s="1"/>
  <c r="L119" i="4"/>
  <c r="N149" i="4" s="1"/>
  <c r="H119" i="4"/>
  <c r="J149" i="4" s="1"/>
  <c r="D119" i="4"/>
  <c r="F149" i="4" s="1"/>
  <c r="K119" i="4"/>
  <c r="M149" i="4" s="1"/>
  <c r="G119" i="4"/>
  <c r="I149" i="4" s="1"/>
  <c r="C119" i="4"/>
  <c r="E149" i="4" s="1"/>
  <c r="J119" i="4"/>
  <c r="L149" i="4" s="1"/>
  <c r="F119" i="4"/>
  <c r="H149" i="4" s="1"/>
  <c r="H123" i="4"/>
  <c r="J153" i="4" s="1"/>
  <c r="D123" i="4"/>
  <c r="F153" i="4" s="1"/>
  <c r="K123" i="4"/>
  <c r="M153" i="4" s="1"/>
  <c r="G123" i="4"/>
  <c r="I153" i="4" s="1"/>
  <c r="C123" i="4"/>
  <c r="E153" i="4" s="1"/>
  <c r="J123" i="4"/>
  <c r="L153" i="4" s="1"/>
  <c r="F123" i="4"/>
  <c r="H153" i="4" s="1"/>
  <c r="BE8" i="4"/>
  <c r="K110" i="4"/>
  <c r="M140" i="4" s="1"/>
  <c r="G110" i="4"/>
  <c r="I140" i="4" s="1"/>
  <c r="C110" i="4"/>
  <c r="E140" i="4" s="1"/>
  <c r="J110" i="4"/>
  <c r="L140" i="4" s="1"/>
  <c r="F110" i="4"/>
  <c r="H140" i="4" s="1"/>
  <c r="BG21" i="4"/>
  <c r="D106" i="4"/>
  <c r="F136" i="4" s="1"/>
  <c r="L106" i="4"/>
  <c r="N136" i="4" s="1"/>
  <c r="I107" i="4"/>
  <c r="K137" i="4" s="1"/>
  <c r="M111" i="4"/>
  <c r="O141" i="4" s="1"/>
  <c r="R133" i="5"/>
  <c r="Q133" i="5"/>
  <c r="P133" i="5"/>
  <c r="S133" i="5"/>
  <c r="R130" i="4"/>
  <c r="Q130" i="4"/>
  <c r="P130" i="4"/>
  <c r="S130" i="4"/>
  <c r="R138" i="4"/>
  <c r="Q138" i="4"/>
  <c r="P138" i="4"/>
  <c r="S138" i="4"/>
  <c r="R150" i="4"/>
  <c r="Q150" i="4"/>
  <c r="P150" i="4"/>
  <c r="S150" i="4"/>
  <c r="M79" i="4"/>
  <c r="M119" i="4" s="1"/>
  <c r="O149" i="4" s="1"/>
  <c r="BG5" i="4"/>
  <c r="K102" i="4"/>
  <c r="M132" i="4" s="1"/>
  <c r="G102" i="4"/>
  <c r="I132" i="4" s="1"/>
  <c r="C102" i="4"/>
  <c r="E132" i="4" s="1"/>
  <c r="J102" i="4"/>
  <c r="L132" i="4" s="1"/>
  <c r="F102" i="4"/>
  <c r="H132" i="4" s="1"/>
  <c r="BG9" i="4"/>
  <c r="BE12" i="4"/>
  <c r="BE16" i="4"/>
  <c r="BG17" i="4"/>
  <c r="BE20" i="4"/>
  <c r="BE24" i="4"/>
  <c r="K122" i="4"/>
  <c r="M152" i="4" s="1"/>
  <c r="G122" i="4"/>
  <c r="I152" i="4" s="1"/>
  <c r="C122" i="4"/>
  <c r="E152" i="4" s="1"/>
  <c r="J122" i="4"/>
  <c r="L152" i="4" s="1"/>
  <c r="F122" i="4"/>
  <c r="H152" i="4" s="1"/>
  <c r="E122" i="4"/>
  <c r="G152" i="4" s="1"/>
  <c r="BE28" i="4"/>
  <c r="H102" i="4"/>
  <c r="J132" i="4" s="1"/>
  <c r="E103" i="4"/>
  <c r="G133" i="4" s="1"/>
  <c r="M103" i="4"/>
  <c r="O133" i="4" s="1"/>
  <c r="D114" i="4"/>
  <c r="F144" i="4" s="1"/>
  <c r="J101" i="4"/>
  <c r="L131" i="4" s="1"/>
  <c r="F101" i="4"/>
  <c r="H131" i="4" s="1"/>
  <c r="M101" i="4"/>
  <c r="O131" i="4" s="1"/>
  <c r="I101" i="4"/>
  <c r="K131" i="4" s="1"/>
  <c r="E101" i="4"/>
  <c r="G131" i="4" s="1"/>
  <c r="J109" i="4"/>
  <c r="L139" i="4" s="1"/>
  <c r="F109" i="4"/>
  <c r="H139" i="4" s="1"/>
  <c r="I109" i="4"/>
  <c r="K139" i="4" s="1"/>
  <c r="E109" i="4"/>
  <c r="G139" i="4" s="1"/>
  <c r="J113" i="4"/>
  <c r="L143" i="4" s="1"/>
  <c r="F113" i="4"/>
  <c r="H143" i="4" s="1"/>
  <c r="I113" i="4"/>
  <c r="K143" i="4" s="1"/>
  <c r="E113" i="4"/>
  <c r="G143" i="4" s="1"/>
  <c r="BE19" i="4"/>
  <c r="BD22" i="4"/>
  <c r="BE23" i="4"/>
  <c r="J121" i="4"/>
  <c r="L151" i="4" s="1"/>
  <c r="F121" i="4"/>
  <c r="H151" i="4" s="1"/>
  <c r="I121" i="4"/>
  <c r="K151" i="4" s="1"/>
  <c r="E121" i="4"/>
  <c r="G151" i="4" s="1"/>
  <c r="H121" i="4"/>
  <c r="J151" i="4" s="1"/>
  <c r="D121" i="4"/>
  <c r="F151" i="4" s="1"/>
  <c r="BE27" i="4"/>
  <c r="I65" i="4"/>
  <c r="L64" i="4"/>
  <c r="M66" i="4"/>
  <c r="M106" i="4" s="1"/>
  <c r="O136" i="4" s="1"/>
  <c r="M69" i="4"/>
  <c r="M109" i="4" s="1"/>
  <c r="O139" i="4" s="1"/>
  <c r="M70" i="4"/>
  <c r="M110" i="4" s="1"/>
  <c r="O140" i="4" s="1"/>
  <c r="M73" i="4"/>
  <c r="M113" i="4" s="1"/>
  <c r="O143" i="4" s="1"/>
  <c r="M74" i="4"/>
  <c r="M114" i="4" s="1"/>
  <c r="O144" i="4" s="1"/>
  <c r="I75" i="4"/>
  <c r="D101" i="4"/>
  <c r="F131" i="4" s="1"/>
  <c r="I102" i="4"/>
  <c r="K132" i="4" s="1"/>
  <c r="C104" i="4"/>
  <c r="E134" i="4" s="1"/>
  <c r="E106" i="4"/>
  <c r="G136" i="4" s="1"/>
  <c r="D109" i="4"/>
  <c r="F139" i="4" s="1"/>
  <c r="I110" i="4"/>
  <c r="K140" i="4" s="1"/>
  <c r="F111" i="4"/>
  <c r="H141" i="4" s="1"/>
  <c r="C112" i="4"/>
  <c r="E142" i="4" s="1"/>
  <c r="H113" i="4"/>
  <c r="J143" i="4" s="1"/>
  <c r="E114" i="4"/>
  <c r="G144" i="4" s="1"/>
  <c r="J115" i="4"/>
  <c r="L145" i="4" s="1"/>
  <c r="K121" i="4"/>
  <c r="M151" i="4" s="1"/>
  <c r="E123" i="4"/>
  <c r="G153" i="4" s="1"/>
  <c r="R149" i="5"/>
  <c r="Q149" i="5"/>
  <c r="P149" i="5"/>
  <c r="S149" i="5"/>
  <c r="L103" i="4"/>
  <c r="N133" i="4" s="1"/>
  <c r="H103" i="4"/>
  <c r="J133" i="4" s="1"/>
  <c r="D103" i="4"/>
  <c r="F133" i="4" s="1"/>
  <c r="K103" i="4"/>
  <c r="M133" i="4" s="1"/>
  <c r="G103" i="4"/>
  <c r="I133" i="4" s="1"/>
  <c r="C103" i="4"/>
  <c r="E133" i="4" s="1"/>
  <c r="L107" i="4"/>
  <c r="N137" i="4" s="1"/>
  <c r="H107" i="4"/>
  <c r="J137" i="4" s="1"/>
  <c r="D107" i="4"/>
  <c r="F137" i="4" s="1"/>
  <c r="K107" i="4"/>
  <c r="M137" i="4" s="1"/>
  <c r="G107" i="4"/>
  <c r="I137" i="4" s="1"/>
  <c r="C107" i="4"/>
  <c r="E137" i="4" s="1"/>
  <c r="R146" i="4"/>
  <c r="Q146" i="4"/>
  <c r="P146" i="4"/>
  <c r="S146" i="4"/>
  <c r="K106" i="4"/>
  <c r="M136" i="4" s="1"/>
  <c r="G106" i="4"/>
  <c r="I136" i="4" s="1"/>
  <c r="C106" i="4"/>
  <c r="E136" i="4" s="1"/>
  <c r="J106" i="4"/>
  <c r="L136" i="4" s="1"/>
  <c r="F106" i="4"/>
  <c r="H136" i="4" s="1"/>
  <c r="BG13" i="4"/>
  <c r="K114" i="4"/>
  <c r="M144" i="4" s="1"/>
  <c r="G114" i="4"/>
  <c r="I144" i="4" s="1"/>
  <c r="C114" i="4"/>
  <c r="E144" i="4" s="1"/>
  <c r="J114" i="4"/>
  <c r="L144" i="4" s="1"/>
  <c r="F114" i="4"/>
  <c r="H144" i="4" s="1"/>
  <c r="K118" i="4"/>
  <c r="M148" i="4" s="1"/>
  <c r="G118" i="4"/>
  <c r="I148" i="4" s="1"/>
  <c r="C118" i="4"/>
  <c r="E148" i="4" s="1"/>
  <c r="J118" i="4"/>
  <c r="L148" i="4" s="1"/>
  <c r="F118" i="4"/>
  <c r="H148" i="4" s="1"/>
  <c r="I118" i="4"/>
  <c r="K148" i="4" s="1"/>
  <c r="BG25" i="4"/>
  <c r="BG29" i="4"/>
  <c r="H110" i="4"/>
  <c r="J140" i="4" s="1"/>
  <c r="E111" i="4"/>
  <c r="G141" i="4" s="1"/>
  <c r="L114" i="4"/>
  <c r="N144" i="4" s="1"/>
  <c r="F116" i="4"/>
  <c r="H146" i="4" s="1"/>
  <c r="H118" i="4"/>
  <c r="J148" i="4" s="1"/>
  <c r="G121" i="4"/>
  <c r="I151" i="4" s="1"/>
  <c r="BE7" i="4"/>
  <c r="J105" i="4"/>
  <c r="L135" i="4" s="1"/>
  <c r="F105" i="4"/>
  <c r="H135" i="4" s="1"/>
  <c r="I105" i="4"/>
  <c r="K135" i="4" s="1"/>
  <c r="E105" i="4"/>
  <c r="G135" i="4" s="1"/>
  <c r="BE11" i="4"/>
  <c r="BE15" i="4"/>
  <c r="I100" i="4"/>
  <c r="K130" i="4" s="1"/>
  <c r="E100" i="4"/>
  <c r="G130" i="4" s="1"/>
  <c r="L100" i="4"/>
  <c r="N130" i="4" s="1"/>
  <c r="H100" i="4"/>
  <c r="J130" i="4" s="1"/>
  <c r="D100" i="4"/>
  <c r="F130" i="4" s="1"/>
  <c r="BE6" i="4"/>
  <c r="M104" i="4"/>
  <c r="O134" i="4" s="1"/>
  <c r="I104" i="4"/>
  <c r="K134" i="4" s="1"/>
  <c r="E104" i="4"/>
  <c r="G134" i="4" s="1"/>
  <c r="L104" i="4"/>
  <c r="N134" i="4" s="1"/>
  <c r="H104" i="4"/>
  <c r="J134" i="4" s="1"/>
  <c r="D104" i="4"/>
  <c r="F134" i="4" s="1"/>
  <c r="BE10" i="4"/>
  <c r="M108" i="4"/>
  <c r="O138" i="4" s="1"/>
  <c r="I108" i="4"/>
  <c r="K138" i="4" s="1"/>
  <c r="E108" i="4"/>
  <c r="G138" i="4" s="1"/>
  <c r="L108" i="4"/>
  <c r="N138" i="4" s="1"/>
  <c r="H108" i="4"/>
  <c r="J138" i="4" s="1"/>
  <c r="D108" i="4"/>
  <c r="F138" i="4" s="1"/>
  <c r="BE14" i="4"/>
  <c r="M112" i="4"/>
  <c r="O142" i="4" s="1"/>
  <c r="I112" i="4"/>
  <c r="K142" i="4" s="1"/>
  <c r="E112" i="4"/>
  <c r="G142" i="4" s="1"/>
  <c r="L112" i="4"/>
  <c r="N142" i="4" s="1"/>
  <c r="H112" i="4"/>
  <c r="J142" i="4" s="1"/>
  <c r="D112" i="4"/>
  <c r="F142" i="4" s="1"/>
  <c r="BE18" i="4"/>
  <c r="I116" i="4"/>
  <c r="K146" i="4" s="1"/>
  <c r="E116" i="4"/>
  <c r="G146" i="4" s="1"/>
  <c r="L116" i="4"/>
  <c r="N146" i="4" s="1"/>
  <c r="H116" i="4"/>
  <c r="J146" i="4" s="1"/>
  <c r="D116" i="4"/>
  <c r="F146" i="4" s="1"/>
  <c r="M120" i="4"/>
  <c r="O150" i="4" s="1"/>
  <c r="I120" i="4"/>
  <c r="K150" i="4" s="1"/>
  <c r="E120" i="4"/>
  <c r="G150" i="4" s="1"/>
  <c r="L120" i="4"/>
  <c r="N150" i="4" s="1"/>
  <c r="H120" i="4"/>
  <c r="J150" i="4" s="1"/>
  <c r="D120" i="4"/>
  <c r="F150" i="4" s="1"/>
  <c r="K120" i="4"/>
  <c r="M150" i="4" s="1"/>
  <c r="G120" i="4"/>
  <c r="I150" i="4" s="1"/>
  <c r="C120" i="4"/>
  <c r="E150" i="4" s="1"/>
  <c r="BE26" i="4"/>
  <c r="M124" i="4"/>
  <c r="O154" i="4" s="1"/>
  <c r="I124" i="4"/>
  <c r="K154" i="4" s="1"/>
  <c r="E124" i="4"/>
  <c r="G154" i="4" s="1"/>
  <c r="L124" i="4"/>
  <c r="N154" i="4" s="1"/>
  <c r="H124" i="4"/>
  <c r="J154" i="4" s="1"/>
  <c r="D124" i="4"/>
  <c r="F154" i="4" s="1"/>
  <c r="K124" i="4"/>
  <c r="M154" i="4" s="1"/>
  <c r="G124" i="4"/>
  <c r="I154" i="4" s="1"/>
  <c r="C124" i="4"/>
  <c r="E154" i="4" s="1"/>
  <c r="J124" i="4"/>
  <c r="L154" i="4" s="1"/>
  <c r="F124" i="4"/>
  <c r="H154" i="4" s="1"/>
  <c r="M60" i="4"/>
  <c r="M100" i="4" s="1"/>
  <c r="O130" i="4" s="1"/>
  <c r="M76" i="4"/>
  <c r="M116" i="4" s="1"/>
  <c r="O146" i="4" s="1"/>
  <c r="M77" i="4"/>
  <c r="M78" i="4"/>
  <c r="M118" i="4" s="1"/>
  <c r="O148" i="4" s="1"/>
  <c r="M81" i="4"/>
  <c r="M121" i="4" s="1"/>
  <c r="O151" i="4" s="1"/>
  <c r="I83" i="4"/>
  <c r="J100" i="4"/>
  <c r="L130" i="4" s="1"/>
  <c r="G101" i="4"/>
  <c r="I131" i="4" s="1"/>
  <c r="D102" i="4"/>
  <c r="F132" i="4" s="1"/>
  <c r="L102" i="4"/>
  <c r="N132" i="4" s="1"/>
  <c r="I103" i="4"/>
  <c r="K133" i="4" s="1"/>
  <c r="F104" i="4"/>
  <c r="H134" i="4" s="1"/>
  <c r="C105" i="4"/>
  <c r="E135" i="4" s="1"/>
  <c r="K105" i="4"/>
  <c r="M135" i="4" s="1"/>
  <c r="H106" i="4"/>
  <c r="J136" i="4" s="1"/>
  <c r="E107" i="4"/>
  <c r="G137" i="4" s="1"/>
  <c r="M107" i="4"/>
  <c r="O137" i="4" s="1"/>
  <c r="J108" i="4"/>
  <c r="L138" i="4" s="1"/>
  <c r="G109" i="4"/>
  <c r="I139" i="4" s="1"/>
  <c r="D110" i="4"/>
  <c r="F140" i="4" s="1"/>
  <c r="L110" i="4"/>
  <c r="N140" i="4" s="1"/>
  <c r="I111" i="4"/>
  <c r="K141" i="4" s="1"/>
  <c r="F112" i="4"/>
  <c r="H142" i="4" s="1"/>
  <c r="C113" i="4"/>
  <c r="E143" i="4" s="1"/>
  <c r="K113" i="4"/>
  <c r="M143" i="4" s="1"/>
  <c r="H114" i="4"/>
  <c r="J144" i="4" s="1"/>
  <c r="E115" i="4"/>
  <c r="G145" i="4" s="1"/>
  <c r="J116" i="4"/>
  <c r="L146" i="4" s="1"/>
  <c r="D118" i="4"/>
  <c r="F148" i="4" s="1"/>
  <c r="E119" i="4"/>
  <c r="G149" i="4" s="1"/>
  <c r="J120" i="4"/>
  <c r="L150" i="4" s="1"/>
  <c r="D122" i="4"/>
  <c r="F152" i="4" s="1"/>
  <c r="I123" i="4"/>
  <c r="K153" i="4" s="1"/>
  <c r="I101" i="5"/>
  <c r="K131" i="5" s="1"/>
  <c r="E101" i="5"/>
  <c r="G131" i="5" s="1"/>
  <c r="L101" i="5"/>
  <c r="N131" i="5" s="1"/>
  <c r="H101" i="5"/>
  <c r="J131" i="5" s="1"/>
  <c r="D101" i="5"/>
  <c r="F131" i="5" s="1"/>
  <c r="K101" i="5"/>
  <c r="M131" i="5" s="1"/>
  <c r="G101" i="5"/>
  <c r="I131" i="5" s="1"/>
  <c r="C101" i="5"/>
  <c r="E131" i="5" s="1"/>
  <c r="S132" i="5"/>
  <c r="R132" i="5"/>
  <c r="Q132" i="5"/>
  <c r="M105" i="5"/>
  <c r="O135" i="5" s="1"/>
  <c r="I105" i="5"/>
  <c r="K135" i="5" s="1"/>
  <c r="E105" i="5"/>
  <c r="G135" i="5" s="1"/>
  <c r="H105" i="5"/>
  <c r="J135" i="5" s="1"/>
  <c r="D105" i="5"/>
  <c r="F135" i="5" s="1"/>
  <c r="K105" i="5"/>
  <c r="M135" i="5" s="1"/>
  <c r="G105" i="5"/>
  <c r="I135" i="5" s="1"/>
  <c r="C105" i="5"/>
  <c r="E135" i="5" s="1"/>
  <c r="S136" i="5"/>
  <c r="R136" i="5"/>
  <c r="Q136" i="5"/>
  <c r="M109" i="5"/>
  <c r="O139" i="5" s="1"/>
  <c r="I109" i="5"/>
  <c r="K139" i="5" s="1"/>
  <c r="E109" i="5"/>
  <c r="G139" i="5" s="1"/>
  <c r="L109" i="5"/>
  <c r="N139" i="5" s="1"/>
  <c r="H109" i="5"/>
  <c r="J139" i="5" s="1"/>
  <c r="D109" i="5"/>
  <c r="F139" i="5" s="1"/>
  <c r="K109" i="5"/>
  <c r="M139" i="5" s="1"/>
  <c r="G109" i="5"/>
  <c r="I139" i="5" s="1"/>
  <c r="C109" i="5"/>
  <c r="E139" i="5" s="1"/>
  <c r="S140" i="5"/>
  <c r="R140" i="5"/>
  <c r="Q140" i="5"/>
  <c r="I113" i="5"/>
  <c r="K143" i="5" s="1"/>
  <c r="E113" i="5"/>
  <c r="G143" i="5" s="1"/>
  <c r="L113" i="5"/>
  <c r="N143" i="5" s="1"/>
  <c r="H113" i="5"/>
  <c r="J143" i="5" s="1"/>
  <c r="D113" i="5"/>
  <c r="F143" i="5" s="1"/>
  <c r="K113" i="5"/>
  <c r="M143" i="5" s="1"/>
  <c r="G113" i="5"/>
  <c r="I143" i="5" s="1"/>
  <c r="C113" i="5"/>
  <c r="E143" i="5" s="1"/>
  <c r="S144" i="5"/>
  <c r="R144" i="5"/>
  <c r="Q144" i="5"/>
  <c r="M117" i="5"/>
  <c r="O147" i="5" s="1"/>
  <c r="I117" i="5"/>
  <c r="K147" i="5" s="1"/>
  <c r="E117" i="5"/>
  <c r="G147" i="5" s="1"/>
  <c r="L117" i="5"/>
  <c r="N147" i="5" s="1"/>
  <c r="H117" i="5"/>
  <c r="J147" i="5" s="1"/>
  <c r="D117" i="5"/>
  <c r="F147" i="5" s="1"/>
  <c r="K117" i="5"/>
  <c r="M147" i="5" s="1"/>
  <c r="G117" i="5"/>
  <c r="I147" i="5" s="1"/>
  <c r="C117" i="5"/>
  <c r="E147" i="5" s="1"/>
  <c r="S148" i="5"/>
  <c r="R148" i="5"/>
  <c r="Q148" i="5"/>
  <c r="M121" i="5"/>
  <c r="O151" i="5" s="1"/>
  <c r="I121" i="5"/>
  <c r="K151" i="5" s="1"/>
  <c r="E121" i="5"/>
  <c r="G151" i="5" s="1"/>
  <c r="H121" i="5"/>
  <c r="J151" i="5" s="1"/>
  <c r="D121" i="5"/>
  <c r="F151" i="5" s="1"/>
  <c r="K121" i="5"/>
  <c r="M151" i="5" s="1"/>
  <c r="G121" i="5"/>
  <c r="I151" i="5" s="1"/>
  <c r="C121" i="5"/>
  <c r="E151" i="5" s="1"/>
  <c r="M61" i="5"/>
  <c r="M101" i="5" s="1"/>
  <c r="O131" i="5" s="1"/>
  <c r="L66" i="5"/>
  <c r="L70" i="5"/>
  <c r="M73" i="5"/>
  <c r="M113" i="5" s="1"/>
  <c r="O143" i="5" s="1"/>
  <c r="F105" i="5"/>
  <c r="H135" i="5" s="1"/>
  <c r="J109" i="5"/>
  <c r="L139" i="5" s="1"/>
  <c r="F121" i="5"/>
  <c r="H151" i="5" s="1"/>
  <c r="R137" i="5"/>
  <c r="Q137" i="5"/>
  <c r="P137" i="5"/>
  <c r="S137" i="5"/>
  <c r="P140" i="5"/>
  <c r="C141" i="6"/>
  <c r="BG16" i="6"/>
  <c r="I115" i="6"/>
  <c r="K145" i="6" s="1"/>
  <c r="C153" i="6"/>
  <c r="BG28" i="6"/>
  <c r="I75" i="6"/>
  <c r="L76" i="6"/>
  <c r="L100" i="5"/>
  <c r="N130" i="5" s="1"/>
  <c r="H100" i="5"/>
  <c r="J130" i="5" s="1"/>
  <c r="D100" i="5"/>
  <c r="F130" i="5" s="1"/>
  <c r="K100" i="5"/>
  <c r="M130" i="5" s="1"/>
  <c r="G100" i="5"/>
  <c r="I130" i="5" s="1"/>
  <c r="C100" i="5"/>
  <c r="E130" i="5" s="1"/>
  <c r="J100" i="5"/>
  <c r="L130" i="5" s="1"/>
  <c r="F100" i="5"/>
  <c r="H130" i="5" s="1"/>
  <c r="BE6" i="5"/>
  <c r="BG7" i="5"/>
  <c r="L104" i="5"/>
  <c r="N134" i="5" s="1"/>
  <c r="H104" i="5"/>
  <c r="J134" i="5" s="1"/>
  <c r="D104" i="5"/>
  <c r="F134" i="5" s="1"/>
  <c r="K104" i="5"/>
  <c r="M134" i="5" s="1"/>
  <c r="G104" i="5"/>
  <c r="I134" i="5" s="1"/>
  <c r="C104" i="5"/>
  <c r="E134" i="5" s="1"/>
  <c r="J104" i="5"/>
  <c r="L134" i="5" s="1"/>
  <c r="F104" i="5"/>
  <c r="H134" i="5" s="1"/>
  <c r="BE10" i="5"/>
  <c r="BG11" i="5"/>
  <c r="L108" i="5"/>
  <c r="N138" i="5" s="1"/>
  <c r="H108" i="5"/>
  <c r="J138" i="5" s="1"/>
  <c r="D108" i="5"/>
  <c r="F138" i="5" s="1"/>
  <c r="K108" i="5"/>
  <c r="M138" i="5" s="1"/>
  <c r="G108" i="5"/>
  <c r="I138" i="5" s="1"/>
  <c r="C108" i="5"/>
  <c r="E138" i="5" s="1"/>
  <c r="J108" i="5"/>
  <c r="L138" i="5" s="1"/>
  <c r="F108" i="5"/>
  <c r="H138" i="5" s="1"/>
  <c r="BE14" i="5"/>
  <c r="BG15" i="5"/>
  <c r="L112" i="5"/>
  <c r="N142" i="5" s="1"/>
  <c r="H112" i="5"/>
  <c r="J142" i="5" s="1"/>
  <c r="D112" i="5"/>
  <c r="F142" i="5" s="1"/>
  <c r="K112" i="5"/>
  <c r="M142" i="5" s="1"/>
  <c r="G112" i="5"/>
  <c r="I142" i="5" s="1"/>
  <c r="C112" i="5"/>
  <c r="E142" i="5" s="1"/>
  <c r="J112" i="5"/>
  <c r="L142" i="5" s="1"/>
  <c r="F112" i="5"/>
  <c r="H142" i="5" s="1"/>
  <c r="BE18" i="5"/>
  <c r="BG19" i="5"/>
  <c r="L116" i="5"/>
  <c r="N146" i="5" s="1"/>
  <c r="H116" i="5"/>
  <c r="J146" i="5" s="1"/>
  <c r="D116" i="5"/>
  <c r="F146" i="5" s="1"/>
  <c r="K116" i="5"/>
  <c r="M146" i="5" s="1"/>
  <c r="G116" i="5"/>
  <c r="I146" i="5" s="1"/>
  <c r="C116" i="5"/>
  <c r="E146" i="5" s="1"/>
  <c r="J116" i="5"/>
  <c r="L146" i="5" s="1"/>
  <c r="F116" i="5"/>
  <c r="H146" i="5" s="1"/>
  <c r="BE22" i="5"/>
  <c r="BG23" i="5"/>
  <c r="L120" i="5"/>
  <c r="N150" i="5" s="1"/>
  <c r="H120" i="5"/>
  <c r="J150" i="5" s="1"/>
  <c r="D120" i="5"/>
  <c r="F150" i="5" s="1"/>
  <c r="K120" i="5"/>
  <c r="M150" i="5" s="1"/>
  <c r="G120" i="5"/>
  <c r="I150" i="5" s="1"/>
  <c r="C120" i="5"/>
  <c r="E150" i="5" s="1"/>
  <c r="J120" i="5"/>
  <c r="L150" i="5" s="1"/>
  <c r="F120" i="5"/>
  <c r="H150" i="5" s="1"/>
  <c r="BE26" i="5"/>
  <c r="L124" i="5"/>
  <c r="N154" i="5" s="1"/>
  <c r="H124" i="5"/>
  <c r="J154" i="5" s="1"/>
  <c r="D124" i="5"/>
  <c r="F154" i="5" s="1"/>
  <c r="K124" i="5"/>
  <c r="M154" i="5" s="1"/>
  <c r="G124" i="5"/>
  <c r="I154" i="5" s="1"/>
  <c r="C124" i="5"/>
  <c r="E154" i="5" s="1"/>
  <c r="J124" i="5"/>
  <c r="L154" i="5" s="1"/>
  <c r="F124" i="5"/>
  <c r="H154" i="5" s="1"/>
  <c r="F101" i="5"/>
  <c r="H131" i="5" s="1"/>
  <c r="E104" i="5"/>
  <c r="G134" i="5" s="1"/>
  <c r="J105" i="5"/>
  <c r="L135" i="5" s="1"/>
  <c r="I108" i="5"/>
  <c r="K138" i="5" s="1"/>
  <c r="M112" i="5"/>
  <c r="O142" i="5" s="1"/>
  <c r="F117" i="5"/>
  <c r="H147" i="5" s="1"/>
  <c r="E120" i="5"/>
  <c r="G150" i="5" s="1"/>
  <c r="J121" i="5"/>
  <c r="L151" i="5" s="1"/>
  <c r="I124" i="5"/>
  <c r="K154" i="5" s="1"/>
  <c r="R141" i="5"/>
  <c r="Q141" i="5"/>
  <c r="P141" i="5"/>
  <c r="S141" i="5"/>
  <c r="P144" i="5"/>
  <c r="C133" i="6"/>
  <c r="BG8" i="6"/>
  <c r="J106" i="6"/>
  <c r="L136" i="6" s="1"/>
  <c r="F106" i="6"/>
  <c r="H136" i="6" s="1"/>
  <c r="I106" i="6"/>
  <c r="K136" i="6" s="1"/>
  <c r="E106" i="6"/>
  <c r="G136" i="6" s="1"/>
  <c r="G106" i="6"/>
  <c r="I136" i="6" s="1"/>
  <c r="D106" i="6"/>
  <c r="F136" i="6" s="1"/>
  <c r="K106" i="6"/>
  <c r="M136" i="6" s="1"/>
  <c r="C106" i="6"/>
  <c r="E136" i="6" s="1"/>
  <c r="BE11" i="6"/>
  <c r="Q138" i="6"/>
  <c r="P138" i="6"/>
  <c r="S138" i="6"/>
  <c r="R138" i="6"/>
  <c r="C145" i="6"/>
  <c r="BG20" i="6"/>
  <c r="J118" i="6"/>
  <c r="L148" i="6" s="1"/>
  <c r="F118" i="6"/>
  <c r="H148" i="6" s="1"/>
  <c r="M118" i="6"/>
  <c r="O148" i="6" s="1"/>
  <c r="I118" i="6"/>
  <c r="K148" i="6" s="1"/>
  <c r="E118" i="6"/>
  <c r="G148" i="6" s="1"/>
  <c r="K118" i="6"/>
  <c r="M148" i="6" s="1"/>
  <c r="C118" i="6"/>
  <c r="E148" i="6" s="1"/>
  <c r="H118" i="6"/>
  <c r="J148" i="6" s="1"/>
  <c r="G118" i="6"/>
  <c r="I148" i="6" s="1"/>
  <c r="BE23" i="6"/>
  <c r="BD22" i="6"/>
  <c r="D118" i="6"/>
  <c r="F148" i="6" s="1"/>
  <c r="L61" i="4"/>
  <c r="L101" i="4" s="1"/>
  <c r="N131" i="4" s="1"/>
  <c r="L69" i="4"/>
  <c r="L109" i="4" s="1"/>
  <c r="N139" i="4" s="1"/>
  <c r="L73" i="4"/>
  <c r="L113" i="4" s="1"/>
  <c r="N143" i="4" s="1"/>
  <c r="L77" i="4"/>
  <c r="L81" i="4"/>
  <c r="L121" i="4" s="1"/>
  <c r="N151" i="4" s="1"/>
  <c r="I82" i="4"/>
  <c r="I122" i="4" s="1"/>
  <c r="K152" i="4" s="1"/>
  <c r="BE5" i="5"/>
  <c r="K103" i="5"/>
  <c r="M133" i="5" s="1"/>
  <c r="G103" i="5"/>
  <c r="I133" i="5" s="1"/>
  <c r="C103" i="5"/>
  <c r="E133" i="5" s="1"/>
  <c r="J103" i="5"/>
  <c r="L133" i="5" s="1"/>
  <c r="F103" i="5"/>
  <c r="H133" i="5" s="1"/>
  <c r="M103" i="5"/>
  <c r="O133" i="5" s="1"/>
  <c r="I103" i="5"/>
  <c r="K133" i="5" s="1"/>
  <c r="E103" i="5"/>
  <c r="G133" i="5" s="1"/>
  <c r="BE9" i="5"/>
  <c r="K107" i="5"/>
  <c r="M137" i="5" s="1"/>
  <c r="G107" i="5"/>
  <c r="I137" i="5" s="1"/>
  <c r="C107" i="5"/>
  <c r="E137" i="5" s="1"/>
  <c r="J107" i="5"/>
  <c r="L137" i="5" s="1"/>
  <c r="F107" i="5"/>
  <c r="H137" i="5" s="1"/>
  <c r="M107" i="5"/>
  <c r="O137" i="5" s="1"/>
  <c r="I107" i="5"/>
  <c r="K137" i="5" s="1"/>
  <c r="E107" i="5"/>
  <c r="G137" i="5" s="1"/>
  <c r="BE13" i="5"/>
  <c r="K111" i="5"/>
  <c r="M141" i="5" s="1"/>
  <c r="G111" i="5"/>
  <c r="I141" i="5" s="1"/>
  <c r="C111" i="5"/>
  <c r="E141" i="5" s="1"/>
  <c r="J111" i="5"/>
  <c r="L141" i="5" s="1"/>
  <c r="F111" i="5"/>
  <c r="H141" i="5" s="1"/>
  <c r="M111" i="5"/>
  <c r="O141" i="5" s="1"/>
  <c r="I111" i="5"/>
  <c r="K141" i="5" s="1"/>
  <c r="E111" i="5"/>
  <c r="G141" i="5" s="1"/>
  <c r="BE17" i="5"/>
  <c r="BD20" i="5"/>
  <c r="BE21" i="5"/>
  <c r="K119" i="5"/>
  <c r="M149" i="5" s="1"/>
  <c r="G119" i="5"/>
  <c r="I149" i="5" s="1"/>
  <c r="C119" i="5"/>
  <c r="E149" i="5" s="1"/>
  <c r="J119" i="5"/>
  <c r="L149" i="5" s="1"/>
  <c r="F119" i="5"/>
  <c r="H149" i="5" s="1"/>
  <c r="I119" i="5"/>
  <c r="K149" i="5" s="1"/>
  <c r="E119" i="5"/>
  <c r="G149" i="5" s="1"/>
  <c r="BE25" i="5"/>
  <c r="BD28" i="5"/>
  <c r="BE29" i="5"/>
  <c r="M60" i="5"/>
  <c r="M100" i="5" s="1"/>
  <c r="O130" i="5" s="1"/>
  <c r="L65" i="5"/>
  <c r="L105" i="5" s="1"/>
  <c r="N135" i="5" s="1"/>
  <c r="M79" i="5"/>
  <c r="M119" i="5" s="1"/>
  <c r="O149" i="5" s="1"/>
  <c r="I82" i="5"/>
  <c r="L81" i="5"/>
  <c r="L121" i="5" s="1"/>
  <c r="N151" i="5" s="1"/>
  <c r="E100" i="5"/>
  <c r="G130" i="5" s="1"/>
  <c r="J101" i="5"/>
  <c r="L131" i="5" s="1"/>
  <c r="D103" i="5"/>
  <c r="F133" i="5" s="1"/>
  <c r="I104" i="5"/>
  <c r="K134" i="5" s="1"/>
  <c r="H107" i="5"/>
  <c r="J137" i="5" s="1"/>
  <c r="M108" i="5"/>
  <c r="O138" i="5" s="1"/>
  <c r="F113" i="5"/>
  <c r="H143" i="5" s="1"/>
  <c r="E116" i="5"/>
  <c r="G146" i="5" s="1"/>
  <c r="J117" i="5"/>
  <c r="L147" i="5" s="1"/>
  <c r="D119" i="5"/>
  <c r="F149" i="5" s="1"/>
  <c r="I120" i="5"/>
  <c r="K150" i="5" s="1"/>
  <c r="M124" i="5"/>
  <c r="O154" i="5" s="1"/>
  <c r="P132" i="5"/>
  <c r="P148" i="5"/>
  <c r="Q130" i="6"/>
  <c r="P130" i="6"/>
  <c r="S130" i="6"/>
  <c r="R130" i="6"/>
  <c r="J110" i="6"/>
  <c r="L140" i="6" s="1"/>
  <c r="F110" i="6"/>
  <c r="H140" i="6" s="1"/>
  <c r="I110" i="6"/>
  <c r="K140" i="6" s="1"/>
  <c r="E110" i="6"/>
  <c r="G140" i="6" s="1"/>
  <c r="K110" i="6"/>
  <c r="M140" i="6" s="1"/>
  <c r="C110" i="6"/>
  <c r="E140" i="6" s="1"/>
  <c r="H110" i="6"/>
  <c r="J140" i="6" s="1"/>
  <c r="G110" i="6"/>
  <c r="I140" i="6" s="1"/>
  <c r="BE15" i="6"/>
  <c r="D110" i="6"/>
  <c r="F140" i="6" s="1"/>
  <c r="M119" i="6"/>
  <c r="O149" i="6" s="1"/>
  <c r="J122" i="6"/>
  <c r="L152" i="6" s="1"/>
  <c r="F122" i="6"/>
  <c r="H152" i="6" s="1"/>
  <c r="E122" i="6"/>
  <c r="G152" i="6" s="1"/>
  <c r="G122" i="6"/>
  <c r="I152" i="6" s="1"/>
  <c r="D122" i="6"/>
  <c r="F152" i="6" s="1"/>
  <c r="K122" i="6"/>
  <c r="M152" i="6" s="1"/>
  <c r="C122" i="6"/>
  <c r="E152" i="6" s="1"/>
  <c r="BE27" i="6"/>
  <c r="H122" i="6"/>
  <c r="J152" i="6" s="1"/>
  <c r="Q154" i="6"/>
  <c r="P154" i="6"/>
  <c r="S154" i="6"/>
  <c r="R154" i="6"/>
  <c r="M61" i="6"/>
  <c r="L77" i="6"/>
  <c r="M77" i="6"/>
  <c r="H106" i="6"/>
  <c r="J136" i="6" s="1"/>
  <c r="J117" i="7"/>
  <c r="L147" i="7" s="1"/>
  <c r="F117" i="7"/>
  <c r="H147" i="7" s="1"/>
  <c r="H117" i="7"/>
  <c r="J147" i="7" s="1"/>
  <c r="D117" i="7"/>
  <c r="F147" i="7" s="1"/>
  <c r="G117" i="7"/>
  <c r="I147" i="7" s="1"/>
  <c r="E117" i="7"/>
  <c r="G147" i="7" s="1"/>
  <c r="K117" i="7"/>
  <c r="M147" i="7" s="1"/>
  <c r="C117" i="7"/>
  <c r="E147" i="7" s="1"/>
  <c r="BE22" i="7"/>
  <c r="J102" i="5"/>
  <c r="L132" i="5" s="1"/>
  <c r="F102" i="5"/>
  <c r="H132" i="5" s="1"/>
  <c r="M102" i="5"/>
  <c r="O132" i="5" s="1"/>
  <c r="I102" i="5"/>
  <c r="K132" i="5" s="1"/>
  <c r="E102" i="5"/>
  <c r="G132" i="5" s="1"/>
  <c r="H102" i="5"/>
  <c r="J132" i="5" s="1"/>
  <c r="D102" i="5"/>
  <c r="F132" i="5" s="1"/>
  <c r="J106" i="5"/>
  <c r="L136" i="5" s="1"/>
  <c r="F106" i="5"/>
  <c r="H136" i="5" s="1"/>
  <c r="I106" i="5"/>
  <c r="K136" i="5" s="1"/>
  <c r="E106" i="5"/>
  <c r="G136" i="5" s="1"/>
  <c r="L106" i="5"/>
  <c r="N136" i="5" s="1"/>
  <c r="H106" i="5"/>
  <c r="J136" i="5" s="1"/>
  <c r="D106" i="5"/>
  <c r="F136" i="5" s="1"/>
  <c r="J110" i="5"/>
  <c r="L140" i="5" s="1"/>
  <c r="F110" i="5"/>
  <c r="H140" i="5" s="1"/>
  <c r="I110" i="5"/>
  <c r="K140" i="5" s="1"/>
  <c r="E110" i="5"/>
  <c r="G140" i="5" s="1"/>
  <c r="L110" i="5"/>
  <c r="N140" i="5" s="1"/>
  <c r="H110" i="5"/>
  <c r="J140" i="5" s="1"/>
  <c r="D110" i="5"/>
  <c r="F140" i="5" s="1"/>
  <c r="J114" i="5"/>
  <c r="L144" i="5" s="1"/>
  <c r="F114" i="5"/>
  <c r="H144" i="5" s="1"/>
  <c r="M114" i="5"/>
  <c r="O144" i="5" s="1"/>
  <c r="I114" i="5"/>
  <c r="K144" i="5" s="1"/>
  <c r="E114" i="5"/>
  <c r="G144" i="5" s="1"/>
  <c r="H114" i="5"/>
  <c r="J144" i="5" s="1"/>
  <c r="D114" i="5"/>
  <c r="F144" i="5" s="1"/>
  <c r="J118" i="5"/>
  <c r="L148" i="5" s="1"/>
  <c r="F118" i="5"/>
  <c r="H148" i="5" s="1"/>
  <c r="M118" i="5"/>
  <c r="O148" i="5" s="1"/>
  <c r="I118" i="5"/>
  <c r="K148" i="5" s="1"/>
  <c r="E118" i="5"/>
  <c r="G148" i="5" s="1"/>
  <c r="H118" i="5"/>
  <c r="J148" i="5" s="1"/>
  <c r="D118" i="5"/>
  <c r="F148" i="5" s="1"/>
  <c r="BD27" i="5"/>
  <c r="L62" i="5"/>
  <c r="L102" i="5" s="1"/>
  <c r="N132" i="5" s="1"/>
  <c r="M66" i="5"/>
  <c r="M106" i="5" s="1"/>
  <c r="O136" i="5" s="1"/>
  <c r="M70" i="5"/>
  <c r="M110" i="5" s="1"/>
  <c r="O140" i="5" s="1"/>
  <c r="M75" i="5"/>
  <c r="I100" i="5"/>
  <c r="K130" i="5" s="1"/>
  <c r="C102" i="5"/>
  <c r="E132" i="5" s="1"/>
  <c r="H103" i="5"/>
  <c r="J133" i="5" s="1"/>
  <c r="M104" i="5"/>
  <c r="O134" i="5" s="1"/>
  <c r="G106" i="5"/>
  <c r="I136" i="5" s="1"/>
  <c r="F109" i="5"/>
  <c r="H139" i="5" s="1"/>
  <c r="K110" i="5"/>
  <c r="M140" i="5" s="1"/>
  <c r="E112" i="5"/>
  <c r="G142" i="5" s="1"/>
  <c r="J113" i="5"/>
  <c r="L143" i="5" s="1"/>
  <c r="I116" i="5"/>
  <c r="K146" i="5" s="1"/>
  <c r="C118" i="5"/>
  <c r="E148" i="5" s="1"/>
  <c r="H119" i="5"/>
  <c r="J149" i="5" s="1"/>
  <c r="M120" i="5"/>
  <c r="O150" i="5" s="1"/>
  <c r="P136" i="5"/>
  <c r="J102" i="6"/>
  <c r="L132" i="6" s="1"/>
  <c r="F102" i="6"/>
  <c r="H132" i="6" s="1"/>
  <c r="I102" i="6"/>
  <c r="K132" i="6" s="1"/>
  <c r="E102" i="6"/>
  <c r="G132" i="6" s="1"/>
  <c r="K102" i="6"/>
  <c r="M132" i="6" s="1"/>
  <c r="C102" i="6"/>
  <c r="E132" i="6" s="1"/>
  <c r="H102" i="6"/>
  <c r="J132" i="6" s="1"/>
  <c r="G102" i="6"/>
  <c r="I132" i="6" s="1"/>
  <c r="BE7" i="6"/>
  <c r="C137" i="6"/>
  <c r="BG12" i="6"/>
  <c r="J114" i="6"/>
  <c r="L144" i="6" s="1"/>
  <c r="F114" i="6"/>
  <c r="H144" i="6" s="1"/>
  <c r="I114" i="6"/>
  <c r="K144" i="6" s="1"/>
  <c r="E114" i="6"/>
  <c r="G144" i="6" s="1"/>
  <c r="G114" i="6"/>
  <c r="I144" i="6" s="1"/>
  <c r="D114" i="6"/>
  <c r="F144" i="6" s="1"/>
  <c r="K114" i="6"/>
  <c r="M144" i="6" s="1"/>
  <c r="C114" i="6"/>
  <c r="E144" i="6" s="1"/>
  <c r="BE19" i="6"/>
  <c r="H114" i="6"/>
  <c r="J144" i="6" s="1"/>
  <c r="Q146" i="6"/>
  <c r="P146" i="6"/>
  <c r="S146" i="6"/>
  <c r="R146" i="6"/>
  <c r="C149" i="6"/>
  <c r="BG24" i="6"/>
  <c r="P82" i="6"/>
  <c r="R151" i="6"/>
  <c r="M76" i="6"/>
  <c r="M116" i="6" s="1"/>
  <c r="O146" i="6" s="1"/>
  <c r="Q134" i="6"/>
  <c r="P134" i="6"/>
  <c r="S134" i="6"/>
  <c r="Q142" i="6"/>
  <c r="P142" i="6"/>
  <c r="S142" i="6"/>
  <c r="Q150" i="6"/>
  <c r="P150" i="6"/>
  <c r="S150" i="6"/>
  <c r="R130" i="7"/>
  <c r="P130" i="7"/>
  <c r="S130" i="7"/>
  <c r="C132" i="7"/>
  <c r="BG7" i="7"/>
  <c r="K106" i="7"/>
  <c r="M136" i="7" s="1"/>
  <c r="G106" i="7"/>
  <c r="I136" i="7" s="1"/>
  <c r="C106" i="7"/>
  <c r="E136" i="7" s="1"/>
  <c r="M106" i="7"/>
  <c r="O136" i="7" s="1"/>
  <c r="I106" i="7"/>
  <c r="K136" i="7" s="1"/>
  <c r="E106" i="7"/>
  <c r="G136" i="7" s="1"/>
  <c r="H106" i="7"/>
  <c r="J136" i="7" s="1"/>
  <c r="F106" i="7"/>
  <c r="H136" i="7" s="1"/>
  <c r="L106" i="7"/>
  <c r="N136" i="7" s="1"/>
  <c r="D106" i="7"/>
  <c r="F136" i="7" s="1"/>
  <c r="J109" i="7"/>
  <c r="L139" i="7" s="1"/>
  <c r="F109" i="7"/>
  <c r="H139" i="7" s="1"/>
  <c r="L109" i="7"/>
  <c r="N139" i="7" s="1"/>
  <c r="H109" i="7"/>
  <c r="J139" i="7" s="1"/>
  <c r="D109" i="7"/>
  <c r="F139" i="7" s="1"/>
  <c r="G109" i="7"/>
  <c r="I139" i="7" s="1"/>
  <c r="M109" i="7"/>
  <c r="O139" i="7" s="1"/>
  <c r="E109" i="7"/>
  <c r="G139" i="7" s="1"/>
  <c r="K109" i="7"/>
  <c r="M139" i="7" s="1"/>
  <c r="C109" i="7"/>
  <c r="E139" i="7" s="1"/>
  <c r="BE14" i="7"/>
  <c r="S141" i="7"/>
  <c r="R141" i="7"/>
  <c r="Q141" i="7"/>
  <c r="P141" i="7"/>
  <c r="C148" i="7"/>
  <c r="BG23" i="7"/>
  <c r="K122" i="7"/>
  <c r="M152" i="7" s="1"/>
  <c r="G122" i="7"/>
  <c r="I152" i="7" s="1"/>
  <c r="C122" i="7"/>
  <c r="E152" i="7" s="1"/>
  <c r="I122" i="7"/>
  <c r="K152" i="7" s="1"/>
  <c r="E122" i="7"/>
  <c r="G152" i="7" s="1"/>
  <c r="H122" i="7"/>
  <c r="J152" i="7" s="1"/>
  <c r="F122" i="7"/>
  <c r="H152" i="7" s="1"/>
  <c r="L122" i="7"/>
  <c r="N152" i="7" s="1"/>
  <c r="D122" i="7"/>
  <c r="F152" i="7" s="1"/>
  <c r="M62" i="7"/>
  <c r="L78" i="7"/>
  <c r="I77" i="7"/>
  <c r="L63" i="5"/>
  <c r="L103" i="5" s="1"/>
  <c r="N133" i="5" s="1"/>
  <c r="L67" i="5"/>
  <c r="L107" i="5" s="1"/>
  <c r="N137" i="5" s="1"/>
  <c r="L71" i="5"/>
  <c r="L111" i="5" s="1"/>
  <c r="N141" i="5" s="1"/>
  <c r="L75" i="5"/>
  <c r="L83" i="5"/>
  <c r="M101" i="6"/>
  <c r="O131" i="6" s="1"/>
  <c r="I101" i="6"/>
  <c r="K131" i="6" s="1"/>
  <c r="E101" i="6"/>
  <c r="G131" i="6" s="1"/>
  <c r="L101" i="6"/>
  <c r="N131" i="6" s="1"/>
  <c r="H101" i="6"/>
  <c r="J131" i="6" s="1"/>
  <c r="D101" i="6"/>
  <c r="F131" i="6" s="1"/>
  <c r="BD10" i="6"/>
  <c r="M109" i="6"/>
  <c r="O139" i="6" s="1"/>
  <c r="I109" i="6"/>
  <c r="K139" i="6" s="1"/>
  <c r="E109" i="6"/>
  <c r="G139" i="6" s="1"/>
  <c r="L109" i="6"/>
  <c r="N139" i="6" s="1"/>
  <c r="H109" i="6"/>
  <c r="J139" i="6" s="1"/>
  <c r="D109" i="6"/>
  <c r="F139" i="6" s="1"/>
  <c r="M113" i="6"/>
  <c r="O143" i="6" s="1"/>
  <c r="I113" i="6"/>
  <c r="K143" i="6" s="1"/>
  <c r="E113" i="6"/>
  <c r="G143" i="6" s="1"/>
  <c r="H113" i="6"/>
  <c r="J143" i="6" s="1"/>
  <c r="D113" i="6"/>
  <c r="F143" i="6" s="1"/>
  <c r="M121" i="6"/>
  <c r="O151" i="6" s="1"/>
  <c r="I121" i="6"/>
  <c r="K151" i="6" s="1"/>
  <c r="E121" i="6"/>
  <c r="G151" i="6" s="1"/>
  <c r="H121" i="6"/>
  <c r="J151" i="6" s="1"/>
  <c r="D121" i="6"/>
  <c r="F151" i="6" s="1"/>
  <c r="L61" i="6"/>
  <c r="M62" i="6"/>
  <c r="M102" i="6" s="1"/>
  <c r="O132" i="6" s="1"/>
  <c r="L62" i="6"/>
  <c r="L102" i="6" s="1"/>
  <c r="N132" i="6" s="1"/>
  <c r="M63" i="6"/>
  <c r="M103" i="6" s="1"/>
  <c r="O133" i="6" s="1"/>
  <c r="L69" i="6"/>
  <c r="L73" i="6"/>
  <c r="L113" i="6" s="1"/>
  <c r="N143" i="6" s="1"/>
  <c r="M83" i="6"/>
  <c r="M123" i="6" s="1"/>
  <c r="O153" i="6" s="1"/>
  <c r="M84" i="6"/>
  <c r="M124" i="6" s="1"/>
  <c r="O154" i="6" s="1"/>
  <c r="E100" i="6"/>
  <c r="G130" i="6" s="1"/>
  <c r="J101" i="6"/>
  <c r="L131" i="6" s="1"/>
  <c r="D103" i="6"/>
  <c r="F133" i="6" s="1"/>
  <c r="L103" i="6"/>
  <c r="N133" i="6" s="1"/>
  <c r="H107" i="6"/>
  <c r="J137" i="6" s="1"/>
  <c r="E108" i="6"/>
  <c r="G138" i="6" s="1"/>
  <c r="J109" i="6"/>
  <c r="L139" i="6" s="1"/>
  <c r="D111" i="6"/>
  <c r="F141" i="6" s="1"/>
  <c r="L111" i="6"/>
  <c r="N141" i="6" s="1"/>
  <c r="F113" i="6"/>
  <c r="H143" i="6" s="1"/>
  <c r="H115" i="6"/>
  <c r="J145" i="6" s="1"/>
  <c r="E116" i="6"/>
  <c r="G146" i="6" s="1"/>
  <c r="D119" i="6"/>
  <c r="F149" i="6" s="1"/>
  <c r="L119" i="6"/>
  <c r="N149" i="6" s="1"/>
  <c r="F121" i="6"/>
  <c r="H151" i="6" s="1"/>
  <c r="H123" i="6"/>
  <c r="J153" i="6" s="1"/>
  <c r="E124" i="6"/>
  <c r="G154" i="6" s="1"/>
  <c r="M103" i="7"/>
  <c r="O133" i="7" s="1"/>
  <c r="BE11" i="7"/>
  <c r="K110" i="7"/>
  <c r="M140" i="7" s="1"/>
  <c r="G110" i="7"/>
  <c r="I140" i="7" s="1"/>
  <c r="C110" i="7"/>
  <c r="E140" i="7" s="1"/>
  <c r="I110" i="7"/>
  <c r="K140" i="7" s="1"/>
  <c r="E110" i="7"/>
  <c r="G140" i="7" s="1"/>
  <c r="L110" i="7"/>
  <c r="N140" i="7" s="1"/>
  <c r="D110" i="7"/>
  <c r="F140" i="7" s="1"/>
  <c r="J110" i="7"/>
  <c r="L140" i="7" s="1"/>
  <c r="H110" i="7"/>
  <c r="J140" i="7" s="1"/>
  <c r="BG16" i="7"/>
  <c r="J113" i="7"/>
  <c r="L143" i="7" s="1"/>
  <c r="F113" i="7"/>
  <c r="H143" i="7" s="1"/>
  <c r="L113" i="7"/>
  <c r="N143" i="7" s="1"/>
  <c r="H113" i="7"/>
  <c r="J143" i="7" s="1"/>
  <c r="D113" i="7"/>
  <c r="F143" i="7" s="1"/>
  <c r="K113" i="7"/>
  <c r="M143" i="7" s="1"/>
  <c r="C113" i="7"/>
  <c r="E143" i="7" s="1"/>
  <c r="I113" i="7"/>
  <c r="K143" i="7" s="1"/>
  <c r="G113" i="7"/>
  <c r="I143" i="7" s="1"/>
  <c r="BE18" i="7"/>
  <c r="S145" i="7"/>
  <c r="R145" i="7"/>
  <c r="Q145" i="7"/>
  <c r="P145" i="7"/>
  <c r="R150" i="7"/>
  <c r="Q150" i="7"/>
  <c r="P150" i="7"/>
  <c r="S150" i="7"/>
  <c r="BE27" i="7"/>
  <c r="F104" i="7"/>
  <c r="H134" i="7" s="1"/>
  <c r="F65" i="7"/>
  <c r="M80" i="7"/>
  <c r="E105" i="7"/>
  <c r="G135" i="7" s="1"/>
  <c r="M113" i="7"/>
  <c r="O143" i="7" s="1"/>
  <c r="J122" i="7"/>
  <c r="L152" i="7" s="1"/>
  <c r="Q134" i="7"/>
  <c r="L74" i="8"/>
  <c r="M74" i="8"/>
  <c r="L74" i="5"/>
  <c r="L114" i="5" s="1"/>
  <c r="N144" i="5" s="1"/>
  <c r="L78" i="5"/>
  <c r="L118" i="5" s="1"/>
  <c r="N148" i="5" s="1"/>
  <c r="L100" i="6"/>
  <c r="N130" i="6" s="1"/>
  <c r="H100" i="6"/>
  <c r="J130" i="6" s="1"/>
  <c r="D100" i="6"/>
  <c r="F130" i="6" s="1"/>
  <c r="K100" i="6"/>
  <c r="M130" i="6" s="1"/>
  <c r="G100" i="6"/>
  <c r="I130" i="6" s="1"/>
  <c r="C100" i="6"/>
  <c r="E130" i="6" s="1"/>
  <c r="P131" i="6"/>
  <c r="S131" i="6"/>
  <c r="H104" i="6"/>
  <c r="J134" i="6" s="1"/>
  <c r="D104" i="6"/>
  <c r="F134" i="6" s="1"/>
  <c r="K104" i="6"/>
  <c r="M134" i="6" s="1"/>
  <c r="G104" i="6"/>
  <c r="I134" i="6" s="1"/>
  <c r="C104" i="6"/>
  <c r="E134" i="6" s="1"/>
  <c r="H108" i="6"/>
  <c r="J138" i="6" s="1"/>
  <c r="D108" i="6"/>
  <c r="F138" i="6" s="1"/>
  <c r="K108" i="6"/>
  <c r="M138" i="6" s="1"/>
  <c r="G108" i="6"/>
  <c r="I138" i="6" s="1"/>
  <c r="C108" i="6"/>
  <c r="E138" i="6" s="1"/>
  <c r="P139" i="6"/>
  <c r="S139" i="6"/>
  <c r="H112" i="6"/>
  <c r="J142" i="6" s="1"/>
  <c r="D112" i="6"/>
  <c r="F142" i="6" s="1"/>
  <c r="K112" i="6"/>
  <c r="M142" i="6" s="1"/>
  <c r="G112" i="6"/>
  <c r="I142" i="6" s="1"/>
  <c r="C112" i="6"/>
  <c r="E142" i="6" s="1"/>
  <c r="P143" i="6"/>
  <c r="S143" i="6"/>
  <c r="L116" i="6"/>
  <c r="N146" i="6" s="1"/>
  <c r="H116" i="6"/>
  <c r="J146" i="6" s="1"/>
  <c r="D116" i="6"/>
  <c r="F146" i="6" s="1"/>
  <c r="K116" i="6"/>
  <c r="M146" i="6" s="1"/>
  <c r="G116" i="6"/>
  <c r="I146" i="6" s="1"/>
  <c r="C116" i="6"/>
  <c r="E146" i="6" s="1"/>
  <c r="L120" i="6"/>
  <c r="N150" i="6" s="1"/>
  <c r="H120" i="6"/>
  <c r="J150" i="6" s="1"/>
  <c r="D120" i="6"/>
  <c r="F150" i="6" s="1"/>
  <c r="K120" i="6"/>
  <c r="M150" i="6" s="1"/>
  <c r="G120" i="6"/>
  <c r="I150" i="6" s="1"/>
  <c r="C120" i="6"/>
  <c r="E150" i="6" s="1"/>
  <c r="P151" i="6"/>
  <c r="S151" i="6"/>
  <c r="L124" i="6"/>
  <c r="N154" i="6" s="1"/>
  <c r="H124" i="6"/>
  <c r="J154" i="6" s="1"/>
  <c r="D124" i="6"/>
  <c r="F154" i="6" s="1"/>
  <c r="K124" i="6"/>
  <c r="M154" i="6" s="1"/>
  <c r="G124" i="6"/>
  <c r="I154" i="6" s="1"/>
  <c r="C124" i="6"/>
  <c r="E154" i="6" s="1"/>
  <c r="L60" i="6"/>
  <c r="L64" i="6"/>
  <c r="L104" i="6" s="1"/>
  <c r="N134" i="6" s="1"/>
  <c r="I65" i="6"/>
  <c r="M66" i="6"/>
  <c r="M106" i="6" s="1"/>
  <c r="O136" i="6" s="1"/>
  <c r="M67" i="6"/>
  <c r="M107" i="6" s="1"/>
  <c r="O137" i="6" s="1"/>
  <c r="L68" i="6"/>
  <c r="L108" i="6" s="1"/>
  <c r="N138" i="6" s="1"/>
  <c r="M70" i="6"/>
  <c r="M110" i="6" s="1"/>
  <c r="O140" i="6" s="1"/>
  <c r="M71" i="6"/>
  <c r="M111" i="6" s="1"/>
  <c r="O141" i="6" s="1"/>
  <c r="L72" i="6"/>
  <c r="L112" i="6" s="1"/>
  <c r="N142" i="6" s="1"/>
  <c r="M74" i="6"/>
  <c r="M114" i="6" s="1"/>
  <c r="O144" i="6" s="1"/>
  <c r="F100" i="6"/>
  <c r="H130" i="6" s="1"/>
  <c r="C101" i="6"/>
  <c r="E131" i="6" s="1"/>
  <c r="K101" i="6"/>
  <c r="M131" i="6" s="1"/>
  <c r="E103" i="6"/>
  <c r="G133" i="6" s="1"/>
  <c r="J104" i="6"/>
  <c r="L134" i="6" s="1"/>
  <c r="F108" i="6"/>
  <c r="H138" i="6" s="1"/>
  <c r="C109" i="6"/>
  <c r="E139" i="6" s="1"/>
  <c r="K109" i="6"/>
  <c r="M139" i="6" s="1"/>
  <c r="E111" i="6"/>
  <c r="G141" i="6" s="1"/>
  <c r="J112" i="6"/>
  <c r="L142" i="6" s="1"/>
  <c r="G113" i="6"/>
  <c r="I143" i="6" s="1"/>
  <c r="F116" i="6"/>
  <c r="H146" i="6" s="1"/>
  <c r="E119" i="6"/>
  <c r="G149" i="6" s="1"/>
  <c r="J120" i="6"/>
  <c r="L150" i="6" s="1"/>
  <c r="G121" i="6"/>
  <c r="I151" i="6" s="1"/>
  <c r="F124" i="6"/>
  <c r="H154" i="6" s="1"/>
  <c r="R131" i="6"/>
  <c r="R139" i="6"/>
  <c r="L101" i="7"/>
  <c r="N131" i="7" s="1"/>
  <c r="H101" i="7"/>
  <c r="J131" i="7" s="1"/>
  <c r="D101" i="7"/>
  <c r="F131" i="7" s="1"/>
  <c r="K101" i="7"/>
  <c r="M131" i="7" s="1"/>
  <c r="G101" i="7"/>
  <c r="I131" i="7" s="1"/>
  <c r="C101" i="7"/>
  <c r="E131" i="7" s="1"/>
  <c r="J101" i="7"/>
  <c r="L131" i="7" s="1"/>
  <c r="F101" i="7"/>
  <c r="H131" i="7" s="1"/>
  <c r="BE6" i="7"/>
  <c r="S133" i="7"/>
  <c r="Q133" i="7"/>
  <c r="R133" i="7"/>
  <c r="P133" i="7"/>
  <c r="R138" i="7"/>
  <c r="Q138" i="7"/>
  <c r="P138" i="7"/>
  <c r="S138" i="7"/>
  <c r="C140" i="7"/>
  <c r="BG15" i="7"/>
  <c r="K114" i="7"/>
  <c r="M144" i="7" s="1"/>
  <c r="G114" i="7"/>
  <c r="I144" i="7" s="1"/>
  <c r="C114" i="7"/>
  <c r="E144" i="7" s="1"/>
  <c r="I114" i="7"/>
  <c r="K144" i="7" s="1"/>
  <c r="E114" i="7"/>
  <c r="G144" i="7" s="1"/>
  <c r="H114" i="7"/>
  <c r="J144" i="7" s="1"/>
  <c r="F114" i="7"/>
  <c r="H144" i="7" s="1"/>
  <c r="L114" i="7"/>
  <c r="N144" i="7" s="1"/>
  <c r="D114" i="7"/>
  <c r="F144" i="7" s="1"/>
  <c r="S149" i="7"/>
  <c r="R149" i="7"/>
  <c r="Q149" i="7"/>
  <c r="R154" i="7"/>
  <c r="Q154" i="7"/>
  <c r="P154" i="7"/>
  <c r="S154" i="7"/>
  <c r="M60" i="7"/>
  <c r="M61" i="7"/>
  <c r="M68" i="7"/>
  <c r="M70" i="7"/>
  <c r="M110" i="7" s="1"/>
  <c r="O140" i="7" s="1"/>
  <c r="M76" i="7"/>
  <c r="M101" i="7"/>
  <c r="O131" i="7" s="1"/>
  <c r="J114" i="7"/>
  <c r="L144" i="7" s="1"/>
  <c r="Q130" i="7"/>
  <c r="L101" i="8"/>
  <c r="N131" i="8" s="1"/>
  <c r="H101" i="8"/>
  <c r="J131" i="8" s="1"/>
  <c r="D101" i="8"/>
  <c r="F131" i="8" s="1"/>
  <c r="K101" i="8"/>
  <c r="M131" i="8" s="1"/>
  <c r="G101" i="8"/>
  <c r="I131" i="8" s="1"/>
  <c r="C101" i="8"/>
  <c r="E131" i="8" s="1"/>
  <c r="J101" i="8"/>
  <c r="L131" i="8" s="1"/>
  <c r="F101" i="8"/>
  <c r="H131" i="8" s="1"/>
  <c r="BE6" i="8"/>
  <c r="M101" i="8"/>
  <c r="O131" i="8" s="1"/>
  <c r="I101" i="8"/>
  <c r="K131" i="8" s="1"/>
  <c r="E101" i="8"/>
  <c r="G131" i="8" s="1"/>
  <c r="R133" i="8"/>
  <c r="Q133" i="8"/>
  <c r="P133" i="8"/>
  <c r="S133" i="8"/>
  <c r="C140" i="8"/>
  <c r="BG15" i="8"/>
  <c r="C148" i="8"/>
  <c r="BG23" i="8"/>
  <c r="L70" i="8"/>
  <c r="M70" i="8"/>
  <c r="K103" i="6"/>
  <c r="M133" i="6" s="1"/>
  <c r="G103" i="6"/>
  <c r="I133" i="6" s="1"/>
  <c r="C103" i="6"/>
  <c r="E133" i="6" s="1"/>
  <c r="J103" i="6"/>
  <c r="L133" i="6" s="1"/>
  <c r="F103" i="6"/>
  <c r="H133" i="6" s="1"/>
  <c r="K107" i="6"/>
  <c r="M137" i="6" s="1"/>
  <c r="G107" i="6"/>
  <c r="I137" i="6" s="1"/>
  <c r="C107" i="6"/>
  <c r="E137" i="6" s="1"/>
  <c r="J107" i="6"/>
  <c r="L137" i="6" s="1"/>
  <c r="F107" i="6"/>
  <c r="H137" i="6" s="1"/>
  <c r="K111" i="6"/>
  <c r="M141" i="6" s="1"/>
  <c r="G111" i="6"/>
  <c r="I141" i="6" s="1"/>
  <c r="C111" i="6"/>
  <c r="E141" i="6" s="1"/>
  <c r="J111" i="6"/>
  <c r="L141" i="6" s="1"/>
  <c r="F111" i="6"/>
  <c r="H141" i="6" s="1"/>
  <c r="K115" i="6"/>
  <c r="M145" i="6" s="1"/>
  <c r="G115" i="6"/>
  <c r="I145" i="6" s="1"/>
  <c r="C115" i="6"/>
  <c r="E145" i="6" s="1"/>
  <c r="J115" i="6"/>
  <c r="L145" i="6" s="1"/>
  <c r="F115" i="6"/>
  <c r="H145" i="6" s="1"/>
  <c r="K119" i="6"/>
  <c r="M149" i="6" s="1"/>
  <c r="G119" i="6"/>
  <c r="I149" i="6" s="1"/>
  <c r="C119" i="6"/>
  <c r="E149" i="6" s="1"/>
  <c r="J119" i="6"/>
  <c r="L149" i="6" s="1"/>
  <c r="F119" i="6"/>
  <c r="H149" i="6" s="1"/>
  <c r="K123" i="6"/>
  <c r="M153" i="6" s="1"/>
  <c r="G123" i="6"/>
  <c r="I153" i="6" s="1"/>
  <c r="C123" i="6"/>
  <c r="E153" i="6" s="1"/>
  <c r="J123" i="6"/>
  <c r="L153" i="6" s="1"/>
  <c r="F123" i="6"/>
  <c r="H153" i="6" s="1"/>
  <c r="I82" i="6"/>
  <c r="L81" i="6"/>
  <c r="L121" i="6" s="1"/>
  <c r="N151" i="6" s="1"/>
  <c r="I100" i="6"/>
  <c r="K130" i="6" s="1"/>
  <c r="F101" i="6"/>
  <c r="H131" i="6" s="1"/>
  <c r="H103" i="6"/>
  <c r="J133" i="6" s="1"/>
  <c r="E104" i="6"/>
  <c r="G134" i="6" s="1"/>
  <c r="M104" i="6"/>
  <c r="O134" i="6" s="1"/>
  <c r="D107" i="6"/>
  <c r="F137" i="6" s="1"/>
  <c r="L107" i="6"/>
  <c r="N137" i="6" s="1"/>
  <c r="I108" i="6"/>
  <c r="K138" i="6" s="1"/>
  <c r="F109" i="6"/>
  <c r="H139" i="6" s="1"/>
  <c r="H111" i="6"/>
  <c r="J141" i="6" s="1"/>
  <c r="E112" i="6"/>
  <c r="G142" i="6" s="1"/>
  <c r="M112" i="6"/>
  <c r="O142" i="6" s="1"/>
  <c r="J113" i="6"/>
  <c r="L143" i="6" s="1"/>
  <c r="D115" i="6"/>
  <c r="F145" i="6" s="1"/>
  <c r="I116" i="6"/>
  <c r="K146" i="6" s="1"/>
  <c r="H119" i="6"/>
  <c r="J149" i="6" s="1"/>
  <c r="E120" i="6"/>
  <c r="G150" i="6" s="1"/>
  <c r="M120" i="6"/>
  <c r="O150" i="6" s="1"/>
  <c r="J121" i="6"/>
  <c r="L151" i="6" s="1"/>
  <c r="D123" i="6"/>
  <c r="F153" i="6" s="1"/>
  <c r="L123" i="6"/>
  <c r="N153" i="6" s="1"/>
  <c r="I124" i="6"/>
  <c r="K154" i="6" s="1"/>
  <c r="R134" i="6"/>
  <c r="R142" i="6"/>
  <c r="Q143" i="6"/>
  <c r="R150" i="6"/>
  <c r="Q151" i="6"/>
  <c r="M102" i="7"/>
  <c r="O132" i="7" s="1"/>
  <c r="I102" i="7"/>
  <c r="K132" i="7" s="1"/>
  <c r="E102" i="7"/>
  <c r="G132" i="7" s="1"/>
  <c r="L102" i="7"/>
  <c r="N132" i="7" s="1"/>
  <c r="H102" i="7"/>
  <c r="J132" i="7" s="1"/>
  <c r="D102" i="7"/>
  <c r="F132" i="7" s="1"/>
  <c r="K102" i="7"/>
  <c r="M132" i="7" s="1"/>
  <c r="G102" i="7"/>
  <c r="I132" i="7" s="1"/>
  <c r="C102" i="7"/>
  <c r="E132" i="7" s="1"/>
  <c r="J105" i="7"/>
  <c r="L135" i="7" s="1"/>
  <c r="F105" i="7"/>
  <c r="H135" i="7" s="1"/>
  <c r="H105" i="7"/>
  <c r="J135" i="7" s="1"/>
  <c r="D105" i="7"/>
  <c r="F135" i="7" s="1"/>
  <c r="K105" i="7"/>
  <c r="M135" i="7" s="1"/>
  <c r="C105" i="7"/>
  <c r="E135" i="7" s="1"/>
  <c r="G105" i="7"/>
  <c r="I135" i="7" s="1"/>
  <c r="BE10" i="7"/>
  <c r="S137" i="7"/>
  <c r="R137" i="7"/>
  <c r="Q137" i="7"/>
  <c r="P137" i="7"/>
  <c r="C144" i="7"/>
  <c r="BG19" i="7"/>
  <c r="K118" i="7"/>
  <c r="M148" i="7" s="1"/>
  <c r="G118" i="7"/>
  <c r="I148" i="7" s="1"/>
  <c r="C118" i="7"/>
  <c r="E148" i="7" s="1"/>
  <c r="I118" i="7"/>
  <c r="K148" i="7" s="1"/>
  <c r="E118" i="7"/>
  <c r="G148" i="7" s="1"/>
  <c r="L118" i="7"/>
  <c r="N148" i="7" s="1"/>
  <c r="D118" i="7"/>
  <c r="F148" i="7" s="1"/>
  <c r="J118" i="7"/>
  <c r="L148" i="7" s="1"/>
  <c r="H118" i="7"/>
  <c r="J148" i="7" s="1"/>
  <c r="J121" i="7"/>
  <c r="L151" i="7" s="1"/>
  <c r="F121" i="7"/>
  <c r="H151" i="7" s="1"/>
  <c r="L121" i="7"/>
  <c r="N151" i="7" s="1"/>
  <c r="H121" i="7"/>
  <c r="J151" i="7" s="1"/>
  <c r="D121" i="7"/>
  <c r="F151" i="7" s="1"/>
  <c r="K121" i="7"/>
  <c r="M151" i="7" s="1"/>
  <c r="C121" i="7"/>
  <c r="E151" i="7" s="1"/>
  <c r="I121" i="7"/>
  <c r="K151" i="7" s="1"/>
  <c r="G121" i="7"/>
  <c r="I151" i="7" s="1"/>
  <c r="BE26" i="7"/>
  <c r="S153" i="7"/>
  <c r="R153" i="7"/>
  <c r="Q153" i="7"/>
  <c r="P153" i="7"/>
  <c r="L63" i="7"/>
  <c r="M74" i="7"/>
  <c r="M114" i="7" s="1"/>
  <c r="O144" i="7" s="1"/>
  <c r="M78" i="7"/>
  <c r="M118" i="7" s="1"/>
  <c r="O148" i="7" s="1"/>
  <c r="M82" i="7"/>
  <c r="M122" i="7" s="1"/>
  <c r="O152" i="7" s="1"/>
  <c r="F102" i="7"/>
  <c r="H132" i="7" s="1"/>
  <c r="J106" i="7"/>
  <c r="L136" i="7" s="1"/>
  <c r="I109" i="7"/>
  <c r="K139" i="7" s="1"/>
  <c r="F118" i="7"/>
  <c r="H148" i="7" s="1"/>
  <c r="E121" i="7"/>
  <c r="G151" i="7" s="1"/>
  <c r="R146" i="7"/>
  <c r="Q146" i="7"/>
  <c r="P146" i="7"/>
  <c r="P149" i="7"/>
  <c r="L66" i="8"/>
  <c r="M66" i="8"/>
  <c r="M106" i="8" s="1"/>
  <c r="O136" i="8" s="1"/>
  <c r="L67" i="9"/>
  <c r="M67" i="9"/>
  <c r="L66" i="6"/>
  <c r="L106" i="6" s="1"/>
  <c r="N136" i="6" s="1"/>
  <c r="L70" i="6"/>
  <c r="L110" i="6" s="1"/>
  <c r="N140" i="6" s="1"/>
  <c r="L74" i="6"/>
  <c r="L114" i="6" s="1"/>
  <c r="N144" i="6" s="1"/>
  <c r="L78" i="6"/>
  <c r="L118" i="6" s="1"/>
  <c r="N148" i="6" s="1"/>
  <c r="M104" i="7"/>
  <c r="O134" i="7" s="1"/>
  <c r="I104" i="7"/>
  <c r="K134" i="7" s="1"/>
  <c r="E104" i="7"/>
  <c r="G134" i="7" s="1"/>
  <c r="K104" i="7"/>
  <c r="M134" i="7" s="1"/>
  <c r="G104" i="7"/>
  <c r="I134" i="7" s="1"/>
  <c r="C104" i="7"/>
  <c r="E134" i="7" s="1"/>
  <c r="M108" i="7"/>
  <c r="O138" i="7" s="1"/>
  <c r="I108" i="7"/>
  <c r="K138" i="7" s="1"/>
  <c r="E108" i="7"/>
  <c r="G138" i="7" s="1"/>
  <c r="K108" i="7"/>
  <c r="M138" i="7" s="1"/>
  <c r="G108" i="7"/>
  <c r="I138" i="7" s="1"/>
  <c r="C108" i="7"/>
  <c r="E138" i="7" s="1"/>
  <c r="M112" i="7"/>
  <c r="O142" i="7" s="1"/>
  <c r="I112" i="7"/>
  <c r="K142" i="7" s="1"/>
  <c r="E112" i="7"/>
  <c r="G142" i="7" s="1"/>
  <c r="K112" i="7"/>
  <c r="M142" i="7" s="1"/>
  <c r="G112" i="7"/>
  <c r="I142" i="7" s="1"/>
  <c r="C112" i="7"/>
  <c r="E142" i="7" s="1"/>
  <c r="M116" i="7"/>
  <c r="O146" i="7" s="1"/>
  <c r="I116" i="7"/>
  <c r="K146" i="7" s="1"/>
  <c r="E116" i="7"/>
  <c r="G146" i="7" s="1"/>
  <c r="K116" i="7"/>
  <c r="M146" i="7" s="1"/>
  <c r="G116" i="7"/>
  <c r="I146" i="7" s="1"/>
  <c r="C116" i="7"/>
  <c r="E146" i="7" s="1"/>
  <c r="M120" i="7"/>
  <c r="O150" i="7" s="1"/>
  <c r="I120" i="7"/>
  <c r="K150" i="7" s="1"/>
  <c r="E120" i="7"/>
  <c r="G150" i="7" s="1"/>
  <c r="K120" i="7"/>
  <c r="M150" i="7" s="1"/>
  <c r="G120" i="7"/>
  <c r="I150" i="7" s="1"/>
  <c r="C120" i="7"/>
  <c r="E150" i="7" s="1"/>
  <c r="M124" i="7"/>
  <c r="O154" i="7" s="1"/>
  <c r="I124" i="7"/>
  <c r="K154" i="7" s="1"/>
  <c r="E124" i="7"/>
  <c r="G154" i="7" s="1"/>
  <c r="K124" i="7"/>
  <c r="M154" i="7" s="1"/>
  <c r="G124" i="7"/>
  <c r="I154" i="7" s="1"/>
  <c r="C124" i="7"/>
  <c r="E154" i="7" s="1"/>
  <c r="L60" i="7"/>
  <c r="L100" i="7" s="1"/>
  <c r="N130" i="7" s="1"/>
  <c r="L64" i="7"/>
  <c r="I65" i="7"/>
  <c r="L68" i="7"/>
  <c r="L108" i="7" s="1"/>
  <c r="N138" i="7" s="1"/>
  <c r="L72" i="7"/>
  <c r="L76" i="7"/>
  <c r="L116" i="7" s="1"/>
  <c r="N146" i="7" s="1"/>
  <c r="L80" i="7"/>
  <c r="L84" i="7"/>
  <c r="L124" i="7" s="1"/>
  <c r="N154" i="7" s="1"/>
  <c r="E100" i="7"/>
  <c r="G130" i="7" s="1"/>
  <c r="I100" i="7"/>
  <c r="K130" i="7" s="1"/>
  <c r="M100" i="7"/>
  <c r="O130" i="7" s="1"/>
  <c r="D103" i="7"/>
  <c r="F133" i="7" s="1"/>
  <c r="H103" i="7"/>
  <c r="J133" i="7" s="1"/>
  <c r="J104" i="7"/>
  <c r="L134" i="7" s="1"/>
  <c r="F108" i="7"/>
  <c r="H138" i="7" s="1"/>
  <c r="E111" i="7"/>
  <c r="G141" i="7" s="1"/>
  <c r="J112" i="7"/>
  <c r="L142" i="7" s="1"/>
  <c r="F116" i="7"/>
  <c r="H146" i="7" s="1"/>
  <c r="E119" i="7"/>
  <c r="G149" i="7" s="1"/>
  <c r="J120" i="7"/>
  <c r="L150" i="7" s="1"/>
  <c r="F124" i="7"/>
  <c r="H154" i="7" s="1"/>
  <c r="M102" i="8"/>
  <c r="O132" i="8" s="1"/>
  <c r="C136" i="8"/>
  <c r="BG11" i="8"/>
  <c r="K108" i="8"/>
  <c r="M138" i="8" s="1"/>
  <c r="L113" i="8"/>
  <c r="N143" i="8" s="1"/>
  <c r="H113" i="8"/>
  <c r="J143" i="8" s="1"/>
  <c r="D113" i="8"/>
  <c r="F143" i="8" s="1"/>
  <c r="K113" i="8"/>
  <c r="M143" i="8" s="1"/>
  <c r="G113" i="8"/>
  <c r="I143" i="8" s="1"/>
  <c r="C113" i="8"/>
  <c r="E143" i="8" s="1"/>
  <c r="J113" i="8"/>
  <c r="L143" i="8" s="1"/>
  <c r="F113" i="8"/>
  <c r="H143" i="8" s="1"/>
  <c r="BE18" i="8"/>
  <c r="K116" i="8"/>
  <c r="M146" i="8" s="1"/>
  <c r="J119" i="8"/>
  <c r="L149" i="8" s="1"/>
  <c r="M121" i="8"/>
  <c r="O151" i="8" s="1"/>
  <c r="L121" i="8"/>
  <c r="N151" i="8" s="1"/>
  <c r="H121" i="8"/>
  <c r="J151" i="8" s="1"/>
  <c r="D121" i="8"/>
  <c r="F151" i="8" s="1"/>
  <c r="K121" i="8"/>
  <c r="M151" i="8" s="1"/>
  <c r="G121" i="8"/>
  <c r="I151" i="8" s="1"/>
  <c r="C121" i="8"/>
  <c r="E151" i="8" s="1"/>
  <c r="J121" i="8"/>
  <c r="L151" i="8" s="1"/>
  <c r="BD27" i="8"/>
  <c r="I121" i="8"/>
  <c r="K151" i="8" s="1"/>
  <c r="F121" i="8"/>
  <c r="H151" i="8" s="1"/>
  <c r="BE26" i="8"/>
  <c r="M76" i="8"/>
  <c r="M84" i="8"/>
  <c r="M124" i="8" s="1"/>
  <c r="O154" i="8" s="1"/>
  <c r="L106" i="9"/>
  <c r="N136" i="9" s="1"/>
  <c r="H106" i="9"/>
  <c r="J136" i="9" s="1"/>
  <c r="D106" i="9"/>
  <c r="F136" i="9" s="1"/>
  <c r="K106" i="9"/>
  <c r="M136" i="9" s="1"/>
  <c r="G106" i="9"/>
  <c r="I136" i="9" s="1"/>
  <c r="C106" i="9"/>
  <c r="E136" i="9" s="1"/>
  <c r="J106" i="9"/>
  <c r="L136" i="9" s="1"/>
  <c r="F106" i="9"/>
  <c r="H136" i="9" s="1"/>
  <c r="BE11" i="9"/>
  <c r="M106" i="9"/>
  <c r="O136" i="9" s="1"/>
  <c r="I106" i="9"/>
  <c r="K136" i="9" s="1"/>
  <c r="E106" i="9"/>
  <c r="G136" i="9" s="1"/>
  <c r="M111" i="9"/>
  <c r="O141" i="9" s="1"/>
  <c r="L103" i="7"/>
  <c r="N133" i="7" s="1"/>
  <c r="H107" i="7"/>
  <c r="J137" i="7" s="1"/>
  <c r="D107" i="7"/>
  <c r="F137" i="7" s="1"/>
  <c r="J107" i="7"/>
  <c r="L137" i="7" s="1"/>
  <c r="F107" i="7"/>
  <c r="H137" i="7" s="1"/>
  <c r="H111" i="7"/>
  <c r="J141" i="7" s="1"/>
  <c r="D111" i="7"/>
  <c r="F141" i="7" s="1"/>
  <c r="J111" i="7"/>
  <c r="L141" i="7" s="1"/>
  <c r="F111" i="7"/>
  <c r="H141" i="7" s="1"/>
  <c r="H115" i="7"/>
  <c r="J145" i="7" s="1"/>
  <c r="D115" i="7"/>
  <c r="F145" i="7" s="1"/>
  <c r="J115" i="7"/>
  <c r="L145" i="7" s="1"/>
  <c r="F115" i="7"/>
  <c r="H145" i="7" s="1"/>
  <c r="L119" i="7"/>
  <c r="N149" i="7" s="1"/>
  <c r="H119" i="7"/>
  <c r="J149" i="7" s="1"/>
  <c r="D119" i="7"/>
  <c r="F149" i="7" s="1"/>
  <c r="J119" i="7"/>
  <c r="L149" i="7" s="1"/>
  <c r="F119" i="7"/>
  <c r="H149" i="7" s="1"/>
  <c r="L123" i="7"/>
  <c r="N153" i="7" s="1"/>
  <c r="H123" i="7"/>
  <c r="J153" i="7" s="1"/>
  <c r="D123" i="7"/>
  <c r="F153" i="7" s="1"/>
  <c r="J123" i="7"/>
  <c r="L153" i="7" s="1"/>
  <c r="F123" i="7"/>
  <c r="H153" i="7" s="1"/>
  <c r="L67" i="7"/>
  <c r="L107" i="7" s="1"/>
  <c r="N137" i="7" s="1"/>
  <c r="L71" i="7"/>
  <c r="L111" i="7" s="1"/>
  <c r="N141" i="7" s="1"/>
  <c r="L75" i="7"/>
  <c r="L115" i="7" s="1"/>
  <c r="N145" i="7" s="1"/>
  <c r="L79" i="7"/>
  <c r="L83" i="7"/>
  <c r="F100" i="7"/>
  <c r="H130" i="7" s="1"/>
  <c r="E103" i="7"/>
  <c r="G133" i="7" s="1"/>
  <c r="I103" i="7"/>
  <c r="K133" i="7" s="1"/>
  <c r="D104" i="7"/>
  <c r="F134" i="7" s="1"/>
  <c r="L104" i="7"/>
  <c r="N134" i="7" s="1"/>
  <c r="C107" i="7"/>
  <c r="E137" i="7" s="1"/>
  <c r="K107" i="7"/>
  <c r="M137" i="7" s="1"/>
  <c r="H108" i="7"/>
  <c r="J138" i="7" s="1"/>
  <c r="G111" i="7"/>
  <c r="I141" i="7" s="1"/>
  <c r="D112" i="7"/>
  <c r="F142" i="7" s="1"/>
  <c r="L112" i="7"/>
  <c r="N142" i="7" s="1"/>
  <c r="C115" i="7"/>
  <c r="E145" i="7" s="1"/>
  <c r="K115" i="7"/>
  <c r="M145" i="7" s="1"/>
  <c r="H116" i="7"/>
  <c r="J146" i="7" s="1"/>
  <c r="G119" i="7"/>
  <c r="I149" i="7" s="1"/>
  <c r="D120" i="7"/>
  <c r="F150" i="7" s="1"/>
  <c r="L120" i="7"/>
  <c r="N150" i="7" s="1"/>
  <c r="C123" i="7"/>
  <c r="E153" i="7" s="1"/>
  <c r="K123" i="7"/>
  <c r="M153" i="7" s="1"/>
  <c r="H124" i="7"/>
  <c r="J154" i="7" s="1"/>
  <c r="C132" i="8"/>
  <c r="BG7" i="8"/>
  <c r="K104" i="8"/>
  <c r="M134" i="8" s="1"/>
  <c r="L109" i="8"/>
  <c r="N139" i="8" s="1"/>
  <c r="H109" i="8"/>
  <c r="J139" i="8" s="1"/>
  <c r="D109" i="8"/>
  <c r="F139" i="8" s="1"/>
  <c r="K109" i="8"/>
  <c r="M139" i="8" s="1"/>
  <c r="G109" i="8"/>
  <c r="I139" i="8" s="1"/>
  <c r="C109" i="8"/>
  <c r="E139" i="8" s="1"/>
  <c r="J109" i="8"/>
  <c r="L139" i="8" s="1"/>
  <c r="F109" i="8"/>
  <c r="H139" i="8" s="1"/>
  <c r="BE14" i="8"/>
  <c r="R141" i="8"/>
  <c r="Q141" i="8"/>
  <c r="P141" i="8"/>
  <c r="S141" i="8"/>
  <c r="M114" i="8"/>
  <c r="O144" i="8" s="1"/>
  <c r="H117" i="8"/>
  <c r="J147" i="8" s="1"/>
  <c r="D117" i="8"/>
  <c r="F147" i="8" s="1"/>
  <c r="K117" i="8"/>
  <c r="M147" i="8" s="1"/>
  <c r="G117" i="8"/>
  <c r="I147" i="8" s="1"/>
  <c r="C117" i="8"/>
  <c r="E147" i="8" s="1"/>
  <c r="J117" i="8"/>
  <c r="L147" i="8" s="1"/>
  <c r="F117" i="8"/>
  <c r="H147" i="8" s="1"/>
  <c r="BE22" i="8"/>
  <c r="R149" i="8"/>
  <c r="Q149" i="8"/>
  <c r="P149" i="8"/>
  <c r="S149" i="8"/>
  <c r="M64" i="8"/>
  <c r="L78" i="8"/>
  <c r="I77" i="8"/>
  <c r="M80" i="8"/>
  <c r="E113" i="8"/>
  <c r="G143" i="8" s="1"/>
  <c r="M103" i="9"/>
  <c r="O133" i="9" s="1"/>
  <c r="C149" i="9"/>
  <c r="BG24" i="9"/>
  <c r="L60" i="10"/>
  <c r="M60" i="10"/>
  <c r="M71" i="7"/>
  <c r="M111" i="7" s="1"/>
  <c r="O141" i="7" s="1"/>
  <c r="M79" i="7"/>
  <c r="M119" i="7" s="1"/>
  <c r="O149" i="7" s="1"/>
  <c r="R134" i="7"/>
  <c r="P134" i="7"/>
  <c r="S134" i="7"/>
  <c r="R142" i="7"/>
  <c r="Q142" i="7"/>
  <c r="P142" i="7"/>
  <c r="S142" i="7"/>
  <c r="H105" i="8"/>
  <c r="J135" i="8" s="1"/>
  <c r="D105" i="8"/>
  <c r="F135" i="8" s="1"/>
  <c r="K105" i="8"/>
  <c r="M135" i="8" s="1"/>
  <c r="G105" i="8"/>
  <c r="I135" i="8" s="1"/>
  <c r="C105" i="8"/>
  <c r="E135" i="8" s="1"/>
  <c r="J105" i="8"/>
  <c r="L135" i="8" s="1"/>
  <c r="F105" i="8"/>
  <c r="H135" i="8" s="1"/>
  <c r="BE10" i="8"/>
  <c r="R137" i="8"/>
  <c r="Q137" i="8"/>
  <c r="P137" i="8"/>
  <c r="S137" i="8"/>
  <c r="M110" i="8"/>
  <c r="O140" i="8" s="1"/>
  <c r="C144" i="8"/>
  <c r="BG19" i="8"/>
  <c r="M118" i="8"/>
  <c r="O148" i="8" s="1"/>
  <c r="R143" i="9"/>
  <c r="Q143" i="9"/>
  <c r="P143" i="9"/>
  <c r="K120" i="8"/>
  <c r="M150" i="8" s="1"/>
  <c r="J120" i="8"/>
  <c r="L150" i="8" s="1"/>
  <c r="L124" i="8"/>
  <c r="N154" i="8" s="1"/>
  <c r="H124" i="8"/>
  <c r="J154" i="8" s="1"/>
  <c r="D124" i="8"/>
  <c r="F154" i="8" s="1"/>
  <c r="K124" i="8"/>
  <c r="M154" i="8" s="1"/>
  <c r="G124" i="8"/>
  <c r="I154" i="8" s="1"/>
  <c r="C124" i="8"/>
  <c r="E154" i="8" s="1"/>
  <c r="J124" i="8"/>
  <c r="L154" i="8" s="1"/>
  <c r="F124" i="8"/>
  <c r="H154" i="8" s="1"/>
  <c r="L64" i="8"/>
  <c r="L104" i="8" s="1"/>
  <c r="N134" i="8" s="1"/>
  <c r="I65" i="8"/>
  <c r="I105" i="8" s="1"/>
  <c r="K135" i="8" s="1"/>
  <c r="L68" i="8"/>
  <c r="L108" i="8" s="1"/>
  <c r="N138" i="8" s="1"/>
  <c r="L72" i="8"/>
  <c r="L112" i="8" s="1"/>
  <c r="N142" i="8" s="1"/>
  <c r="L76" i="8"/>
  <c r="L116" i="8" s="1"/>
  <c r="N146" i="8" s="1"/>
  <c r="L80" i="8"/>
  <c r="E100" i="8"/>
  <c r="G130" i="8" s="1"/>
  <c r="I100" i="8"/>
  <c r="K130" i="8" s="1"/>
  <c r="M100" i="8"/>
  <c r="O130" i="8" s="1"/>
  <c r="C102" i="8"/>
  <c r="E132" i="8" s="1"/>
  <c r="G102" i="8"/>
  <c r="I132" i="8" s="1"/>
  <c r="K102" i="8"/>
  <c r="M132" i="8" s="1"/>
  <c r="D103" i="8"/>
  <c r="F133" i="8" s="1"/>
  <c r="H103" i="8"/>
  <c r="J133" i="8" s="1"/>
  <c r="E104" i="8"/>
  <c r="G134" i="8" s="1"/>
  <c r="I104" i="8"/>
  <c r="K134" i="8" s="1"/>
  <c r="M104" i="8"/>
  <c r="O134" i="8" s="1"/>
  <c r="C106" i="8"/>
  <c r="E136" i="8" s="1"/>
  <c r="G106" i="8"/>
  <c r="I136" i="8" s="1"/>
  <c r="K106" i="8"/>
  <c r="M136" i="8" s="1"/>
  <c r="D107" i="8"/>
  <c r="F137" i="8" s="1"/>
  <c r="H107" i="8"/>
  <c r="J137" i="8" s="1"/>
  <c r="E108" i="8"/>
  <c r="G138" i="8" s="1"/>
  <c r="I108" i="8"/>
  <c r="K138" i="8" s="1"/>
  <c r="M108" i="8"/>
  <c r="O138" i="8" s="1"/>
  <c r="C110" i="8"/>
  <c r="E140" i="8" s="1"/>
  <c r="G110" i="8"/>
  <c r="I140" i="8" s="1"/>
  <c r="K110" i="8"/>
  <c r="M140" i="8" s="1"/>
  <c r="D111" i="8"/>
  <c r="F141" i="8" s="1"/>
  <c r="H111" i="8"/>
  <c r="J141" i="8" s="1"/>
  <c r="E112" i="8"/>
  <c r="G142" i="8" s="1"/>
  <c r="I112" i="8"/>
  <c r="K142" i="8" s="1"/>
  <c r="M112" i="8"/>
  <c r="O142" i="8" s="1"/>
  <c r="C114" i="8"/>
  <c r="E144" i="8" s="1"/>
  <c r="G114" i="8"/>
  <c r="I144" i="8" s="1"/>
  <c r="K114" i="8"/>
  <c r="M144" i="8" s="1"/>
  <c r="E116" i="8"/>
  <c r="G146" i="8" s="1"/>
  <c r="I116" i="8"/>
  <c r="K146" i="8" s="1"/>
  <c r="M116" i="8"/>
  <c r="O146" i="8" s="1"/>
  <c r="C118" i="8"/>
  <c r="E148" i="8" s="1"/>
  <c r="G118" i="8"/>
  <c r="I148" i="8" s="1"/>
  <c r="K118" i="8"/>
  <c r="M148" i="8" s="1"/>
  <c r="D119" i="8"/>
  <c r="F149" i="8" s="1"/>
  <c r="H119" i="8"/>
  <c r="J149" i="8" s="1"/>
  <c r="E120" i="8"/>
  <c r="G150" i="8" s="1"/>
  <c r="I120" i="8"/>
  <c r="K150" i="8" s="1"/>
  <c r="C133" i="9"/>
  <c r="BG8" i="9"/>
  <c r="M107" i="9"/>
  <c r="O137" i="9" s="1"/>
  <c r="C141" i="9"/>
  <c r="BG16" i="9"/>
  <c r="J120" i="9"/>
  <c r="L150" i="9" s="1"/>
  <c r="H122" i="9"/>
  <c r="J152" i="9" s="1"/>
  <c r="D122" i="9"/>
  <c r="F152" i="9" s="1"/>
  <c r="K122" i="9"/>
  <c r="M152" i="9" s="1"/>
  <c r="G122" i="9"/>
  <c r="I152" i="9" s="1"/>
  <c r="C122" i="9"/>
  <c r="E152" i="9" s="1"/>
  <c r="J122" i="9"/>
  <c r="L152" i="9" s="1"/>
  <c r="F122" i="9"/>
  <c r="H152" i="9" s="1"/>
  <c r="BE27" i="9"/>
  <c r="M73" i="9"/>
  <c r="I110" i="9"/>
  <c r="K140" i="9" s="1"/>
  <c r="E122" i="9"/>
  <c r="G152" i="9" s="1"/>
  <c r="R131" i="9"/>
  <c r="Q131" i="9"/>
  <c r="P131" i="9"/>
  <c r="S131" i="9"/>
  <c r="BG5" i="10"/>
  <c r="C130" i="10"/>
  <c r="C138" i="10"/>
  <c r="BG13" i="10"/>
  <c r="H115" i="10"/>
  <c r="J145" i="10" s="1"/>
  <c r="D115" i="10"/>
  <c r="F145" i="10" s="1"/>
  <c r="K115" i="10"/>
  <c r="M145" i="10" s="1"/>
  <c r="G115" i="10"/>
  <c r="I145" i="10" s="1"/>
  <c r="C115" i="10"/>
  <c r="E145" i="10" s="1"/>
  <c r="J115" i="10"/>
  <c r="L145" i="10" s="1"/>
  <c r="F115" i="10"/>
  <c r="H145" i="10" s="1"/>
  <c r="BE20" i="10"/>
  <c r="E115" i="10"/>
  <c r="G145" i="10" s="1"/>
  <c r="H124" i="11"/>
  <c r="J154" i="11" s="1"/>
  <c r="D124" i="11"/>
  <c r="F154" i="11" s="1"/>
  <c r="K124" i="11"/>
  <c r="M154" i="11" s="1"/>
  <c r="G124" i="11"/>
  <c r="I154" i="11" s="1"/>
  <c r="C124" i="11"/>
  <c r="E154" i="11" s="1"/>
  <c r="J124" i="11"/>
  <c r="L154" i="11" s="1"/>
  <c r="F124" i="11"/>
  <c r="H154" i="11" s="1"/>
  <c r="I124" i="11"/>
  <c r="K154" i="11" s="1"/>
  <c r="E124" i="11"/>
  <c r="G154" i="11" s="1"/>
  <c r="BE29" i="11"/>
  <c r="BD28" i="11"/>
  <c r="M124" i="11"/>
  <c r="O154" i="11" s="1"/>
  <c r="BE5" i="8"/>
  <c r="BE9" i="8"/>
  <c r="BE13" i="8"/>
  <c r="BE17" i="8"/>
  <c r="BD20" i="8"/>
  <c r="BE21" i="8"/>
  <c r="BE25" i="8"/>
  <c r="BD28" i="8"/>
  <c r="BE29" i="8"/>
  <c r="L63" i="8"/>
  <c r="L103" i="8" s="1"/>
  <c r="N133" i="8" s="1"/>
  <c r="L67" i="8"/>
  <c r="L107" i="8" s="1"/>
  <c r="N137" i="8" s="1"/>
  <c r="L71" i="8"/>
  <c r="L111" i="8" s="1"/>
  <c r="N141" i="8" s="1"/>
  <c r="L75" i="8"/>
  <c r="L79" i="8"/>
  <c r="L119" i="8" s="1"/>
  <c r="N149" i="8" s="1"/>
  <c r="L83" i="8"/>
  <c r="F100" i="8"/>
  <c r="H130" i="8" s="1"/>
  <c r="J100" i="8"/>
  <c r="L130" i="8" s="1"/>
  <c r="D102" i="8"/>
  <c r="F132" i="8" s="1"/>
  <c r="H102" i="8"/>
  <c r="J132" i="8" s="1"/>
  <c r="L102" i="8"/>
  <c r="N132" i="8" s="1"/>
  <c r="E103" i="8"/>
  <c r="G133" i="8" s="1"/>
  <c r="I103" i="8"/>
  <c r="K133" i="8" s="1"/>
  <c r="M103" i="8"/>
  <c r="O133" i="8" s="1"/>
  <c r="F104" i="8"/>
  <c r="H134" i="8" s="1"/>
  <c r="J104" i="8"/>
  <c r="L134" i="8" s="1"/>
  <c r="D106" i="8"/>
  <c r="F136" i="8" s="1"/>
  <c r="H106" i="8"/>
  <c r="J136" i="8" s="1"/>
  <c r="L106" i="8"/>
  <c r="N136" i="8" s="1"/>
  <c r="E107" i="8"/>
  <c r="G137" i="8" s="1"/>
  <c r="I107" i="8"/>
  <c r="K137" i="8" s="1"/>
  <c r="M107" i="8"/>
  <c r="O137" i="8" s="1"/>
  <c r="F108" i="8"/>
  <c r="H138" i="8" s="1"/>
  <c r="J108" i="8"/>
  <c r="L138" i="8" s="1"/>
  <c r="D110" i="8"/>
  <c r="F140" i="8" s="1"/>
  <c r="H110" i="8"/>
  <c r="J140" i="8" s="1"/>
  <c r="L110" i="8"/>
  <c r="N140" i="8" s="1"/>
  <c r="E111" i="8"/>
  <c r="G141" i="8" s="1"/>
  <c r="I111" i="8"/>
  <c r="K141" i="8" s="1"/>
  <c r="M111" i="8"/>
  <c r="O141" i="8" s="1"/>
  <c r="F112" i="8"/>
  <c r="H142" i="8" s="1"/>
  <c r="J112" i="8"/>
  <c r="L142" i="8" s="1"/>
  <c r="D114" i="8"/>
  <c r="F144" i="8" s="1"/>
  <c r="H114" i="8"/>
  <c r="J144" i="8" s="1"/>
  <c r="L114" i="8"/>
  <c r="N144" i="8" s="1"/>
  <c r="F116" i="8"/>
  <c r="H146" i="8" s="1"/>
  <c r="J116" i="8"/>
  <c r="L146" i="8" s="1"/>
  <c r="D118" i="8"/>
  <c r="F148" i="8" s="1"/>
  <c r="H118" i="8"/>
  <c r="J148" i="8" s="1"/>
  <c r="L118" i="8"/>
  <c r="N148" i="8" s="1"/>
  <c r="E119" i="8"/>
  <c r="G149" i="8" s="1"/>
  <c r="I119" i="8"/>
  <c r="K149" i="8" s="1"/>
  <c r="M119" i="8"/>
  <c r="O149" i="8" s="1"/>
  <c r="F120" i="8"/>
  <c r="H150" i="8" s="1"/>
  <c r="L120" i="8"/>
  <c r="N150" i="8" s="1"/>
  <c r="E124" i="8"/>
  <c r="G154" i="8" s="1"/>
  <c r="J104" i="9"/>
  <c r="L134" i="9" s="1"/>
  <c r="C137" i="9"/>
  <c r="BG12" i="9"/>
  <c r="L114" i="9"/>
  <c r="N144" i="9" s="1"/>
  <c r="H114" i="9"/>
  <c r="J144" i="9" s="1"/>
  <c r="D114" i="9"/>
  <c r="F144" i="9" s="1"/>
  <c r="K114" i="9"/>
  <c r="M144" i="9" s="1"/>
  <c r="G114" i="9"/>
  <c r="I144" i="9" s="1"/>
  <c r="C114" i="9"/>
  <c r="E144" i="9" s="1"/>
  <c r="J114" i="9"/>
  <c r="L144" i="9" s="1"/>
  <c r="F114" i="9"/>
  <c r="H144" i="9" s="1"/>
  <c r="BE19" i="9"/>
  <c r="L118" i="9"/>
  <c r="N148" i="9" s="1"/>
  <c r="H118" i="9"/>
  <c r="J148" i="9" s="1"/>
  <c r="D118" i="9"/>
  <c r="F148" i="9" s="1"/>
  <c r="K118" i="9"/>
  <c r="M148" i="9" s="1"/>
  <c r="G118" i="9"/>
  <c r="I148" i="9" s="1"/>
  <c r="C118" i="9"/>
  <c r="E148" i="9" s="1"/>
  <c r="J118" i="9"/>
  <c r="L148" i="9" s="1"/>
  <c r="F118" i="9"/>
  <c r="H148" i="9" s="1"/>
  <c r="BE23" i="9"/>
  <c r="BD22" i="9"/>
  <c r="M79" i="9"/>
  <c r="E118" i="9"/>
  <c r="G148" i="9" s="1"/>
  <c r="L72" i="10"/>
  <c r="M72" i="10"/>
  <c r="R143" i="10"/>
  <c r="Q143" i="10"/>
  <c r="P143" i="10"/>
  <c r="S143" i="10"/>
  <c r="C100" i="8"/>
  <c r="E130" i="8" s="1"/>
  <c r="G100" i="8"/>
  <c r="I130" i="8" s="1"/>
  <c r="E102" i="8"/>
  <c r="G132" i="8" s="1"/>
  <c r="I102" i="8"/>
  <c r="K132" i="8" s="1"/>
  <c r="F103" i="8"/>
  <c r="H133" i="8" s="1"/>
  <c r="C104" i="8"/>
  <c r="E134" i="8" s="1"/>
  <c r="G104" i="8"/>
  <c r="I134" i="8" s="1"/>
  <c r="E106" i="8"/>
  <c r="G136" i="8" s="1"/>
  <c r="I106" i="8"/>
  <c r="K136" i="8" s="1"/>
  <c r="F107" i="8"/>
  <c r="H137" i="8" s="1"/>
  <c r="C108" i="8"/>
  <c r="E138" i="8" s="1"/>
  <c r="G108" i="8"/>
  <c r="I138" i="8" s="1"/>
  <c r="E110" i="8"/>
  <c r="G140" i="8" s="1"/>
  <c r="I110" i="8"/>
  <c r="K140" i="8" s="1"/>
  <c r="F111" i="8"/>
  <c r="H141" i="8" s="1"/>
  <c r="C112" i="8"/>
  <c r="E142" i="8" s="1"/>
  <c r="G112" i="8"/>
  <c r="I142" i="8" s="1"/>
  <c r="E114" i="8"/>
  <c r="G144" i="8" s="1"/>
  <c r="I114" i="8"/>
  <c r="K144" i="8" s="1"/>
  <c r="C116" i="8"/>
  <c r="E146" i="8" s="1"/>
  <c r="G116" i="8"/>
  <c r="I146" i="8" s="1"/>
  <c r="E118" i="8"/>
  <c r="G148" i="8" s="1"/>
  <c r="I118" i="8"/>
  <c r="K148" i="8" s="1"/>
  <c r="F119" i="8"/>
  <c r="H149" i="8" s="1"/>
  <c r="C120" i="8"/>
  <c r="E150" i="8" s="1"/>
  <c r="G120" i="8"/>
  <c r="I150" i="8" s="1"/>
  <c r="M120" i="8"/>
  <c r="O150" i="8" s="1"/>
  <c r="I124" i="8"/>
  <c r="K154" i="8" s="1"/>
  <c r="J100" i="9"/>
  <c r="L130" i="9" s="1"/>
  <c r="L102" i="9"/>
  <c r="N132" i="9" s="1"/>
  <c r="H102" i="9"/>
  <c r="J132" i="9" s="1"/>
  <c r="D102" i="9"/>
  <c r="F132" i="9" s="1"/>
  <c r="K102" i="9"/>
  <c r="M132" i="9" s="1"/>
  <c r="G102" i="9"/>
  <c r="I132" i="9" s="1"/>
  <c r="C102" i="9"/>
  <c r="E132" i="9" s="1"/>
  <c r="J102" i="9"/>
  <c r="L132" i="9" s="1"/>
  <c r="F102" i="9"/>
  <c r="H132" i="9" s="1"/>
  <c r="BE7" i="9"/>
  <c r="L110" i="9"/>
  <c r="N140" i="9" s="1"/>
  <c r="H110" i="9"/>
  <c r="J140" i="9" s="1"/>
  <c r="D110" i="9"/>
  <c r="F140" i="9" s="1"/>
  <c r="K110" i="9"/>
  <c r="M140" i="9" s="1"/>
  <c r="G110" i="9"/>
  <c r="I140" i="9" s="1"/>
  <c r="C110" i="9"/>
  <c r="E140" i="9" s="1"/>
  <c r="J110" i="9"/>
  <c r="L140" i="9" s="1"/>
  <c r="F110" i="9"/>
  <c r="H140" i="9" s="1"/>
  <c r="BE15" i="9"/>
  <c r="M119" i="9"/>
  <c r="O149" i="9" s="1"/>
  <c r="I102" i="9"/>
  <c r="K132" i="9" s="1"/>
  <c r="E114" i="9"/>
  <c r="G144" i="9" s="1"/>
  <c r="I118" i="9"/>
  <c r="K148" i="9" s="1"/>
  <c r="R139" i="9"/>
  <c r="Q139" i="9"/>
  <c r="P139" i="9"/>
  <c r="S139" i="9"/>
  <c r="L68" i="10"/>
  <c r="L108" i="10" s="1"/>
  <c r="N138" i="10" s="1"/>
  <c r="M68" i="10"/>
  <c r="BD10" i="9"/>
  <c r="L61" i="9"/>
  <c r="L101" i="9" s="1"/>
  <c r="N131" i="9" s="1"/>
  <c r="L65" i="9"/>
  <c r="L69" i="9"/>
  <c r="L109" i="9" s="1"/>
  <c r="N139" i="9" s="1"/>
  <c r="L73" i="9"/>
  <c r="L113" i="9" s="1"/>
  <c r="N143" i="9" s="1"/>
  <c r="L77" i="9"/>
  <c r="L81" i="9"/>
  <c r="L121" i="9" s="1"/>
  <c r="N151" i="9" s="1"/>
  <c r="I82" i="9"/>
  <c r="D100" i="9"/>
  <c r="F130" i="9" s="1"/>
  <c r="H100" i="9"/>
  <c r="J130" i="9" s="1"/>
  <c r="L100" i="9"/>
  <c r="N130" i="9" s="1"/>
  <c r="E101" i="9"/>
  <c r="G131" i="9" s="1"/>
  <c r="I101" i="9"/>
  <c r="K131" i="9" s="1"/>
  <c r="M101" i="9"/>
  <c r="O131" i="9" s="1"/>
  <c r="C103" i="9"/>
  <c r="E133" i="9" s="1"/>
  <c r="G103" i="9"/>
  <c r="I133" i="9" s="1"/>
  <c r="K103" i="9"/>
  <c r="M133" i="9" s="1"/>
  <c r="D104" i="9"/>
  <c r="F134" i="9" s="1"/>
  <c r="H104" i="9"/>
  <c r="J134" i="9" s="1"/>
  <c r="L104" i="9"/>
  <c r="N134" i="9" s="1"/>
  <c r="C107" i="9"/>
  <c r="E137" i="9" s="1"/>
  <c r="G107" i="9"/>
  <c r="I137" i="9" s="1"/>
  <c r="K107" i="9"/>
  <c r="M137" i="9" s="1"/>
  <c r="D108" i="9"/>
  <c r="F138" i="9" s="1"/>
  <c r="H108" i="9"/>
  <c r="J138" i="9" s="1"/>
  <c r="L108" i="9"/>
  <c r="N138" i="9" s="1"/>
  <c r="E109" i="9"/>
  <c r="G139" i="9" s="1"/>
  <c r="I109" i="9"/>
  <c r="K139" i="9" s="1"/>
  <c r="M109" i="9"/>
  <c r="O139" i="9" s="1"/>
  <c r="C111" i="9"/>
  <c r="E141" i="9" s="1"/>
  <c r="G111" i="9"/>
  <c r="I141" i="9" s="1"/>
  <c r="K111" i="9"/>
  <c r="M141" i="9" s="1"/>
  <c r="D112" i="9"/>
  <c r="F142" i="9" s="1"/>
  <c r="H112" i="9"/>
  <c r="J142" i="9" s="1"/>
  <c r="L112" i="9"/>
  <c r="N142" i="9" s="1"/>
  <c r="E113" i="9"/>
  <c r="G143" i="9" s="1"/>
  <c r="I113" i="9"/>
  <c r="K143" i="9" s="1"/>
  <c r="M113" i="9"/>
  <c r="O143" i="9" s="1"/>
  <c r="D116" i="9"/>
  <c r="F146" i="9" s="1"/>
  <c r="H116" i="9"/>
  <c r="J146" i="9" s="1"/>
  <c r="L116" i="9"/>
  <c r="N146" i="9" s="1"/>
  <c r="C119" i="9"/>
  <c r="E149" i="9" s="1"/>
  <c r="G119" i="9"/>
  <c r="I149" i="9" s="1"/>
  <c r="K119" i="9"/>
  <c r="M149" i="9" s="1"/>
  <c r="D120" i="9"/>
  <c r="F150" i="9" s="1"/>
  <c r="H120" i="9"/>
  <c r="J150" i="9" s="1"/>
  <c r="L120" i="9"/>
  <c r="N150" i="9" s="1"/>
  <c r="E121" i="9"/>
  <c r="G151" i="9" s="1"/>
  <c r="I121" i="9"/>
  <c r="K151" i="9" s="1"/>
  <c r="M121" i="9"/>
  <c r="O151" i="9" s="1"/>
  <c r="D124" i="9"/>
  <c r="F154" i="9" s="1"/>
  <c r="H124" i="9"/>
  <c r="J154" i="9" s="1"/>
  <c r="L124" i="9"/>
  <c r="N154" i="9" s="1"/>
  <c r="J101" i="10"/>
  <c r="L131" i="10" s="1"/>
  <c r="L103" i="10"/>
  <c r="N133" i="10" s="1"/>
  <c r="H103" i="10"/>
  <c r="J133" i="10" s="1"/>
  <c r="D103" i="10"/>
  <c r="F133" i="10" s="1"/>
  <c r="K103" i="10"/>
  <c r="M133" i="10" s="1"/>
  <c r="G103" i="10"/>
  <c r="I133" i="10" s="1"/>
  <c r="C103" i="10"/>
  <c r="E133" i="10" s="1"/>
  <c r="J103" i="10"/>
  <c r="L133" i="10" s="1"/>
  <c r="F103" i="10"/>
  <c r="H133" i="10" s="1"/>
  <c r="BE8" i="10"/>
  <c r="K106" i="10"/>
  <c r="M136" i="10" s="1"/>
  <c r="L111" i="10"/>
  <c r="N141" i="10" s="1"/>
  <c r="H111" i="10"/>
  <c r="J141" i="10" s="1"/>
  <c r="D111" i="10"/>
  <c r="F141" i="10" s="1"/>
  <c r="K111" i="10"/>
  <c r="M141" i="10" s="1"/>
  <c r="G111" i="10"/>
  <c r="I141" i="10" s="1"/>
  <c r="C111" i="10"/>
  <c r="E141" i="10" s="1"/>
  <c r="J111" i="10"/>
  <c r="L141" i="10" s="1"/>
  <c r="F111" i="10"/>
  <c r="H141" i="10" s="1"/>
  <c r="BE16" i="10"/>
  <c r="M116" i="10"/>
  <c r="O146" i="10" s="1"/>
  <c r="L119" i="10"/>
  <c r="N149" i="10" s="1"/>
  <c r="H119" i="10"/>
  <c r="J149" i="10" s="1"/>
  <c r="D119" i="10"/>
  <c r="F149" i="10" s="1"/>
  <c r="K119" i="10"/>
  <c r="M149" i="10" s="1"/>
  <c r="G119" i="10"/>
  <c r="I149" i="10" s="1"/>
  <c r="C119" i="10"/>
  <c r="E149" i="10" s="1"/>
  <c r="J119" i="10"/>
  <c r="L149" i="10" s="1"/>
  <c r="F119" i="10"/>
  <c r="H149" i="10" s="1"/>
  <c r="BE24" i="10"/>
  <c r="R151" i="10"/>
  <c r="Q151" i="10"/>
  <c r="P151" i="10"/>
  <c r="S151" i="10"/>
  <c r="C154" i="10"/>
  <c r="BG29" i="10"/>
  <c r="L76" i="10"/>
  <c r="I75" i="10"/>
  <c r="M80" i="10"/>
  <c r="M120" i="10" s="1"/>
  <c r="O150" i="10" s="1"/>
  <c r="L84" i="10"/>
  <c r="I83" i="10"/>
  <c r="M103" i="10"/>
  <c r="O133" i="10" s="1"/>
  <c r="E111" i="10"/>
  <c r="G141" i="10" s="1"/>
  <c r="M119" i="10"/>
  <c r="O149" i="10" s="1"/>
  <c r="M108" i="11"/>
  <c r="O138" i="11" s="1"/>
  <c r="I108" i="11"/>
  <c r="K138" i="11" s="1"/>
  <c r="E108" i="11"/>
  <c r="G138" i="11" s="1"/>
  <c r="L108" i="11"/>
  <c r="N138" i="11" s="1"/>
  <c r="H108" i="11"/>
  <c r="J138" i="11" s="1"/>
  <c r="D108" i="11"/>
  <c r="F138" i="11" s="1"/>
  <c r="K108" i="11"/>
  <c r="M138" i="11" s="1"/>
  <c r="G108" i="11"/>
  <c r="I138" i="11" s="1"/>
  <c r="C108" i="11"/>
  <c r="E138" i="11" s="1"/>
  <c r="J108" i="11"/>
  <c r="L138" i="11" s="1"/>
  <c r="F108" i="11"/>
  <c r="H138" i="11" s="1"/>
  <c r="BE13" i="11"/>
  <c r="L120" i="11"/>
  <c r="N150" i="11" s="1"/>
  <c r="H120" i="11"/>
  <c r="J150" i="11" s="1"/>
  <c r="D120" i="11"/>
  <c r="F150" i="11" s="1"/>
  <c r="K120" i="11"/>
  <c r="M150" i="11" s="1"/>
  <c r="G120" i="11"/>
  <c r="I150" i="11" s="1"/>
  <c r="C120" i="11"/>
  <c r="E150" i="11" s="1"/>
  <c r="J120" i="11"/>
  <c r="L150" i="11" s="1"/>
  <c r="F120" i="11"/>
  <c r="H150" i="11" s="1"/>
  <c r="E120" i="11"/>
  <c r="G150" i="11" s="1"/>
  <c r="I120" i="11"/>
  <c r="K150" i="11" s="1"/>
  <c r="BE25" i="11"/>
  <c r="S151" i="9"/>
  <c r="R151" i="9"/>
  <c r="Q151" i="9"/>
  <c r="E100" i="9"/>
  <c r="G130" i="9" s="1"/>
  <c r="I100" i="9"/>
  <c r="K130" i="9" s="1"/>
  <c r="M100" i="9"/>
  <c r="O130" i="9" s="1"/>
  <c r="F101" i="9"/>
  <c r="H131" i="9" s="1"/>
  <c r="J101" i="9"/>
  <c r="L131" i="9" s="1"/>
  <c r="D103" i="9"/>
  <c r="F133" i="9" s="1"/>
  <c r="H103" i="9"/>
  <c r="J133" i="9" s="1"/>
  <c r="L103" i="9"/>
  <c r="N133" i="9" s="1"/>
  <c r="E104" i="9"/>
  <c r="G134" i="9" s="1"/>
  <c r="I104" i="9"/>
  <c r="K134" i="9" s="1"/>
  <c r="M104" i="9"/>
  <c r="O134" i="9" s="1"/>
  <c r="D107" i="9"/>
  <c r="F137" i="9" s="1"/>
  <c r="H107" i="9"/>
  <c r="J137" i="9" s="1"/>
  <c r="L107" i="9"/>
  <c r="N137" i="9" s="1"/>
  <c r="E108" i="9"/>
  <c r="G138" i="9" s="1"/>
  <c r="I108" i="9"/>
  <c r="K138" i="9" s="1"/>
  <c r="M108" i="9"/>
  <c r="O138" i="9" s="1"/>
  <c r="F109" i="9"/>
  <c r="H139" i="9" s="1"/>
  <c r="J109" i="9"/>
  <c r="L139" i="9" s="1"/>
  <c r="D111" i="9"/>
  <c r="F141" i="9" s="1"/>
  <c r="H111" i="9"/>
  <c r="J141" i="9" s="1"/>
  <c r="L111" i="9"/>
  <c r="N141" i="9" s="1"/>
  <c r="E112" i="9"/>
  <c r="G142" i="9" s="1"/>
  <c r="I112" i="9"/>
  <c r="K142" i="9" s="1"/>
  <c r="M112" i="9"/>
  <c r="O142" i="9" s="1"/>
  <c r="F113" i="9"/>
  <c r="H143" i="9" s="1"/>
  <c r="J113" i="9"/>
  <c r="L143" i="9" s="1"/>
  <c r="E116" i="9"/>
  <c r="G146" i="9" s="1"/>
  <c r="I116" i="9"/>
  <c r="K146" i="9" s="1"/>
  <c r="M116" i="9"/>
  <c r="O146" i="9" s="1"/>
  <c r="D119" i="9"/>
  <c r="F149" i="9" s="1"/>
  <c r="H119" i="9"/>
  <c r="J149" i="9" s="1"/>
  <c r="L119" i="9"/>
  <c r="N149" i="9" s="1"/>
  <c r="E120" i="9"/>
  <c r="G150" i="9" s="1"/>
  <c r="I120" i="9"/>
  <c r="K150" i="9" s="1"/>
  <c r="M120" i="9"/>
  <c r="O150" i="9" s="1"/>
  <c r="F121" i="9"/>
  <c r="H151" i="9" s="1"/>
  <c r="J121" i="9"/>
  <c r="L151" i="9" s="1"/>
  <c r="E124" i="9"/>
  <c r="G154" i="9" s="1"/>
  <c r="I124" i="9"/>
  <c r="K154" i="9" s="1"/>
  <c r="M124" i="9"/>
  <c r="O154" i="9" s="1"/>
  <c r="Q131" i="10"/>
  <c r="P131" i="10"/>
  <c r="S131" i="10"/>
  <c r="L107" i="10"/>
  <c r="N137" i="10" s="1"/>
  <c r="H107" i="10"/>
  <c r="J137" i="10" s="1"/>
  <c r="D107" i="10"/>
  <c r="F137" i="10" s="1"/>
  <c r="K107" i="10"/>
  <c r="M137" i="10" s="1"/>
  <c r="G107" i="10"/>
  <c r="I137" i="10" s="1"/>
  <c r="C107" i="10"/>
  <c r="E137" i="10" s="1"/>
  <c r="J107" i="10"/>
  <c r="L137" i="10" s="1"/>
  <c r="F107" i="10"/>
  <c r="H137" i="10" s="1"/>
  <c r="BE12" i="10"/>
  <c r="R139" i="10"/>
  <c r="Q139" i="10"/>
  <c r="P139" i="10"/>
  <c r="S139" i="10"/>
  <c r="M112" i="10"/>
  <c r="O142" i="10" s="1"/>
  <c r="C146" i="10"/>
  <c r="BG21" i="10"/>
  <c r="M78" i="10"/>
  <c r="E107" i="10"/>
  <c r="G137" i="10" s="1"/>
  <c r="BE5" i="9"/>
  <c r="BE9" i="9"/>
  <c r="BE13" i="9"/>
  <c r="BE17" i="9"/>
  <c r="BD20" i="9"/>
  <c r="BE21" i="9"/>
  <c r="BE25" i="9"/>
  <c r="BG26" i="9"/>
  <c r="BD28" i="9"/>
  <c r="BE29" i="9"/>
  <c r="F100" i="9"/>
  <c r="H130" i="9" s="1"/>
  <c r="C101" i="9"/>
  <c r="E131" i="9" s="1"/>
  <c r="G101" i="9"/>
  <c r="I131" i="9" s="1"/>
  <c r="E103" i="9"/>
  <c r="G133" i="9" s="1"/>
  <c r="I103" i="9"/>
  <c r="K133" i="9" s="1"/>
  <c r="F104" i="9"/>
  <c r="H134" i="9" s="1"/>
  <c r="E107" i="9"/>
  <c r="G137" i="9" s="1"/>
  <c r="I107" i="9"/>
  <c r="K137" i="9" s="1"/>
  <c r="F108" i="9"/>
  <c r="H138" i="9" s="1"/>
  <c r="C109" i="9"/>
  <c r="E139" i="9" s="1"/>
  <c r="G109" i="9"/>
  <c r="I139" i="9" s="1"/>
  <c r="E111" i="9"/>
  <c r="G141" i="9" s="1"/>
  <c r="I111" i="9"/>
  <c r="K141" i="9" s="1"/>
  <c r="F112" i="9"/>
  <c r="H142" i="9" s="1"/>
  <c r="C113" i="9"/>
  <c r="E143" i="9" s="1"/>
  <c r="G113" i="9"/>
  <c r="I143" i="9" s="1"/>
  <c r="F116" i="9"/>
  <c r="H146" i="9" s="1"/>
  <c r="E119" i="9"/>
  <c r="G149" i="9" s="1"/>
  <c r="I119" i="9"/>
  <c r="K149" i="9" s="1"/>
  <c r="F120" i="9"/>
  <c r="H150" i="9" s="1"/>
  <c r="C121" i="9"/>
  <c r="E151" i="9" s="1"/>
  <c r="G121" i="9"/>
  <c r="I151" i="9" s="1"/>
  <c r="F124" i="9"/>
  <c r="H154" i="9" s="1"/>
  <c r="M100" i="10"/>
  <c r="O130" i="10" s="1"/>
  <c r="C134" i="10"/>
  <c r="BG9" i="10"/>
  <c r="M108" i="10"/>
  <c r="O138" i="10" s="1"/>
  <c r="C142" i="10"/>
  <c r="BG17" i="10"/>
  <c r="K114" i="10"/>
  <c r="M144" i="10" s="1"/>
  <c r="C150" i="10"/>
  <c r="BG25" i="10"/>
  <c r="H123" i="10"/>
  <c r="J153" i="10" s="1"/>
  <c r="D123" i="10"/>
  <c r="F153" i="10" s="1"/>
  <c r="K123" i="10"/>
  <c r="M153" i="10" s="1"/>
  <c r="G123" i="10"/>
  <c r="I153" i="10" s="1"/>
  <c r="C123" i="10"/>
  <c r="E153" i="10" s="1"/>
  <c r="F123" i="10"/>
  <c r="H153" i="10" s="1"/>
  <c r="E123" i="10"/>
  <c r="G153" i="10" s="1"/>
  <c r="J123" i="10"/>
  <c r="L153" i="10" s="1"/>
  <c r="BE28" i="10"/>
  <c r="I65" i="10"/>
  <c r="L64" i="10"/>
  <c r="M82" i="10"/>
  <c r="E103" i="10"/>
  <c r="G133" i="10" s="1"/>
  <c r="I107" i="10"/>
  <c r="K137" i="10" s="1"/>
  <c r="M111" i="10"/>
  <c r="O141" i="10" s="1"/>
  <c r="E119" i="10"/>
  <c r="G149" i="10" s="1"/>
  <c r="R131" i="10"/>
  <c r="BD27" i="10"/>
  <c r="L62" i="10"/>
  <c r="L102" i="10" s="1"/>
  <c r="N132" i="10" s="1"/>
  <c r="L66" i="10"/>
  <c r="L106" i="10" s="1"/>
  <c r="N136" i="10" s="1"/>
  <c r="L70" i="10"/>
  <c r="L110" i="10" s="1"/>
  <c r="N140" i="10" s="1"/>
  <c r="L74" i="10"/>
  <c r="L114" i="10" s="1"/>
  <c r="N144" i="10" s="1"/>
  <c r="L78" i="10"/>
  <c r="L118" i="10" s="1"/>
  <c r="N148" i="10" s="1"/>
  <c r="L82" i="10"/>
  <c r="C100" i="10"/>
  <c r="E130" i="10" s="1"/>
  <c r="G100" i="10"/>
  <c r="I130" i="10" s="1"/>
  <c r="K100" i="10"/>
  <c r="M130" i="10" s="1"/>
  <c r="D101" i="10"/>
  <c r="F131" i="10" s="1"/>
  <c r="H101" i="10"/>
  <c r="J131" i="10" s="1"/>
  <c r="E102" i="10"/>
  <c r="G132" i="10" s="1"/>
  <c r="I102" i="10"/>
  <c r="K132" i="10" s="1"/>
  <c r="M102" i="10"/>
  <c r="O132" i="10" s="1"/>
  <c r="C104" i="10"/>
  <c r="E134" i="10" s="1"/>
  <c r="G104" i="10"/>
  <c r="I134" i="10" s="1"/>
  <c r="K104" i="10"/>
  <c r="M134" i="10" s="1"/>
  <c r="E106" i="10"/>
  <c r="G136" i="10" s="1"/>
  <c r="I106" i="10"/>
  <c r="K136" i="10" s="1"/>
  <c r="M106" i="10"/>
  <c r="O136" i="10" s="1"/>
  <c r="C108" i="10"/>
  <c r="E138" i="10" s="1"/>
  <c r="G108" i="10"/>
  <c r="I138" i="10" s="1"/>
  <c r="K108" i="10"/>
  <c r="M138" i="10" s="1"/>
  <c r="D109" i="10"/>
  <c r="F139" i="10" s="1"/>
  <c r="H109" i="10"/>
  <c r="J139" i="10" s="1"/>
  <c r="E110" i="10"/>
  <c r="G140" i="10" s="1"/>
  <c r="I110" i="10"/>
  <c r="K140" i="10" s="1"/>
  <c r="M110" i="10"/>
  <c r="O140" i="10" s="1"/>
  <c r="C112" i="10"/>
  <c r="E142" i="10" s="1"/>
  <c r="G112" i="10"/>
  <c r="I142" i="10" s="1"/>
  <c r="K112" i="10"/>
  <c r="M142" i="10" s="1"/>
  <c r="D113" i="10"/>
  <c r="F143" i="10" s="1"/>
  <c r="H113" i="10"/>
  <c r="J143" i="10" s="1"/>
  <c r="E114" i="10"/>
  <c r="G144" i="10" s="1"/>
  <c r="I114" i="10"/>
  <c r="K144" i="10" s="1"/>
  <c r="M114" i="10"/>
  <c r="O144" i="10" s="1"/>
  <c r="C116" i="10"/>
  <c r="E146" i="10" s="1"/>
  <c r="G116" i="10"/>
  <c r="I146" i="10" s="1"/>
  <c r="K116" i="10"/>
  <c r="M146" i="10" s="1"/>
  <c r="E118" i="10"/>
  <c r="G148" i="10" s="1"/>
  <c r="I118" i="10"/>
  <c r="K148" i="10" s="1"/>
  <c r="M118" i="10"/>
  <c r="O148" i="10" s="1"/>
  <c r="C120" i="10"/>
  <c r="E150" i="10" s="1"/>
  <c r="G120" i="10"/>
  <c r="I150" i="10" s="1"/>
  <c r="K120" i="10"/>
  <c r="M150" i="10" s="1"/>
  <c r="D121" i="10"/>
  <c r="F151" i="10" s="1"/>
  <c r="H121" i="10"/>
  <c r="J151" i="10" s="1"/>
  <c r="L121" i="10"/>
  <c r="N151" i="10" s="1"/>
  <c r="G124" i="10"/>
  <c r="I154" i="10" s="1"/>
  <c r="C131" i="11"/>
  <c r="BG6" i="11"/>
  <c r="C143" i="11"/>
  <c r="BG18" i="11"/>
  <c r="M116" i="11"/>
  <c r="O146" i="11" s="1"/>
  <c r="I116" i="11"/>
  <c r="K146" i="11" s="1"/>
  <c r="E116" i="11"/>
  <c r="G146" i="11" s="1"/>
  <c r="L116" i="11"/>
  <c r="N146" i="11" s="1"/>
  <c r="H116" i="11"/>
  <c r="J146" i="11" s="1"/>
  <c r="D116" i="11"/>
  <c r="F146" i="11" s="1"/>
  <c r="K116" i="11"/>
  <c r="M146" i="11" s="1"/>
  <c r="G116" i="11"/>
  <c r="I146" i="11" s="1"/>
  <c r="C116" i="11"/>
  <c r="E146" i="11" s="1"/>
  <c r="J116" i="11"/>
  <c r="L146" i="11" s="1"/>
  <c r="BE21" i="11"/>
  <c r="BD20" i="11"/>
  <c r="J122" i="11"/>
  <c r="L152" i="11" s="1"/>
  <c r="F122" i="11"/>
  <c r="H152" i="11" s="1"/>
  <c r="E122" i="11"/>
  <c r="G152" i="11" s="1"/>
  <c r="H122" i="11"/>
  <c r="J152" i="11" s="1"/>
  <c r="D122" i="11"/>
  <c r="F152" i="11" s="1"/>
  <c r="K122" i="11"/>
  <c r="M152" i="11" s="1"/>
  <c r="G122" i="11"/>
  <c r="I152" i="11" s="1"/>
  <c r="BE27" i="11"/>
  <c r="C122" i="11"/>
  <c r="E152" i="11" s="1"/>
  <c r="M69" i="11"/>
  <c r="M73" i="11"/>
  <c r="M113" i="11" s="1"/>
  <c r="O143" i="11" s="1"/>
  <c r="BE7" i="10"/>
  <c r="BD10" i="10"/>
  <c r="BE11" i="10"/>
  <c r="BE15" i="10"/>
  <c r="BE19" i="10"/>
  <c r="BD22" i="10"/>
  <c r="BE23" i="10"/>
  <c r="L61" i="10"/>
  <c r="L101" i="10" s="1"/>
  <c r="N131" i="10" s="1"/>
  <c r="L69" i="10"/>
  <c r="L109" i="10" s="1"/>
  <c r="N139" i="10" s="1"/>
  <c r="L73" i="10"/>
  <c r="L113" i="10" s="1"/>
  <c r="N143" i="10" s="1"/>
  <c r="L77" i="10"/>
  <c r="D100" i="10"/>
  <c r="F130" i="10" s="1"/>
  <c r="H100" i="10"/>
  <c r="J130" i="10" s="1"/>
  <c r="L100" i="10"/>
  <c r="N130" i="10" s="1"/>
  <c r="E101" i="10"/>
  <c r="G131" i="10" s="1"/>
  <c r="I101" i="10"/>
  <c r="K131" i="10" s="1"/>
  <c r="M101" i="10"/>
  <c r="O131" i="10" s="1"/>
  <c r="F102" i="10"/>
  <c r="H132" i="10" s="1"/>
  <c r="J102" i="10"/>
  <c r="L132" i="10" s="1"/>
  <c r="D104" i="10"/>
  <c r="F134" i="10" s="1"/>
  <c r="H104" i="10"/>
  <c r="J134" i="10" s="1"/>
  <c r="L104" i="10"/>
  <c r="N134" i="10" s="1"/>
  <c r="F106" i="10"/>
  <c r="H136" i="10" s="1"/>
  <c r="J106" i="10"/>
  <c r="L136" i="10" s="1"/>
  <c r="D108" i="10"/>
  <c r="F138" i="10" s="1"/>
  <c r="H108" i="10"/>
  <c r="J138" i="10" s="1"/>
  <c r="E109" i="10"/>
  <c r="G139" i="10" s="1"/>
  <c r="I109" i="10"/>
  <c r="K139" i="10" s="1"/>
  <c r="M109" i="10"/>
  <c r="O139" i="10" s="1"/>
  <c r="F110" i="10"/>
  <c r="H140" i="10" s="1"/>
  <c r="J110" i="10"/>
  <c r="L140" i="10" s="1"/>
  <c r="D112" i="10"/>
  <c r="F142" i="10" s="1"/>
  <c r="H112" i="10"/>
  <c r="J142" i="10" s="1"/>
  <c r="L112" i="10"/>
  <c r="N142" i="10" s="1"/>
  <c r="E113" i="10"/>
  <c r="G143" i="10" s="1"/>
  <c r="I113" i="10"/>
  <c r="K143" i="10" s="1"/>
  <c r="M113" i="10"/>
  <c r="O143" i="10" s="1"/>
  <c r="F114" i="10"/>
  <c r="H144" i="10" s="1"/>
  <c r="J114" i="10"/>
  <c r="L144" i="10" s="1"/>
  <c r="D116" i="10"/>
  <c r="F146" i="10" s="1"/>
  <c r="H116" i="10"/>
  <c r="J146" i="10" s="1"/>
  <c r="L116" i="10"/>
  <c r="N146" i="10" s="1"/>
  <c r="F118" i="10"/>
  <c r="H148" i="10" s="1"/>
  <c r="J118" i="10"/>
  <c r="L148" i="10" s="1"/>
  <c r="D120" i="10"/>
  <c r="F150" i="10" s="1"/>
  <c r="H120" i="10"/>
  <c r="J150" i="10" s="1"/>
  <c r="L120" i="10"/>
  <c r="N150" i="10" s="1"/>
  <c r="E121" i="10"/>
  <c r="G151" i="10" s="1"/>
  <c r="I121" i="10"/>
  <c r="K151" i="10" s="1"/>
  <c r="M121" i="10"/>
  <c r="O151" i="10" s="1"/>
  <c r="M104" i="11"/>
  <c r="O134" i="11" s="1"/>
  <c r="I104" i="11"/>
  <c r="K134" i="11" s="1"/>
  <c r="E104" i="11"/>
  <c r="G134" i="11" s="1"/>
  <c r="L104" i="11"/>
  <c r="N134" i="11" s="1"/>
  <c r="H104" i="11"/>
  <c r="J134" i="11" s="1"/>
  <c r="D104" i="11"/>
  <c r="F134" i="11" s="1"/>
  <c r="K104" i="11"/>
  <c r="M134" i="11" s="1"/>
  <c r="G104" i="11"/>
  <c r="I134" i="11" s="1"/>
  <c r="C104" i="11"/>
  <c r="E134" i="11" s="1"/>
  <c r="F104" i="11"/>
  <c r="H134" i="11" s="1"/>
  <c r="BD10" i="11"/>
  <c r="BE9" i="11"/>
  <c r="C139" i="11"/>
  <c r="BG14" i="11"/>
  <c r="C151" i="11"/>
  <c r="BG26" i="11"/>
  <c r="M63" i="11"/>
  <c r="M65" i="11"/>
  <c r="M67" i="11"/>
  <c r="M71" i="11"/>
  <c r="M111" i="11" s="1"/>
  <c r="O141" i="11" s="1"/>
  <c r="J104" i="11"/>
  <c r="L134" i="11" s="1"/>
  <c r="F116" i="11"/>
  <c r="H146" i="11" s="1"/>
  <c r="M124" i="10"/>
  <c r="O154" i="10" s="1"/>
  <c r="I124" i="10"/>
  <c r="K154" i="10" s="1"/>
  <c r="E124" i="10"/>
  <c r="G154" i="10" s="1"/>
  <c r="L124" i="10"/>
  <c r="N154" i="10" s="1"/>
  <c r="H124" i="10"/>
  <c r="J154" i="10" s="1"/>
  <c r="D124" i="10"/>
  <c r="F154" i="10" s="1"/>
  <c r="E100" i="10"/>
  <c r="G130" i="10" s="1"/>
  <c r="I100" i="10"/>
  <c r="K130" i="10" s="1"/>
  <c r="F101" i="10"/>
  <c r="H131" i="10" s="1"/>
  <c r="C102" i="10"/>
  <c r="E132" i="10" s="1"/>
  <c r="G102" i="10"/>
  <c r="I132" i="10" s="1"/>
  <c r="E104" i="10"/>
  <c r="G134" i="10" s="1"/>
  <c r="I104" i="10"/>
  <c r="K134" i="10" s="1"/>
  <c r="C106" i="10"/>
  <c r="E136" i="10" s="1"/>
  <c r="G106" i="10"/>
  <c r="I136" i="10" s="1"/>
  <c r="E108" i="10"/>
  <c r="G138" i="10" s="1"/>
  <c r="I108" i="10"/>
  <c r="K138" i="10" s="1"/>
  <c r="F109" i="10"/>
  <c r="H139" i="10" s="1"/>
  <c r="C110" i="10"/>
  <c r="E140" i="10" s="1"/>
  <c r="G110" i="10"/>
  <c r="I140" i="10" s="1"/>
  <c r="E112" i="10"/>
  <c r="G142" i="10" s="1"/>
  <c r="I112" i="10"/>
  <c r="K142" i="10" s="1"/>
  <c r="F113" i="10"/>
  <c r="H143" i="10" s="1"/>
  <c r="C114" i="10"/>
  <c r="E144" i="10" s="1"/>
  <c r="G114" i="10"/>
  <c r="I144" i="10" s="1"/>
  <c r="E116" i="10"/>
  <c r="G146" i="10" s="1"/>
  <c r="I116" i="10"/>
  <c r="K146" i="10" s="1"/>
  <c r="C118" i="10"/>
  <c r="E148" i="10" s="1"/>
  <c r="G118" i="10"/>
  <c r="I148" i="10" s="1"/>
  <c r="E120" i="10"/>
  <c r="G150" i="10" s="1"/>
  <c r="I120" i="10"/>
  <c r="K150" i="10" s="1"/>
  <c r="F121" i="10"/>
  <c r="H151" i="10" s="1"/>
  <c r="C124" i="10"/>
  <c r="E154" i="10" s="1"/>
  <c r="K124" i="10"/>
  <c r="M154" i="10" s="1"/>
  <c r="M100" i="11"/>
  <c r="O130" i="11" s="1"/>
  <c r="I100" i="11"/>
  <c r="K130" i="11" s="1"/>
  <c r="E100" i="11"/>
  <c r="G130" i="11" s="1"/>
  <c r="L100" i="11"/>
  <c r="N130" i="11" s="1"/>
  <c r="H100" i="11"/>
  <c r="J130" i="11" s="1"/>
  <c r="D100" i="11"/>
  <c r="F130" i="11" s="1"/>
  <c r="K100" i="11"/>
  <c r="M130" i="11" s="1"/>
  <c r="G100" i="11"/>
  <c r="I130" i="11" s="1"/>
  <c r="C100" i="11"/>
  <c r="E130" i="11" s="1"/>
  <c r="J100" i="11"/>
  <c r="L130" i="11" s="1"/>
  <c r="BE5" i="11"/>
  <c r="M112" i="11"/>
  <c r="O142" i="11" s="1"/>
  <c r="I112" i="11"/>
  <c r="K142" i="11" s="1"/>
  <c r="E112" i="11"/>
  <c r="G142" i="11" s="1"/>
  <c r="L112" i="11"/>
  <c r="N142" i="11" s="1"/>
  <c r="H112" i="11"/>
  <c r="J142" i="11" s="1"/>
  <c r="D112" i="11"/>
  <c r="F142" i="11" s="1"/>
  <c r="K112" i="11"/>
  <c r="M142" i="11" s="1"/>
  <c r="G112" i="11"/>
  <c r="I142" i="11" s="1"/>
  <c r="C112" i="11"/>
  <c r="E142" i="11" s="1"/>
  <c r="J112" i="11"/>
  <c r="L142" i="11" s="1"/>
  <c r="F112" i="11"/>
  <c r="H142" i="11" s="1"/>
  <c r="BE17" i="11"/>
  <c r="C147" i="11"/>
  <c r="BG22" i="11"/>
  <c r="F100" i="11"/>
  <c r="H130" i="11" s="1"/>
  <c r="H103" i="11"/>
  <c r="J133" i="11" s="1"/>
  <c r="D103" i="11"/>
  <c r="F133" i="11" s="1"/>
  <c r="K103" i="11"/>
  <c r="M133" i="11" s="1"/>
  <c r="G103" i="11"/>
  <c r="I133" i="11" s="1"/>
  <c r="C103" i="11"/>
  <c r="E133" i="11" s="1"/>
  <c r="J103" i="11"/>
  <c r="L133" i="11" s="1"/>
  <c r="F103" i="11"/>
  <c r="H133" i="11" s="1"/>
  <c r="H107" i="11"/>
  <c r="J137" i="11" s="1"/>
  <c r="D107" i="11"/>
  <c r="F137" i="11" s="1"/>
  <c r="K107" i="11"/>
  <c r="M137" i="11" s="1"/>
  <c r="G107" i="11"/>
  <c r="I137" i="11" s="1"/>
  <c r="C107" i="11"/>
  <c r="E137" i="11" s="1"/>
  <c r="J107" i="11"/>
  <c r="L137" i="11" s="1"/>
  <c r="F107" i="11"/>
  <c r="H137" i="11" s="1"/>
  <c r="H111" i="11"/>
  <c r="J141" i="11" s="1"/>
  <c r="D111" i="11"/>
  <c r="F141" i="11" s="1"/>
  <c r="K111" i="11"/>
  <c r="M141" i="11" s="1"/>
  <c r="G111" i="11"/>
  <c r="I141" i="11" s="1"/>
  <c r="C111" i="11"/>
  <c r="E141" i="11" s="1"/>
  <c r="J111" i="11"/>
  <c r="L141" i="11" s="1"/>
  <c r="F111" i="11"/>
  <c r="H141" i="11" s="1"/>
  <c r="K119" i="11"/>
  <c r="M149" i="11" s="1"/>
  <c r="G119" i="11"/>
  <c r="I149" i="11" s="1"/>
  <c r="C119" i="11"/>
  <c r="E149" i="11" s="1"/>
  <c r="J119" i="11"/>
  <c r="L149" i="11" s="1"/>
  <c r="F119" i="11"/>
  <c r="H149" i="11" s="1"/>
  <c r="M119" i="11"/>
  <c r="O149" i="11" s="1"/>
  <c r="I119" i="11"/>
  <c r="K149" i="11" s="1"/>
  <c r="E119" i="11"/>
  <c r="G149" i="11" s="1"/>
  <c r="L119" i="11"/>
  <c r="N149" i="11" s="1"/>
  <c r="H119" i="11"/>
  <c r="J149" i="11" s="1"/>
  <c r="L63" i="11"/>
  <c r="L103" i="11" s="1"/>
  <c r="N133" i="11" s="1"/>
  <c r="L67" i="11"/>
  <c r="L107" i="11" s="1"/>
  <c r="N137" i="11" s="1"/>
  <c r="L71" i="11"/>
  <c r="L111" i="11" s="1"/>
  <c r="N141" i="11" s="1"/>
  <c r="L75" i="11"/>
  <c r="I103" i="11"/>
  <c r="K133" i="11" s="1"/>
  <c r="M107" i="11"/>
  <c r="O137" i="11" s="1"/>
  <c r="G109" i="11"/>
  <c r="I139" i="11" s="1"/>
  <c r="K102" i="11"/>
  <c r="M132" i="11" s="1"/>
  <c r="G102" i="11"/>
  <c r="I132" i="11" s="1"/>
  <c r="C102" i="11"/>
  <c r="E132" i="11" s="1"/>
  <c r="J102" i="11"/>
  <c r="L132" i="11" s="1"/>
  <c r="F102" i="11"/>
  <c r="H132" i="11" s="1"/>
  <c r="M102" i="11"/>
  <c r="O132" i="11" s="1"/>
  <c r="I102" i="11"/>
  <c r="K132" i="11" s="1"/>
  <c r="E102" i="11"/>
  <c r="G132" i="11" s="1"/>
  <c r="BE8" i="11"/>
  <c r="K106" i="11"/>
  <c r="M136" i="11" s="1"/>
  <c r="G106" i="11"/>
  <c r="I136" i="11" s="1"/>
  <c r="C106" i="11"/>
  <c r="E136" i="11" s="1"/>
  <c r="J106" i="11"/>
  <c r="L136" i="11" s="1"/>
  <c r="F106" i="11"/>
  <c r="H136" i="11" s="1"/>
  <c r="M106" i="11"/>
  <c r="O136" i="11" s="1"/>
  <c r="I106" i="11"/>
  <c r="K136" i="11" s="1"/>
  <c r="E106" i="11"/>
  <c r="G136" i="11" s="1"/>
  <c r="BE12" i="11"/>
  <c r="K110" i="11"/>
  <c r="M140" i="11" s="1"/>
  <c r="G110" i="11"/>
  <c r="I140" i="11" s="1"/>
  <c r="C110" i="11"/>
  <c r="E140" i="11" s="1"/>
  <c r="J110" i="11"/>
  <c r="L140" i="11" s="1"/>
  <c r="F110" i="11"/>
  <c r="H140" i="11" s="1"/>
  <c r="M110" i="11"/>
  <c r="O140" i="11" s="1"/>
  <c r="I110" i="11"/>
  <c r="K140" i="11" s="1"/>
  <c r="E110" i="11"/>
  <c r="G140" i="11" s="1"/>
  <c r="BE16" i="11"/>
  <c r="K114" i="11"/>
  <c r="M144" i="11" s="1"/>
  <c r="G114" i="11"/>
  <c r="I144" i="11" s="1"/>
  <c r="C114" i="11"/>
  <c r="E144" i="11" s="1"/>
  <c r="J114" i="11"/>
  <c r="L144" i="11" s="1"/>
  <c r="F114" i="11"/>
  <c r="H144" i="11" s="1"/>
  <c r="M114" i="11"/>
  <c r="O144" i="11" s="1"/>
  <c r="I114" i="11"/>
  <c r="K144" i="11" s="1"/>
  <c r="E114" i="11"/>
  <c r="G144" i="11" s="1"/>
  <c r="J118" i="11"/>
  <c r="L148" i="11" s="1"/>
  <c r="F118" i="11"/>
  <c r="H148" i="11" s="1"/>
  <c r="M118" i="11"/>
  <c r="O148" i="11" s="1"/>
  <c r="I118" i="11"/>
  <c r="K148" i="11" s="1"/>
  <c r="E118" i="11"/>
  <c r="G148" i="11" s="1"/>
  <c r="H118" i="11"/>
  <c r="J148" i="11" s="1"/>
  <c r="D118" i="11"/>
  <c r="F148" i="11" s="1"/>
  <c r="K118" i="11"/>
  <c r="M148" i="11" s="1"/>
  <c r="G118" i="11"/>
  <c r="I148" i="11" s="1"/>
  <c r="C118" i="11"/>
  <c r="E148" i="11" s="1"/>
  <c r="BE24" i="11"/>
  <c r="L62" i="11"/>
  <c r="L66" i="11"/>
  <c r="L106" i="11" s="1"/>
  <c r="N136" i="11" s="1"/>
  <c r="L70" i="11"/>
  <c r="L110" i="11" s="1"/>
  <c r="N140" i="11" s="1"/>
  <c r="L74" i="11"/>
  <c r="L114" i="11" s="1"/>
  <c r="N144" i="11" s="1"/>
  <c r="L77" i="11"/>
  <c r="M78" i="11"/>
  <c r="M80" i="11"/>
  <c r="M120" i="11" s="1"/>
  <c r="O150" i="11" s="1"/>
  <c r="L84" i="11"/>
  <c r="L124" i="11" s="1"/>
  <c r="N154" i="11" s="1"/>
  <c r="I83" i="11"/>
  <c r="H102" i="11"/>
  <c r="J132" i="11" s="1"/>
  <c r="M103" i="11"/>
  <c r="O133" i="11" s="1"/>
  <c r="E111" i="11"/>
  <c r="G141" i="11" s="1"/>
  <c r="D114" i="11"/>
  <c r="F144" i="11" s="1"/>
  <c r="J101" i="11"/>
  <c r="L131" i="11" s="1"/>
  <c r="F101" i="11"/>
  <c r="H131" i="11" s="1"/>
  <c r="M101" i="11"/>
  <c r="O131" i="11" s="1"/>
  <c r="I101" i="11"/>
  <c r="K131" i="11" s="1"/>
  <c r="E101" i="11"/>
  <c r="G131" i="11" s="1"/>
  <c r="L101" i="11"/>
  <c r="N131" i="11" s="1"/>
  <c r="H101" i="11"/>
  <c r="J131" i="11" s="1"/>
  <c r="D101" i="11"/>
  <c r="F131" i="11" s="1"/>
  <c r="S132" i="11"/>
  <c r="R132" i="11"/>
  <c r="Q132" i="11"/>
  <c r="Q136" i="11"/>
  <c r="P136" i="11"/>
  <c r="S136" i="11"/>
  <c r="R136" i="11"/>
  <c r="J109" i="11"/>
  <c r="L139" i="11" s="1"/>
  <c r="F109" i="11"/>
  <c r="H139" i="11" s="1"/>
  <c r="M109" i="11"/>
  <c r="O139" i="11" s="1"/>
  <c r="I109" i="11"/>
  <c r="K139" i="11" s="1"/>
  <c r="E109" i="11"/>
  <c r="G139" i="11" s="1"/>
  <c r="L109" i="11"/>
  <c r="N139" i="11" s="1"/>
  <c r="H109" i="11"/>
  <c r="J139" i="11" s="1"/>
  <c r="D109" i="11"/>
  <c r="F139" i="11" s="1"/>
  <c r="Q140" i="11"/>
  <c r="P140" i="11"/>
  <c r="S140" i="11"/>
  <c r="R140" i="11"/>
  <c r="J113" i="11"/>
  <c r="L143" i="11" s="1"/>
  <c r="F113" i="11"/>
  <c r="H143" i="11" s="1"/>
  <c r="I113" i="11"/>
  <c r="K143" i="11" s="1"/>
  <c r="E113" i="11"/>
  <c r="G143" i="11" s="1"/>
  <c r="L113" i="11"/>
  <c r="N143" i="11" s="1"/>
  <c r="H113" i="11"/>
  <c r="J143" i="11" s="1"/>
  <c r="D113" i="11"/>
  <c r="F143" i="11" s="1"/>
  <c r="Q144" i="11"/>
  <c r="P144" i="11"/>
  <c r="S144" i="11"/>
  <c r="R144" i="11"/>
  <c r="M117" i="11"/>
  <c r="O147" i="11" s="1"/>
  <c r="I117" i="11"/>
  <c r="K147" i="11" s="1"/>
  <c r="L117" i="11"/>
  <c r="N147" i="11" s="1"/>
  <c r="H117" i="11"/>
  <c r="J147" i="11" s="1"/>
  <c r="K117" i="11"/>
  <c r="M147" i="11" s="1"/>
  <c r="G117" i="11"/>
  <c r="I147" i="11" s="1"/>
  <c r="F117" i="11"/>
  <c r="H147" i="11" s="1"/>
  <c r="E117" i="11"/>
  <c r="G147" i="11" s="1"/>
  <c r="D117" i="11"/>
  <c r="F147" i="11" s="1"/>
  <c r="Q148" i="11"/>
  <c r="P148" i="11"/>
  <c r="S148" i="11"/>
  <c r="R148" i="11"/>
  <c r="M121" i="11"/>
  <c r="O151" i="11" s="1"/>
  <c r="I121" i="11"/>
  <c r="K151" i="11" s="1"/>
  <c r="E121" i="11"/>
  <c r="G151" i="11" s="1"/>
  <c r="L121" i="11"/>
  <c r="N151" i="11" s="1"/>
  <c r="H121" i="11"/>
  <c r="J151" i="11" s="1"/>
  <c r="D121" i="11"/>
  <c r="F151" i="11" s="1"/>
  <c r="K121" i="11"/>
  <c r="M151" i="11" s="1"/>
  <c r="G121" i="11"/>
  <c r="I151" i="11" s="1"/>
  <c r="C121" i="11"/>
  <c r="E151" i="11" s="1"/>
  <c r="J121" i="11"/>
  <c r="L151" i="11" s="1"/>
  <c r="F121" i="11"/>
  <c r="H151" i="11" s="1"/>
  <c r="G101" i="11"/>
  <c r="I131" i="11" s="1"/>
  <c r="L102" i="11"/>
  <c r="N132" i="11" s="1"/>
  <c r="E107" i="11"/>
  <c r="G137" i="11" s="1"/>
  <c r="D110" i="11"/>
  <c r="F140" i="11" s="1"/>
  <c r="I111" i="11"/>
  <c r="K141" i="11" s="1"/>
  <c r="C113" i="11"/>
  <c r="E143" i="11" s="1"/>
  <c r="H114" i="11"/>
  <c r="J144" i="11" s="1"/>
  <c r="J117" i="11"/>
  <c r="L147" i="11" s="1"/>
  <c r="P132" i="11"/>
  <c r="L78" i="11"/>
  <c r="L118" i="11" s="1"/>
  <c r="N148" i="11" s="1"/>
  <c r="L81" i="11"/>
  <c r="I82" i="11"/>
  <c r="C137" i="11" l="1"/>
  <c r="BG12" i="11"/>
  <c r="C132" i="10"/>
  <c r="BG7" i="10"/>
  <c r="C152" i="11"/>
  <c r="BG27" i="11"/>
  <c r="M123" i="9"/>
  <c r="O153" i="9" s="1"/>
  <c r="I123" i="9"/>
  <c r="K153" i="9" s="1"/>
  <c r="E123" i="9"/>
  <c r="G153" i="9" s="1"/>
  <c r="L123" i="9"/>
  <c r="N153" i="9" s="1"/>
  <c r="H123" i="9"/>
  <c r="J153" i="9" s="1"/>
  <c r="D123" i="9"/>
  <c r="F153" i="9" s="1"/>
  <c r="K123" i="9"/>
  <c r="M153" i="9" s="1"/>
  <c r="G123" i="9"/>
  <c r="I153" i="9" s="1"/>
  <c r="C123" i="9"/>
  <c r="E153" i="9" s="1"/>
  <c r="BE28" i="9"/>
  <c r="J123" i="9"/>
  <c r="L153" i="9" s="1"/>
  <c r="F123" i="9"/>
  <c r="H153" i="9" s="1"/>
  <c r="C130" i="9"/>
  <c r="BG5" i="9"/>
  <c r="M82" i="9"/>
  <c r="M122" i="9" s="1"/>
  <c r="O152" i="9" s="1"/>
  <c r="L82" i="9"/>
  <c r="L122" i="9" s="1"/>
  <c r="N152" i="9" s="1"/>
  <c r="C140" i="10"/>
  <c r="BG15" i="10"/>
  <c r="S146" i="10"/>
  <c r="R146" i="10"/>
  <c r="Q146" i="10"/>
  <c r="P146" i="10"/>
  <c r="BG7" i="9"/>
  <c r="C132" i="9"/>
  <c r="I122" i="9"/>
  <c r="K152" i="9" s="1"/>
  <c r="BG23" i="9"/>
  <c r="C148" i="9"/>
  <c r="K123" i="8"/>
  <c r="M153" i="8" s="1"/>
  <c r="G123" i="8"/>
  <c r="I153" i="8" s="1"/>
  <c r="C123" i="8"/>
  <c r="E153" i="8" s="1"/>
  <c r="J123" i="8"/>
  <c r="L153" i="8" s="1"/>
  <c r="F123" i="8"/>
  <c r="H153" i="8" s="1"/>
  <c r="M123" i="8"/>
  <c r="O153" i="8" s="1"/>
  <c r="I123" i="8"/>
  <c r="K153" i="8" s="1"/>
  <c r="E123" i="8"/>
  <c r="G153" i="8" s="1"/>
  <c r="D123" i="8"/>
  <c r="F153" i="8" s="1"/>
  <c r="BE28" i="8"/>
  <c r="L123" i="8"/>
  <c r="N153" i="8" s="1"/>
  <c r="H123" i="8"/>
  <c r="J153" i="8" s="1"/>
  <c r="C142" i="8"/>
  <c r="BG17" i="8"/>
  <c r="C145" i="10"/>
  <c r="BG20" i="10"/>
  <c r="C152" i="9"/>
  <c r="BG27" i="9"/>
  <c r="S144" i="8"/>
  <c r="R144" i="8"/>
  <c r="Q144" i="8"/>
  <c r="P144" i="8"/>
  <c r="M77" i="8"/>
  <c r="M117" i="8" s="1"/>
  <c r="O147" i="8" s="1"/>
  <c r="L77" i="8"/>
  <c r="L117" i="8" s="1"/>
  <c r="N147" i="8" s="1"/>
  <c r="S132" i="8"/>
  <c r="R132" i="8"/>
  <c r="Q132" i="8"/>
  <c r="P132" i="8"/>
  <c r="BG11" i="9"/>
  <c r="C136" i="9"/>
  <c r="C151" i="8"/>
  <c r="BG26" i="8"/>
  <c r="C135" i="7"/>
  <c r="BG10" i="7"/>
  <c r="M82" i="6"/>
  <c r="M122" i="6" s="1"/>
  <c r="O152" i="6" s="1"/>
  <c r="L82" i="6"/>
  <c r="L122" i="6" s="1"/>
  <c r="N152" i="6" s="1"/>
  <c r="S140" i="8"/>
  <c r="R140" i="8"/>
  <c r="Q140" i="8"/>
  <c r="P140" i="8"/>
  <c r="P140" i="7"/>
  <c r="S140" i="7"/>
  <c r="R140" i="7"/>
  <c r="Q140" i="7"/>
  <c r="C152" i="7"/>
  <c r="BG27" i="7"/>
  <c r="I105" i="6"/>
  <c r="K135" i="6" s="1"/>
  <c r="E105" i="6"/>
  <c r="G135" i="6" s="1"/>
  <c r="H105" i="6"/>
  <c r="J135" i="6" s="1"/>
  <c r="D105" i="6"/>
  <c r="F135" i="6" s="1"/>
  <c r="J105" i="6"/>
  <c r="L135" i="6" s="1"/>
  <c r="G105" i="6"/>
  <c r="I135" i="6" s="1"/>
  <c r="BE10" i="6"/>
  <c r="F105" i="6"/>
  <c r="H135" i="6" s="1"/>
  <c r="K105" i="6"/>
  <c r="M135" i="6" s="1"/>
  <c r="C105" i="6"/>
  <c r="E135" i="6" s="1"/>
  <c r="M77" i="7"/>
  <c r="M117" i="7" s="1"/>
  <c r="O147" i="7" s="1"/>
  <c r="L77" i="7"/>
  <c r="L117" i="7" s="1"/>
  <c r="N147" i="7" s="1"/>
  <c r="C144" i="6"/>
  <c r="BG19" i="6"/>
  <c r="I117" i="7"/>
  <c r="K147" i="7" s="1"/>
  <c r="I122" i="6"/>
  <c r="K152" i="6" s="1"/>
  <c r="C140" i="6"/>
  <c r="BG15" i="6"/>
  <c r="C150" i="5"/>
  <c r="BG25" i="5"/>
  <c r="C138" i="5"/>
  <c r="BG13" i="5"/>
  <c r="C135" i="4"/>
  <c r="BG10" i="4"/>
  <c r="L75" i="4"/>
  <c r="L115" i="4" s="1"/>
  <c r="N145" i="4" s="1"/>
  <c r="M75" i="4"/>
  <c r="M115" i="4" s="1"/>
  <c r="O145" i="4" s="1"/>
  <c r="C152" i="4"/>
  <c r="BG27" i="4"/>
  <c r="C153" i="4"/>
  <c r="BG28" i="4"/>
  <c r="C141" i="4"/>
  <c r="BG16" i="4"/>
  <c r="C144" i="10"/>
  <c r="BG19" i="10"/>
  <c r="C146" i="11"/>
  <c r="BG21" i="11"/>
  <c r="R143" i="11"/>
  <c r="Q143" i="11"/>
  <c r="S143" i="11"/>
  <c r="P143" i="11"/>
  <c r="C153" i="10"/>
  <c r="BG28" i="10"/>
  <c r="S150" i="10"/>
  <c r="R150" i="10"/>
  <c r="Q150" i="10"/>
  <c r="P150" i="10"/>
  <c r="S154" i="10"/>
  <c r="R154" i="10"/>
  <c r="Q154" i="10"/>
  <c r="P154" i="10"/>
  <c r="BG15" i="9"/>
  <c r="C140" i="9"/>
  <c r="R139" i="11"/>
  <c r="Q139" i="11"/>
  <c r="P139" i="11"/>
  <c r="S139" i="11"/>
  <c r="C142" i="9"/>
  <c r="BG17" i="9"/>
  <c r="M75" i="10"/>
  <c r="M115" i="10" s="1"/>
  <c r="O145" i="10" s="1"/>
  <c r="L75" i="10"/>
  <c r="L115" i="10" s="1"/>
  <c r="N145" i="10" s="1"/>
  <c r="C149" i="10"/>
  <c r="BG24" i="10"/>
  <c r="C133" i="10"/>
  <c r="BG8" i="10"/>
  <c r="M82" i="11"/>
  <c r="M122" i="11" s="1"/>
  <c r="O152" i="11" s="1"/>
  <c r="L82" i="11"/>
  <c r="L122" i="11" s="1"/>
  <c r="N152" i="11" s="1"/>
  <c r="M83" i="11"/>
  <c r="L83" i="11"/>
  <c r="C142" i="11"/>
  <c r="BG17" i="11"/>
  <c r="C134" i="11"/>
  <c r="BG9" i="11"/>
  <c r="C148" i="10"/>
  <c r="BG23" i="10"/>
  <c r="C136" i="10"/>
  <c r="BG11" i="10"/>
  <c r="P131" i="11"/>
  <c r="S131" i="11"/>
  <c r="R131" i="11"/>
  <c r="Q131" i="11"/>
  <c r="S134" i="10"/>
  <c r="R134" i="10"/>
  <c r="Q134" i="10"/>
  <c r="P134" i="10"/>
  <c r="C150" i="9"/>
  <c r="BG25" i="9"/>
  <c r="C138" i="9"/>
  <c r="BG13" i="9"/>
  <c r="M83" i="10"/>
  <c r="M123" i="10" s="1"/>
  <c r="O153" i="10" s="1"/>
  <c r="L83" i="10"/>
  <c r="L123" i="10" s="1"/>
  <c r="N153" i="10" s="1"/>
  <c r="I123" i="10"/>
  <c r="K153" i="10" s="1"/>
  <c r="BG19" i="9"/>
  <c r="C144" i="9"/>
  <c r="C150" i="8"/>
  <c r="BG25" i="8"/>
  <c r="C138" i="8"/>
  <c r="BG13" i="8"/>
  <c r="K123" i="11"/>
  <c r="M153" i="11" s="1"/>
  <c r="G123" i="11"/>
  <c r="I153" i="11" s="1"/>
  <c r="C123" i="11"/>
  <c r="E153" i="11" s="1"/>
  <c r="J123" i="11"/>
  <c r="L153" i="11" s="1"/>
  <c r="F123" i="11"/>
  <c r="H153" i="11" s="1"/>
  <c r="M123" i="11"/>
  <c r="O153" i="11" s="1"/>
  <c r="I123" i="11"/>
  <c r="K153" i="11" s="1"/>
  <c r="E123" i="11"/>
  <c r="G153" i="11" s="1"/>
  <c r="D123" i="11"/>
  <c r="F153" i="11" s="1"/>
  <c r="L123" i="11"/>
  <c r="N153" i="11" s="1"/>
  <c r="H123" i="11"/>
  <c r="J153" i="11" s="1"/>
  <c r="BE28" i="11"/>
  <c r="I117" i="8"/>
  <c r="K147" i="8" s="1"/>
  <c r="C139" i="8"/>
  <c r="BG14" i="8"/>
  <c r="S136" i="8"/>
  <c r="R136" i="8"/>
  <c r="Q136" i="8"/>
  <c r="P136" i="8"/>
  <c r="M65" i="7"/>
  <c r="M105" i="7" s="1"/>
  <c r="O135" i="7" s="1"/>
  <c r="L65" i="7"/>
  <c r="L105" i="7" s="1"/>
  <c r="N135" i="7" s="1"/>
  <c r="C151" i="7"/>
  <c r="BG26" i="7"/>
  <c r="C131" i="8"/>
  <c r="BG6" i="8"/>
  <c r="C131" i="7"/>
  <c r="BG6" i="7"/>
  <c r="P132" i="7"/>
  <c r="R132" i="7"/>
  <c r="S132" i="7"/>
  <c r="Q132" i="7"/>
  <c r="R137" i="6"/>
  <c r="Q137" i="6"/>
  <c r="S137" i="6"/>
  <c r="P137" i="6"/>
  <c r="C147" i="7"/>
  <c r="BG22" i="7"/>
  <c r="C152" i="6"/>
  <c r="BG27" i="6"/>
  <c r="C146" i="5"/>
  <c r="BG21" i="5"/>
  <c r="C134" i="5"/>
  <c r="BG9" i="5"/>
  <c r="M117" i="6"/>
  <c r="O147" i="6" s="1"/>
  <c r="I117" i="6"/>
  <c r="K147" i="6" s="1"/>
  <c r="E117" i="6"/>
  <c r="G147" i="6" s="1"/>
  <c r="L117" i="6"/>
  <c r="N147" i="6" s="1"/>
  <c r="H117" i="6"/>
  <c r="J147" i="6" s="1"/>
  <c r="D117" i="6"/>
  <c r="F147" i="6" s="1"/>
  <c r="F117" i="6"/>
  <c r="H147" i="6" s="1"/>
  <c r="K117" i="6"/>
  <c r="M147" i="6" s="1"/>
  <c r="C117" i="6"/>
  <c r="E147" i="6" s="1"/>
  <c r="BE22" i="6"/>
  <c r="J117" i="6"/>
  <c r="L147" i="6" s="1"/>
  <c r="G117" i="6"/>
  <c r="I147" i="6" s="1"/>
  <c r="R145" i="6"/>
  <c r="Q145" i="6"/>
  <c r="S145" i="6"/>
  <c r="P145" i="6"/>
  <c r="C151" i="5"/>
  <c r="BG26" i="5"/>
  <c r="C143" i="5"/>
  <c r="BG18" i="5"/>
  <c r="C135" i="5"/>
  <c r="BG10" i="5"/>
  <c r="M75" i="6"/>
  <c r="M115" i="6" s="1"/>
  <c r="O145" i="6" s="1"/>
  <c r="L75" i="6"/>
  <c r="L115" i="6" s="1"/>
  <c r="N145" i="6" s="1"/>
  <c r="M83" i="4"/>
  <c r="M123" i="4" s="1"/>
  <c r="O153" i="4" s="1"/>
  <c r="L83" i="4"/>
  <c r="L123" i="4" s="1"/>
  <c r="N153" i="4" s="1"/>
  <c r="C139" i="4"/>
  <c r="BG14" i="4"/>
  <c r="C132" i="4"/>
  <c r="BG7" i="4"/>
  <c r="C148" i="4"/>
  <c r="BG23" i="4"/>
  <c r="C149" i="4"/>
  <c r="BG24" i="4"/>
  <c r="C137" i="4"/>
  <c r="BG12" i="4"/>
  <c r="C133" i="4"/>
  <c r="BG8" i="4"/>
  <c r="M115" i="9"/>
  <c r="O145" i="9" s="1"/>
  <c r="I115" i="9"/>
  <c r="K145" i="9" s="1"/>
  <c r="E115" i="9"/>
  <c r="G145" i="9" s="1"/>
  <c r="L115" i="9"/>
  <c r="N145" i="9" s="1"/>
  <c r="H115" i="9"/>
  <c r="J145" i="9" s="1"/>
  <c r="D115" i="9"/>
  <c r="F145" i="9" s="1"/>
  <c r="K115" i="9"/>
  <c r="M145" i="9" s="1"/>
  <c r="G115" i="9"/>
  <c r="I145" i="9" s="1"/>
  <c r="C115" i="9"/>
  <c r="E145" i="9" s="1"/>
  <c r="J115" i="9"/>
  <c r="L145" i="9" s="1"/>
  <c r="BE20" i="9"/>
  <c r="F115" i="9"/>
  <c r="H145" i="9" s="1"/>
  <c r="C133" i="11"/>
  <c r="BG8" i="11"/>
  <c r="R147" i="11"/>
  <c r="Q147" i="11"/>
  <c r="P147" i="11"/>
  <c r="S147" i="11"/>
  <c r="C149" i="11"/>
  <c r="BG24" i="11"/>
  <c r="C141" i="11"/>
  <c r="BG16" i="11"/>
  <c r="C130" i="11"/>
  <c r="BG5" i="11"/>
  <c r="R151" i="11"/>
  <c r="Q151" i="11"/>
  <c r="S151" i="11"/>
  <c r="P151" i="11"/>
  <c r="J105" i="11"/>
  <c r="L135" i="11" s="1"/>
  <c r="F105" i="11"/>
  <c r="H135" i="11" s="1"/>
  <c r="M105" i="11"/>
  <c r="O135" i="11" s="1"/>
  <c r="I105" i="11"/>
  <c r="K135" i="11" s="1"/>
  <c r="E105" i="11"/>
  <c r="G135" i="11" s="1"/>
  <c r="L105" i="11"/>
  <c r="N135" i="11" s="1"/>
  <c r="H105" i="11"/>
  <c r="J135" i="11" s="1"/>
  <c r="D105" i="11"/>
  <c r="F135" i="11" s="1"/>
  <c r="K105" i="11"/>
  <c r="M135" i="11" s="1"/>
  <c r="G105" i="11"/>
  <c r="I135" i="11" s="1"/>
  <c r="C105" i="11"/>
  <c r="E135" i="11" s="1"/>
  <c r="BE10" i="11"/>
  <c r="J117" i="10"/>
  <c r="L147" i="10" s="1"/>
  <c r="F117" i="10"/>
  <c r="H147" i="10" s="1"/>
  <c r="BE22" i="10"/>
  <c r="M117" i="10"/>
  <c r="O147" i="10" s="1"/>
  <c r="I117" i="10"/>
  <c r="K147" i="10" s="1"/>
  <c r="E117" i="10"/>
  <c r="G147" i="10" s="1"/>
  <c r="L117" i="10"/>
  <c r="N147" i="10" s="1"/>
  <c r="H117" i="10"/>
  <c r="J147" i="10" s="1"/>
  <c r="D117" i="10"/>
  <c r="F147" i="10" s="1"/>
  <c r="K117" i="10"/>
  <c r="M147" i="10" s="1"/>
  <c r="G117" i="10"/>
  <c r="I147" i="10" s="1"/>
  <c r="C117" i="10"/>
  <c r="E147" i="10" s="1"/>
  <c r="J105" i="10"/>
  <c r="L135" i="10" s="1"/>
  <c r="F105" i="10"/>
  <c r="H135" i="10" s="1"/>
  <c r="BE10" i="10"/>
  <c r="M105" i="10"/>
  <c r="O135" i="10" s="1"/>
  <c r="I105" i="10"/>
  <c r="K135" i="10" s="1"/>
  <c r="E105" i="10"/>
  <c r="G135" i="10" s="1"/>
  <c r="H105" i="10"/>
  <c r="J135" i="10" s="1"/>
  <c r="D105" i="10"/>
  <c r="F135" i="10" s="1"/>
  <c r="K105" i="10"/>
  <c r="M135" i="10" s="1"/>
  <c r="G105" i="10"/>
  <c r="I135" i="10" s="1"/>
  <c r="C105" i="10"/>
  <c r="E135" i="10" s="1"/>
  <c r="I122" i="11"/>
  <c r="K152" i="11" s="1"/>
  <c r="L115" i="11"/>
  <c r="N145" i="11" s="1"/>
  <c r="H115" i="11"/>
  <c r="J145" i="11" s="1"/>
  <c r="D115" i="11"/>
  <c r="F145" i="11" s="1"/>
  <c r="K115" i="11"/>
  <c r="M145" i="11" s="1"/>
  <c r="G115" i="11"/>
  <c r="I145" i="11" s="1"/>
  <c r="C115" i="11"/>
  <c r="E145" i="11" s="1"/>
  <c r="J115" i="11"/>
  <c r="L145" i="11" s="1"/>
  <c r="F115" i="11"/>
  <c r="H145" i="11" s="1"/>
  <c r="M115" i="11"/>
  <c r="O145" i="11" s="1"/>
  <c r="I115" i="11"/>
  <c r="K145" i="11" s="1"/>
  <c r="BE20" i="11"/>
  <c r="E115" i="11"/>
  <c r="G145" i="11" s="1"/>
  <c r="K122" i="10"/>
  <c r="M152" i="10" s="1"/>
  <c r="G122" i="10"/>
  <c r="I152" i="10" s="1"/>
  <c r="J122" i="10"/>
  <c r="L152" i="10" s="1"/>
  <c r="F122" i="10"/>
  <c r="H152" i="10" s="1"/>
  <c r="I122" i="10"/>
  <c r="K152" i="10" s="1"/>
  <c r="C122" i="10"/>
  <c r="E152" i="10" s="1"/>
  <c r="H122" i="10"/>
  <c r="J152" i="10" s="1"/>
  <c r="BE27" i="10"/>
  <c r="M122" i="10"/>
  <c r="O152" i="10" s="1"/>
  <c r="E122" i="10"/>
  <c r="G152" i="10" s="1"/>
  <c r="D122" i="10"/>
  <c r="F152" i="10" s="1"/>
  <c r="L122" i="10"/>
  <c r="N152" i="10" s="1"/>
  <c r="M65" i="10"/>
  <c r="L65" i="10"/>
  <c r="L105" i="10" s="1"/>
  <c r="N135" i="10" s="1"/>
  <c r="S142" i="10"/>
  <c r="R142" i="10"/>
  <c r="Q142" i="10"/>
  <c r="P142" i="10"/>
  <c r="C154" i="9"/>
  <c r="BG29" i="9"/>
  <c r="C146" i="9"/>
  <c r="BG21" i="9"/>
  <c r="C134" i="9"/>
  <c r="BG9" i="9"/>
  <c r="C137" i="10"/>
  <c r="BG12" i="10"/>
  <c r="C150" i="11"/>
  <c r="BG25" i="11"/>
  <c r="C138" i="11"/>
  <c r="BG13" i="11"/>
  <c r="C141" i="10"/>
  <c r="BG16" i="10"/>
  <c r="K105" i="9"/>
  <c r="M135" i="9" s="1"/>
  <c r="G105" i="9"/>
  <c r="I135" i="9" s="1"/>
  <c r="C105" i="9"/>
  <c r="E135" i="9" s="1"/>
  <c r="J105" i="9"/>
  <c r="L135" i="9" s="1"/>
  <c r="F105" i="9"/>
  <c r="H135" i="9" s="1"/>
  <c r="BE10" i="9"/>
  <c r="M105" i="9"/>
  <c r="O135" i="9" s="1"/>
  <c r="I105" i="9"/>
  <c r="K135" i="9" s="1"/>
  <c r="E105" i="9"/>
  <c r="G135" i="9" s="1"/>
  <c r="H105" i="9"/>
  <c r="J135" i="9" s="1"/>
  <c r="D105" i="9"/>
  <c r="F135" i="9" s="1"/>
  <c r="L105" i="9"/>
  <c r="N135" i="9" s="1"/>
  <c r="C146" i="8"/>
  <c r="BG21" i="8"/>
  <c r="C134" i="8"/>
  <c r="BG9" i="8"/>
  <c r="C154" i="11"/>
  <c r="BG29" i="11"/>
  <c r="I115" i="10"/>
  <c r="K145" i="10" s="1"/>
  <c r="S138" i="10"/>
  <c r="R138" i="10"/>
  <c r="Q138" i="10"/>
  <c r="P138" i="10"/>
  <c r="P133" i="9"/>
  <c r="S133" i="9"/>
  <c r="R133" i="9"/>
  <c r="Q133" i="9"/>
  <c r="C135" i="8"/>
  <c r="BG10" i="8"/>
  <c r="C143" i="8"/>
  <c r="BG18" i="8"/>
  <c r="P144" i="7"/>
  <c r="S144" i="7"/>
  <c r="R144" i="7"/>
  <c r="Q144" i="7"/>
  <c r="I105" i="7"/>
  <c r="K135" i="7" s="1"/>
  <c r="S148" i="8"/>
  <c r="R148" i="8"/>
  <c r="Q148" i="8"/>
  <c r="P148" i="8"/>
  <c r="C143" i="7"/>
  <c r="BG18" i="7"/>
  <c r="P148" i="7"/>
  <c r="S148" i="7"/>
  <c r="R148" i="7"/>
  <c r="Q148" i="7"/>
  <c r="R149" i="6"/>
  <c r="Q149" i="6"/>
  <c r="S149" i="6"/>
  <c r="P149" i="6"/>
  <c r="C132" i="6"/>
  <c r="BG7" i="6"/>
  <c r="M82" i="5"/>
  <c r="L82" i="5"/>
  <c r="C154" i="5"/>
  <c r="BG29" i="5"/>
  <c r="K115" i="5"/>
  <c r="M145" i="5" s="1"/>
  <c r="G115" i="5"/>
  <c r="I145" i="5" s="1"/>
  <c r="C115" i="5"/>
  <c r="E145" i="5" s="1"/>
  <c r="J115" i="5"/>
  <c r="L145" i="5" s="1"/>
  <c r="F115" i="5"/>
  <c r="H145" i="5" s="1"/>
  <c r="M115" i="5"/>
  <c r="O145" i="5" s="1"/>
  <c r="I115" i="5"/>
  <c r="K145" i="5" s="1"/>
  <c r="E115" i="5"/>
  <c r="G145" i="5" s="1"/>
  <c r="D115" i="5"/>
  <c r="F145" i="5" s="1"/>
  <c r="BE20" i="5"/>
  <c r="L115" i="5"/>
  <c r="N145" i="5" s="1"/>
  <c r="H115" i="5"/>
  <c r="J145" i="5" s="1"/>
  <c r="C130" i="5"/>
  <c r="BG5" i="5"/>
  <c r="C148" i="6"/>
  <c r="BG23" i="6"/>
  <c r="C136" i="6"/>
  <c r="BG11" i="6"/>
  <c r="R133" i="6"/>
  <c r="Q133" i="6"/>
  <c r="S133" i="6"/>
  <c r="P133" i="6"/>
  <c r="R141" i="6"/>
  <c r="Q141" i="6"/>
  <c r="S141" i="6"/>
  <c r="P141" i="6"/>
  <c r="C151" i="4"/>
  <c r="BG26" i="4"/>
  <c r="C143" i="4"/>
  <c r="BG18" i="4"/>
  <c r="C140" i="4"/>
  <c r="BG15" i="4"/>
  <c r="J117" i="4"/>
  <c r="L147" i="4" s="1"/>
  <c r="F117" i="4"/>
  <c r="H147" i="4" s="1"/>
  <c r="M117" i="4"/>
  <c r="O147" i="4" s="1"/>
  <c r="I117" i="4"/>
  <c r="K147" i="4" s="1"/>
  <c r="E117" i="4"/>
  <c r="G147" i="4" s="1"/>
  <c r="G117" i="4"/>
  <c r="I147" i="4" s="1"/>
  <c r="BE22" i="4"/>
  <c r="C117" i="4"/>
  <c r="E147" i="4" s="1"/>
  <c r="L117" i="4"/>
  <c r="N147" i="4" s="1"/>
  <c r="D117" i="4"/>
  <c r="F147" i="4" s="1"/>
  <c r="K117" i="4"/>
  <c r="M147" i="4" s="1"/>
  <c r="H117" i="4"/>
  <c r="J147" i="4" s="1"/>
  <c r="C145" i="4"/>
  <c r="BG20" i="4"/>
  <c r="K117" i="9"/>
  <c r="M147" i="9" s="1"/>
  <c r="G117" i="9"/>
  <c r="I147" i="9" s="1"/>
  <c r="C117" i="9"/>
  <c r="E147" i="9" s="1"/>
  <c r="J117" i="9"/>
  <c r="L147" i="9" s="1"/>
  <c r="F117" i="9"/>
  <c r="H147" i="9" s="1"/>
  <c r="BE22" i="9"/>
  <c r="M117" i="9"/>
  <c r="O147" i="9" s="1"/>
  <c r="I117" i="9"/>
  <c r="K147" i="9" s="1"/>
  <c r="E117" i="9"/>
  <c r="G147" i="9" s="1"/>
  <c r="D117" i="9"/>
  <c r="F147" i="9" s="1"/>
  <c r="L117" i="9"/>
  <c r="N147" i="9" s="1"/>
  <c r="H117" i="9"/>
  <c r="J147" i="9" s="1"/>
  <c r="P137" i="9"/>
  <c r="S137" i="9"/>
  <c r="R137" i="9"/>
  <c r="Q137" i="9"/>
  <c r="C154" i="8"/>
  <c r="BG29" i="8"/>
  <c r="J115" i="8"/>
  <c r="L145" i="8" s="1"/>
  <c r="F115" i="8"/>
  <c r="H145" i="8" s="1"/>
  <c r="BE20" i="8"/>
  <c r="M115" i="8"/>
  <c r="O145" i="8" s="1"/>
  <c r="I115" i="8"/>
  <c r="K145" i="8" s="1"/>
  <c r="E115" i="8"/>
  <c r="G145" i="8" s="1"/>
  <c r="L115" i="8"/>
  <c r="N145" i="8" s="1"/>
  <c r="H115" i="8"/>
  <c r="J145" i="8" s="1"/>
  <c r="D115" i="8"/>
  <c r="F145" i="8" s="1"/>
  <c r="C115" i="8"/>
  <c r="E145" i="8" s="1"/>
  <c r="K115" i="8"/>
  <c r="M145" i="8" s="1"/>
  <c r="G115" i="8"/>
  <c r="I145" i="8" s="1"/>
  <c r="C130" i="8"/>
  <c r="BG5" i="8"/>
  <c r="R130" i="10"/>
  <c r="Q130" i="10"/>
  <c r="P130" i="10"/>
  <c r="S130" i="10"/>
  <c r="P141" i="9"/>
  <c r="S141" i="9"/>
  <c r="R141" i="9"/>
  <c r="Q141" i="9"/>
  <c r="M65" i="8"/>
  <c r="M105" i="8" s="1"/>
  <c r="O135" i="8" s="1"/>
  <c r="L65" i="8"/>
  <c r="L105" i="8" s="1"/>
  <c r="N135" i="8" s="1"/>
  <c r="Q149" i="9"/>
  <c r="P149" i="9"/>
  <c r="S149" i="9"/>
  <c r="R149" i="9"/>
  <c r="C147" i="8"/>
  <c r="BG22" i="8"/>
  <c r="J122" i="8"/>
  <c r="L152" i="8" s="1"/>
  <c r="F122" i="8"/>
  <c r="H152" i="8" s="1"/>
  <c r="M122" i="8"/>
  <c r="O152" i="8" s="1"/>
  <c r="I122" i="8"/>
  <c r="K152" i="8" s="1"/>
  <c r="E122" i="8"/>
  <c r="G152" i="8" s="1"/>
  <c r="L122" i="8"/>
  <c r="N152" i="8" s="1"/>
  <c r="H122" i="8"/>
  <c r="J152" i="8" s="1"/>
  <c r="D122" i="8"/>
  <c r="F152" i="8" s="1"/>
  <c r="K122" i="8"/>
  <c r="M152" i="8" s="1"/>
  <c r="G122" i="8"/>
  <c r="I152" i="8" s="1"/>
  <c r="BE27" i="8"/>
  <c r="C122" i="8"/>
  <c r="E152" i="8" s="1"/>
  <c r="L65" i="6"/>
  <c r="L105" i="6" s="1"/>
  <c r="N135" i="6" s="1"/>
  <c r="M65" i="6"/>
  <c r="M105" i="6" s="1"/>
  <c r="O135" i="6" s="1"/>
  <c r="BG11" i="7"/>
  <c r="C136" i="7"/>
  <c r="C139" i="7"/>
  <c r="BG14" i="7"/>
  <c r="J122" i="5"/>
  <c r="L152" i="5" s="1"/>
  <c r="F122" i="5"/>
  <c r="H152" i="5" s="1"/>
  <c r="M122" i="5"/>
  <c r="O152" i="5" s="1"/>
  <c r="I122" i="5"/>
  <c r="K152" i="5" s="1"/>
  <c r="E122" i="5"/>
  <c r="G152" i="5" s="1"/>
  <c r="L122" i="5"/>
  <c r="N152" i="5" s="1"/>
  <c r="H122" i="5"/>
  <c r="J152" i="5" s="1"/>
  <c r="D122" i="5"/>
  <c r="F152" i="5" s="1"/>
  <c r="G122" i="5"/>
  <c r="I152" i="5" s="1"/>
  <c r="C122" i="5"/>
  <c r="E152" i="5" s="1"/>
  <c r="K122" i="5"/>
  <c r="M152" i="5" s="1"/>
  <c r="BE27" i="5"/>
  <c r="K123" i="5"/>
  <c r="M153" i="5" s="1"/>
  <c r="G123" i="5"/>
  <c r="I153" i="5" s="1"/>
  <c r="C123" i="5"/>
  <c r="E153" i="5" s="1"/>
  <c r="J123" i="5"/>
  <c r="L153" i="5" s="1"/>
  <c r="F123" i="5"/>
  <c r="H153" i="5" s="1"/>
  <c r="M123" i="5"/>
  <c r="O153" i="5" s="1"/>
  <c r="I123" i="5"/>
  <c r="K153" i="5" s="1"/>
  <c r="E123" i="5"/>
  <c r="G153" i="5" s="1"/>
  <c r="L123" i="5"/>
  <c r="N153" i="5" s="1"/>
  <c r="BE28" i="5"/>
  <c r="H123" i="5"/>
  <c r="J153" i="5" s="1"/>
  <c r="D123" i="5"/>
  <c r="F153" i="5" s="1"/>
  <c r="C142" i="5"/>
  <c r="BG17" i="5"/>
  <c r="M82" i="4"/>
  <c r="M122" i="4" s="1"/>
  <c r="O152" i="4" s="1"/>
  <c r="L82" i="4"/>
  <c r="L122" i="4" s="1"/>
  <c r="N152" i="4" s="1"/>
  <c r="C147" i="5"/>
  <c r="BG22" i="5"/>
  <c r="C139" i="5"/>
  <c r="BG14" i="5"/>
  <c r="C131" i="5"/>
  <c r="BG6" i="5"/>
  <c r="R153" i="6"/>
  <c r="Q153" i="6"/>
  <c r="S153" i="6"/>
  <c r="P153" i="6"/>
  <c r="C131" i="4"/>
  <c r="BG6" i="4"/>
  <c r="C136" i="4"/>
  <c r="BG11" i="4"/>
  <c r="M65" i="4"/>
  <c r="M105" i="4" s="1"/>
  <c r="O135" i="4" s="1"/>
  <c r="L65" i="4"/>
  <c r="L105" i="4" s="1"/>
  <c r="N135" i="4" s="1"/>
  <c r="C144" i="4"/>
  <c r="BG19" i="4"/>
  <c r="I115" i="4"/>
  <c r="K145" i="4" s="1"/>
  <c r="C152" i="5" l="1"/>
  <c r="BG27" i="5"/>
  <c r="BG22" i="9"/>
  <c r="C147" i="9"/>
  <c r="P135" i="8"/>
  <c r="S135" i="8"/>
  <c r="R135" i="8"/>
  <c r="Q135" i="8"/>
  <c r="C152" i="10"/>
  <c r="BG27" i="10"/>
  <c r="P141" i="11"/>
  <c r="S141" i="11"/>
  <c r="R141" i="11"/>
  <c r="Q141" i="11"/>
  <c r="R133" i="11"/>
  <c r="Q133" i="11"/>
  <c r="P133" i="11"/>
  <c r="S133" i="11"/>
  <c r="S137" i="4"/>
  <c r="R137" i="4"/>
  <c r="Q137" i="4"/>
  <c r="P137" i="4"/>
  <c r="P148" i="4"/>
  <c r="S148" i="4"/>
  <c r="R148" i="4"/>
  <c r="Q148" i="4"/>
  <c r="Q139" i="4"/>
  <c r="P139" i="4"/>
  <c r="S139" i="4"/>
  <c r="R139" i="4"/>
  <c r="P143" i="5"/>
  <c r="S143" i="5"/>
  <c r="R143" i="5"/>
  <c r="Q143" i="5"/>
  <c r="Q134" i="5"/>
  <c r="P134" i="5"/>
  <c r="S134" i="5"/>
  <c r="R134" i="5"/>
  <c r="S152" i="6"/>
  <c r="R152" i="6"/>
  <c r="P152" i="6"/>
  <c r="Q152" i="6"/>
  <c r="Q131" i="7"/>
  <c r="S131" i="7"/>
  <c r="R131" i="7"/>
  <c r="P131" i="7"/>
  <c r="Q151" i="7"/>
  <c r="P151" i="7"/>
  <c r="S151" i="7"/>
  <c r="R151" i="7"/>
  <c r="P139" i="8"/>
  <c r="S139" i="8"/>
  <c r="R139" i="8"/>
  <c r="Q139" i="8"/>
  <c r="S138" i="9"/>
  <c r="R138" i="9"/>
  <c r="Q138" i="9"/>
  <c r="P138" i="9"/>
  <c r="Q136" i="10"/>
  <c r="P136" i="10"/>
  <c r="S136" i="10"/>
  <c r="R136" i="10"/>
  <c r="Q134" i="11"/>
  <c r="P134" i="11"/>
  <c r="S134" i="11"/>
  <c r="R134" i="11"/>
  <c r="P133" i="10"/>
  <c r="S133" i="10"/>
  <c r="R133" i="10"/>
  <c r="Q133" i="10"/>
  <c r="S146" i="11"/>
  <c r="R146" i="11"/>
  <c r="Q146" i="11"/>
  <c r="P146" i="11"/>
  <c r="S141" i="4"/>
  <c r="R141" i="4"/>
  <c r="Q141" i="4"/>
  <c r="P141" i="4"/>
  <c r="P152" i="4"/>
  <c r="S152" i="4"/>
  <c r="R152" i="4"/>
  <c r="Q152" i="4"/>
  <c r="Q135" i="4"/>
  <c r="P135" i="4"/>
  <c r="S135" i="4"/>
  <c r="R135" i="4"/>
  <c r="Q150" i="5"/>
  <c r="P150" i="5"/>
  <c r="S150" i="5"/>
  <c r="R150" i="5"/>
  <c r="C135" i="6"/>
  <c r="BG10" i="6"/>
  <c r="P151" i="8"/>
  <c r="S151" i="8"/>
  <c r="R151" i="8"/>
  <c r="Q151" i="8"/>
  <c r="P145" i="10"/>
  <c r="S145" i="10"/>
  <c r="R145" i="10"/>
  <c r="Q145" i="10"/>
  <c r="C153" i="9"/>
  <c r="BG28" i="9"/>
  <c r="Q131" i="4"/>
  <c r="P131" i="4"/>
  <c r="S131" i="4"/>
  <c r="R131" i="4"/>
  <c r="P139" i="5"/>
  <c r="S139" i="5"/>
  <c r="R139" i="5"/>
  <c r="Q139" i="5"/>
  <c r="Q139" i="7"/>
  <c r="P139" i="7"/>
  <c r="S139" i="7"/>
  <c r="R139" i="7"/>
  <c r="C145" i="8"/>
  <c r="BG20" i="8"/>
  <c r="Q154" i="8"/>
  <c r="P154" i="8"/>
  <c r="S154" i="8"/>
  <c r="R154" i="8"/>
  <c r="C147" i="4"/>
  <c r="BG22" i="4"/>
  <c r="P140" i="4"/>
  <c r="S140" i="4"/>
  <c r="R140" i="4"/>
  <c r="Q140" i="4"/>
  <c r="Q151" i="4"/>
  <c r="P151" i="4"/>
  <c r="S151" i="4"/>
  <c r="R151" i="4"/>
  <c r="S148" i="6"/>
  <c r="R148" i="6"/>
  <c r="Q148" i="6"/>
  <c r="P148" i="6"/>
  <c r="Q154" i="5"/>
  <c r="P154" i="5"/>
  <c r="S154" i="5"/>
  <c r="R154" i="5"/>
  <c r="S132" i="6"/>
  <c r="R132" i="6"/>
  <c r="Q132" i="6"/>
  <c r="P132" i="6"/>
  <c r="Q134" i="8"/>
  <c r="P134" i="8"/>
  <c r="S134" i="8"/>
  <c r="R134" i="8"/>
  <c r="P141" i="10"/>
  <c r="S141" i="10"/>
  <c r="R141" i="10"/>
  <c r="Q141" i="10"/>
  <c r="S150" i="11"/>
  <c r="R150" i="11"/>
  <c r="Q150" i="11"/>
  <c r="P150" i="11"/>
  <c r="S134" i="9"/>
  <c r="R134" i="9"/>
  <c r="Q134" i="9"/>
  <c r="P134" i="9"/>
  <c r="P154" i="9"/>
  <c r="S154" i="9"/>
  <c r="R154" i="9"/>
  <c r="Q154" i="9"/>
  <c r="C145" i="11"/>
  <c r="BG20" i="11"/>
  <c r="C135" i="11"/>
  <c r="BG10" i="11"/>
  <c r="C147" i="6"/>
  <c r="BG22" i="6"/>
  <c r="Q150" i="8"/>
  <c r="P150" i="8"/>
  <c r="S150" i="8"/>
  <c r="R150" i="8"/>
  <c r="Q136" i="9"/>
  <c r="P136" i="9"/>
  <c r="S136" i="9"/>
  <c r="R136" i="9"/>
  <c r="C153" i="8"/>
  <c r="BG28" i="8"/>
  <c r="Q140" i="10"/>
  <c r="P140" i="10"/>
  <c r="S140" i="10"/>
  <c r="R140" i="10"/>
  <c r="S130" i="9"/>
  <c r="R130" i="9"/>
  <c r="Q130" i="9"/>
  <c r="P130" i="9"/>
  <c r="P132" i="10"/>
  <c r="S132" i="10"/>
  <c r="R132" i="10"/>
  <c r="Q132" i="10"/>
  <c r="C153" i="5"/>
  <c r="BG28" i="5"/>
  <c r="P136" i="7"/>
  <c r="R136" i="7"/>
  <c r="Q136" i="7"/>
  <c r="S136" i="7"/>
  <c r="C145" i="5"/>
  <c r="BG20" i="5"/>
  <c r="P143" i="8"/>
  <c r="S143" i="8"/>
  <c r="R143" i="8"/>
  <c r="Q143" i="8"/>
  <c r="BG10" i="9"/>
  <c r="C135" i="9"/>
  <c r="C135" i="10"/>
  <c r="BG10" i="10"/>
  <c r="C147" i="10"/>
  <c r="BG22" i="10"/>
  <c r="Q130" i="11"/>
  <c r="P130" i="11"/>
  <c r="S130" i="11"/>
  <c r="R130" i="11"/>
  <c r="P149" i="11"/>
  <c r="S149" i="11"/>
  <c r="R149" i="11"/>
  <c r="Q149" i="11"/>
  <c r="C145" i="9"/>
  <c r="BG20" i="9"/>
  <c r="S133" i="4"/>
  <c r="R133" i="4"/>
  <c r="Q133" i="4"/>
  <c r="P133" i="4"/>
  <c r="S149" i="4"/>
  <c r="R149" i="4"/>
  <c r="Q149" i="4"/>
  <c r="P149" i="4"/>
  <c r="P132" i="4"/>
  <c r="S132" i="4"/>
  <c r="R132" i="4"/>
  <c r="Q132" i="4"/>
  <c r="P135" i="5"/>
  <c r="S135" i="5"/>
  <c r="R135" i="5"/>
  <c r="Q135" i="5"/>
  <c r="P151" i="5"/>
  <c r="S151" i="5"/>
  <c r="R151" i="5"/>
  <c r="Q151" i="5"/>
  <c r="Q146" i="5"/>
  <c r="P146" i="5"/>
  <c r="S146" i="5"/>
  <c r="R146" i="5"/>
  <c r="Q147" i="7"/>
  <c r="P147" i="7"/>
  <c r="S147" i="7"/>
  <c r="R147" i="7"/>
  <c r="P131" i="8"/>
  <c r="S131" i="8"/>
  <c r="R131" i="8"/>
  <c r="Q131" i="8"/>
  <c r="C153" i="11"/>
  <c r="BG28" i="11"/>
  <c r="Q144" i="9"/>
  <c r="P144" i="9"/>
  <c r="S144" i="9"/>
  <c r="R144" i="9"/>
  <c r="P150" i="9"/>
  <c r="S150" i="9"/>
  <c r="R150" i="9"/>
  <c r="Q150" i="9"/>
  <c r="Q148" i="10"/>
  <c r="P148" i="10"/>
  <c r="S148" i="10"/>
  <c r="R148" i="10"/>
  <c r="S142" i="11"/>
  <c r="R142" i="11"/>
  <c r="Q142" i="11"/>
  <c r="P142" i="11"/>
  <c r="P149" i="10"/>
  <c r="S149" i="10"/>
  <c r="R149" i="10"/>
  <c r="Q149" i="10"/>
  <c r="S142" i="9"/>
  <c r="R142" i="9"/>
  <c r="Q142" i="9"/>
  <c r="P142" i="9"/>
  <c r="P153" i="10"/>
  <c r="S153" i="10"/>
  <c r="R153" i="10"/>
  <c r="Q153" i="10"/>
  <c r="Q144" i="10"/>
  <c r="P144" i="10"/>
  <c r="S144" i="10"/>
  <c r="R144" i="10"/>
  <c r="S153" i="4"/>
  <c r="R153" i="4"/>
  <c r="Q153" i="4"/>
  <c r="P153" i="4"/>
  <c r="Q138" i="5"/>
  <c r="P138" i="5"/>
  <c r="S138" i="5"/>
  <c r="R138" i="5"/>
  <c r="S140" i="6"/>
  <c r="R140" i="6"/>
  <c r="Q140" i="6"/>
  <c r="P140" i="6"/>
  <c r="S144" i="6"/>
  <c r="R144" i="6"/>
  <c r="P144" i="6"/>
  <c r="Q144" i="6"/>
  <c r="P152" i="7"/>
  <c r="S152" i="7"/>
  <c r="R152" i="7"/>
  <c r="Q152" i="7"/>
  <c r="Q135" i="7"/>
  <c r="S135" i="7"/>
  <c r="R135" i="7"/>
  <c r="P135" i="7"/>
  <c r="R152" i="9"/>
  <c r="Q152" i="9"/>
  <c r="P152" i="9"/>
  <c r="S152" i="9"/>
  <c r="Q142" i="8"/>
  <c r="P142" i="8"/>
  <c r="S142" i="8"/>
  <c r="R142" i="8"/>
  <c r="Q132" i="9"/>
  <c r="P132" i="9"/>
  <c r="S132" i="9"/>
  <c r="R132" i="9"/>
  <c r="P144" i="4"/>
  <c r="S144" i="4"/>
  <c r="R144" i="4"/>
  <c r="Q144" i="4"/>
  <c r="P136" i="4"/>
  <c r="S136" i="4"/>
  <c r="R136" i="4"/>
  <c r="Q136" i="4"/>
  <c r="P131" i="5"/>
  <c r="S131" i="5"/>
  <c r="R131" i="5"/>
  <c r="Q131" i="5"/>
  <c r="P147" i="5"/>
  <c r="S147" i="5"/>
  <c r="R147" i="5"/>
  <c r="Q147" i="5"/>
  <c r="Q142" i="5"/>
  <c r="P142" i="5"/>
  <c r="S142" i="5"/>
  <c r="R142" i="5"/>
  <c r="C152" i="8"/>
  <c r="BG27" i="8"/>
  <c r="P147" i="8"/>
  <c r="S147" i="8"/>
  <c r="R147" i="8"/>
  <c r="Q147" i="8"/>
  <c r="Q130" i="8"/>
  <c r="P130" i="8"/>
  <c r="S130" i="8"/>
  <c r="R130" i="8"/>
  <c r="S145" i="4"/>
  <c r="R145" i="4"/>
  <c r="Q145" i="4"/>
  <c r="P145" i="4"/>
  <c r="Q143" i="4"/>
  <c r="P143" i="4"/>
  <c r="S143" i="4"/>
  <c r="R143" i="4"/>
  <c r="S136" i="6"/>
  <c r="R136" i="6"/>
  <c r="P136" i="6"/>
  <c r="Q136" i="6"/>
  <c r="Q130" i="5"/>
  <c r="P130" i="5"/>
  <c r="S130" i="5"/>
  <c r="R130" i="5"/>
  <c r="Q143" i="7"/>
  <c r="P143" i="7"/>
  <c r="S143" i="7"/>
  <c r="R143" i="7"/>
  <c r="S154" i="11"/>
  <c r="R154" i="11"/>
  <c r="Q154" i="11"/>
  <c r="P154" i="11"/>
  <c r="Q146" i="8"/>
  <c r="P146" i="8"/>
  <c r="S146" i="8"/>
  <c r="R146" i="8"/>
  <c r="S138" i="11"/>
  <c r="R138" i="11"/>
  <c r="Q138" i="11"/>
  <c r="P138" i="11"/>
  <c r="P137" i="10"/>
  <c r="S137" i="10"/>
  <c r="R137" i="10"/>
  <c r="Q137" i="10"/>
  <c r="S146" i="9"/>
  <c r="R146" i="9"/>
  <c r="Q146" i="9"/>
  <c r="P146" i="9"/>
  <c r="Q138" i="8"/>
  <c r="P138" i="8"/>
  <c r="S138" i="8"/>
  <c r="R138" i="8"/>
  <c r="Q140" i="9"/>
  <c r="P140" i="9"/>
  <c r="S140" i="9"/>
  <c r="R140" i="9"/>
  <c r="R148" i="9"/>
  <c r="Q148" i="9"/>
  <c r="P148" i="9"/>
  <c r="S148" i="9"/>
  <c r="Q152" i="11"/>
  <c r="P152" i="11"/>
  <c r="S152" i="11"/>
  <c r="R152" i="11"/>
  <c r="P137" i="11"/>
  <c r="S137" i="11"/>
  <c r="R137" i="11"/>
  <c r="Q137" i="11"/>
  <c r="R135" i="9" l="1"/>
  <c r="Q135" i="9"/>
  <c r="P135" i="9"/>
  <c r="S135" i="9"/>
  <c r="R147" i="9"/>
  <c r="Q147" i="9"/>
  <c r="P147" i="9"/>
  <c r="S147" i="9"/>
  <c r="R147" i="10"/>
  <c r="Q147" i="10"/>
  <c r="P147" i="10"/>
  <c r="S147" i="10"/>
  <c r="R153" i="5"/>
  <c r="Q153" i="5"/>
  <c r="P153" i="5"/>
  <c r="S153" i="5"/>
  <c r="P147" i="6"/>
  <c r="S147" i="6"/>
  <c r="R147" i="6"/>
  <c r="Q147" i="6"/>
  <c r="P145" i="11"/>
  <c r="S145" i="11"/>
  <c r="R145" i="11"/>
  <c r="Q145" i="11"/>
  <c r="R145" i="8"/>
  <c r="Q145" i="8"/>
  <c r="P145" i="8"/>
  <c r="S145" i="8"/>
  <c r="P135" i="6"/>
  <c r="S135" i="6"/>
  <c r="Q135" i="6"/>
  <c r="R135" i="6"/>
  <c r="P153" i="11"/>
  <c r="S153" i="11"/>
  <c r="R153" i="11"/>
  <c r="Q153" i="11"/>
  <c r="S152" i="8"/>
  <c r="R152" i="8"/>
  <c r="Q152" i="8"/>
  <c r="P152" i="8"/>
  <c r="P145" i="9"/>
  <c r="S145" i="9"/>
  <c r="R145" i="9"/>
  <c r="Q145" i="9"/>
  <c r="R135" i="10"/>
  <c r="Q135" i="10"/>
  <c r="P135" i="10"/>
  <c r="S135" i="10"/>
  <c r="R145" i="5"/>
  <c r="Q145" i="5"/>
  <c r="P145" i="5"/>
  <c r="S145" i="5"/>
  <c r="R153" i="8"/>
  <c r="Q153" i="8"/>
  <c r="P153" i="8"/>
  <c r="S153" i="8"/>
  <c r="R135" i="11"/>
  <c r="Q135" i="11"/>
  <c r="S135" i="11"/>
  <c r="P135" i="11"/>
  <c r="Q147" i="4"/>
  <c r="P147" i="4"/>
  <c r="S147" i="4"/>
  <c r="R147" i="4"/>
  <c r="Q153" i="9"/>
  <c r="P153" i="9"/>
  <c r="S153" i="9"/>
  <c r="R153" i="9"/>
  <c r="Q152" i="10"/>
  <c r="P152" i="10"/>
  <c r="S152" i="10"/>
  <c r="R152" i="10"/>
  <c r="S152" i="5"/>
  <c r="R152" i="5"/>
  <c r="Q152" i="5"/>
  <c r="P152" i="5"/>
</calcChain>
</file>

<file path=xl/sharedStrings.xml><?xml version="1.0" encoding="utf-8"?>
<sst xmlns="http://schemas.openxmlformats.org/spreadsheetml/2006/main" count="5160" uniqueCount="226">
  <si>
    <t>A1</t>
  </si>
  <si>
    <t>A2</t>
  </si>
  <si>
    <t>B1</t>
  </si>
  <si>
    <t>B2</t>
  </si>
  <si>
    <t>C1</t>
  </si>
  <si>
    <t>C2</t>
  </si>
  <si>
    <t>D1</t>
  </si>
  <si>
    <t>D2</t>
  </si>
  <si>
    <t>D3</t>
  </si>
  <si>
    <t>D4</t>
  </si>
  <si>
    <t>E1</t>
  </si>
  <si>
    <t>E2</t>
  </si>
  <si>
    <t>E3</t>
  </si>
  <si>
    <t>F1</t>
  </si>
  <si>
    <t>F2</t>
  </si>
  <si>
    <t>F3</t>
  </si>
  <si>
    <t>F4</t>
  </si>
  <si>
    <t>H1</t>
  </si>
  <si>
    <t>I1</t>
  </si>
  <si>
    <t>I2</t>
  </si>
  <si>
    <t>J1</t>
  </si>
  <si>
    <t>K1</t>
  </si>
  <si>
    <t>K2</t>
  </si>
  <si>
    <t>K3</t>
  </si>
  <si>
    <t>L1</t>
  </si>
  <si>
    <t>L2</t>
  </si>
  <si>
    <t>M1</t>
  </si>
  <si>
    <t>M2</t>
  </si>
  <si>
    <t>Q1</t>
  </si>
  <si>
    <t>Q2</t>
  </si>
  <si>
    <t>Q3</t>
  </si>
  <si>
    <t>R1</t>
  </si>
  <si>
    <t>R2</t>
  </si>
  <si>
    <t>T1</t>
  </si>
  <si>
    <t>U1</t>
  </si>
  <si>
    <t>V1</t>
  </si>
  <si>
    <t>V2</t>
  </si>
  <si>
    <t>V3</t>
  </si>
  <si>
    <t>W1</t>
  </si>
  <si>
    <t>X1</t>
  </si>
  <si>
    <t>Y1</t>
  </si>
  <si>
    <t>Z1</t>
  </si>
  <si>
    <t>AA1</t>
  </si>
  <si>
    <t>Flow ID</t>
  </si>
  <si>
    <t>Open burning</t>
  </si>
  <si>
    <t>Formal sorting</t>
  </si>
  <si>
    <t>PLASTIC FLOWS</t>
  </si>
  <si>
    <t>Change in 'Response flow' (mt of change per mt change in Driving flow) --&gt;</t>
  </si>
  <si>
    <t>J0</t>
  </si>
  <si>
    <t>Ocean leakage</t>
  </si>
  <si>
    <t>CL-MR</t>
  </si>
  <si>
    <t>OL-MR</t>
  </si>
  <si>
    <t>'Driving flow'</t>
  </si>
  <si>
    <t>Flow 1</t>
  </si>
  <si>
    <t>Flow 2</t>
  </si>
  <si>
    <t>Flow 3</t>
  </si>
  <si>
    <t>Flow 4</t>
  </si>
  <si>
    <t>Flow 5</t>
  </si>
  <si>
    <t>Flow 6</t>
  </si>
  <si>
    <t>Flow 7</t>
  </si>
  <si>
    <t>Flow 8</t>
  </si>
  <si>
    <t>Flow 9</t>
  </si>
  <si>
    <t>Flow 10</t>
  </si>
  <si>
    <t>Flow 11</t>
  </si>
  <si>
    <t>Flow 12</t>
  </si>
  <si>
    <t>Flow 13</t>
  </si>
  <si>
    <t>Flow 14</t>
  </si>
  <si>
    <t>Flow 15</t>
  </si>
  <si>
    <t>Flow 16</t>
  </si>
  <si>
    <t>Flow 17</t>
  </si>
  <si>
    <t>Flow 18</t>
  </si>
  <si>
    <t>Flow 19</t>
  </si>
  <si>
    <t>Flow 20</t>
  </si>
  <si>
    <t>Flow 21</t>
  </si>
  <si>
    <t>Flow 22</t>
  </si>
  <si>
    <t>Flow 23</t>
  </si>
  <si>
    <t>Flow 24</t>
  </si>
  <si>
    <t>Flow 25</t>
  </si>
  <si>
    <t>Flow 26</t>
  </si>
  <si>
    <t>Flow 27</t>
  </si>
  <si>
    <t>Flow 28</t>
  </si>
  <si>
    <t>Flow 29</t>
  </si>
  <si>
    <t>Flow 30</t>
  </si>
  <si>
    <t>Flow 31</t>
  </si>
  <si>
    <t>Flow 32</t>
  </si>
  <si>
    <t>Flow 33</t>
  </si>
  <si>
    <t>Flow 34</t>
  </si>
  <si>
    <t>Flow 35</t>
  </si>
  <si>
    <t>Flow 36</t>
  </si>
  <si>
    <t>Flow 37</t>
  </si>
  <si>
    <t>Flow 38</t>
  </si>
  <si>
    <t>Flow 39</t>
  </si>
  <si>
    <t>Flow 40</t>
  </si>
  <si>
    <t>Flow 41</t>
  </si>
  <si>
    <t>Flow 42</t>
  </si>
  <si>
    <t>Flow 43</t>
  </si>
  <si>
    <t>Flow 44</t>
  </si>
  <si>
    <t>5:  collected for recycling</t>
  </si>
  <si>
    <t>17: exports</t>
  </si>
  <si>
    <t>18: imports</t>
  </si>
  <si>
    <t>20: CL-MR losses</t>
  </si>
  <si>
    <t>21: OL-MR losses</t>
  </si>
  <si>
    <t>22: P2P</t>
  </si>
  <si>
    <t>28: Landfill</t>
  </si>
  <si>
    <t>7:  Inform --&gt; CL-MR</t>
  </si>
  <si>
    <t>9:  Informal --&gt; Chemical conversion</t>
  </si>
  <si>
    <t>10: Informal --&gt; Unsorted</t>
  </si>
  <si>
    <t>11: Mixed collection --&gt; Chemical conversion</t>
  </si>
  <si>
    <t>13: Mixed collection --&gt; Formal sorting</t>
  </si>
  <si>
    <t>14: Formal --&gt; CL-MR</t>
  </si>
  <si>
    <t>16: Formal sorting losses</t>
  </si>
  <si>
    <t>24: Chemical conversion losses</t>
  </si>
  <si>
    <t>L1: Unsorted waste --&gt; Managed waste</t>
  </si>
  <si>
    <t>Raw model outputs</t>
  </si>
  <si>
    <t>How much does OL change (mt) per mt increase in x</t>
  </si>
  <si>
    <t>How much change in flow (x) is required to reduce OL by 1 mt</t>
  </si>
  <si>
    <t>'Driving flow', x</t>
  </si>
  <si>
    <t>y=Ocean leakage</t>
  </si>
  <si>
    <t xml:space="preserve">6: </t>
  </si>
  <si>
    <t xml:space="preserve">19: </t>
  </si>
  <si>
    <t xml:space="preserve">44: </t>
  </si>
  <si>
    <t>25: Unsorted waste --&gt; Managed waste</t>
  </si>
  <si>
    <t xml:space="preserve">26: </t>
  </si>
  <si>
    <t xml:space="preserve">27: </t>
  </si>
  <si>
    <t>ECON / GHG / JOBS</t>
  </si>
  <si>
    <t>OPEX</t>
  </si>
  <si>
    <t>CAPEX</t>
  </si>
  <si>
    <t>PRICE</t>
  </si>
  <si>
    <t>REVENUES</t>
  </si>
  <si>
    <t>REQ_INVESTMENT</t>
  </si>
  <si>
    <t>GHG</t>
  </si>
  <si>
    <t>JOBS</t>
  </si>
  <si>
    <t>TOTAL CAPEX</t>
  </si>
  <si>
    <t>TOTAL OPEX</t>
  </si>
  <si>
    <t>TOTAL REQ INVESTMENT</t>
  </si>
  <si>
    <t>TOTAL GHG</t>
  </si>
  <si>
    <t>TOTAL JOBS</t>
  </si>
  <si>
    <t>Virgin plastic production</t>
  </si>
  <si>
    <t>Plastic conversion</t>
  </si>
  <si>
    <t>Formal collection</t>
  </si>
  <si>
    <t>Informal collection</t>
  </si>
  <si>
    <t>Closed loop MR</t>
  </si>
  <si>
    <t>Open loop MR</t>
  </si>
  <si>
    <t>Chemical conversion P2P</t>
  </si>
  <si>
    <t>Chemical conversion P2F</t>
  </si>
  <si>
    <t>Thermal treatment</t>
  </si>
  <si>
    <t>Engineered landfills</t>
  </si>
  <si>
    <t>Import (sorting)</t>
  </si>
  <si>
    <t>Reduce - Eliminate</t>
  </si>
  <si>
    <t>Reduce - Reuse</t>
  </si>
  <si>
    <t>Reduce - New Delivery Models</t>
  </si>
  <si>
    <t>Substitute - Paper</t>
  </si>
  <si>
    <t>Substitute - Coated paper</t>
  </si>
  <si>
    <t>Substitute - Compostables</t>
  </si>
  <si>
    <t>Actual closed loop MR</t>
  </si>
  <si>
    <t>Actual open loop MR</t>
  </si>
  <si>
    <t>Substitute - Paper - Production</t>
  </si>
  <si>
    <t>Substitute - Coated paper - Production</t>
  </si>
  <si>
    <t>Substitute - Compostables - Production</t>
  </si>
  <si>
    <t>Substitute - Paper - Waste management (EOL)</t>
  </si>
  <si>
    <t>Substitute - Coated paper - Waste management (EOL)</t>
  </si>
  <si>
    <t>Substitute - Compostables - Waste management (EOL)</t>
  </si>
  <si>
    <t>Chemical conversion (P2P)</t>
  </si>
  <si>
    <t>Chemical conversion (P2F)</t>
  </si>
  <si>
    <t>Thermal treatment energy sale (per tonne of plastic)</t>
  </si>
  <si>
    <t>Thermal treatment w/ ER</t>
  </si>
  <si>
    <t>Sorting</t>
  </si>
  <si>
    <t>How much change in $ is induced by a 1 mt increase in x: d$/dx</t>
  </si>
  <si>
    <t>(mt GHGe): dGHG/dx</t>
  </si>
  <si>
    <t>(Jobs): dJobs/dx</t>
  </si>
  <si>
    <t>TOTAL CAPEX, $ (excl. production &amp; conversion)</t>
  </si>
  <si>
    <t>TOTAL CAPEX, $ (incl. production &amp; conversion)</t>
  </si>
  <si>
    <t>TOTAL OPEX, $ (excl. production &amp; conversion)</t>
  </si>
  <si>
    <t>TOTAL OPEX, $ (incl. production &amp; conversion)</t>
  </si>
  <si>
    <t>TOTAL REQ INV, $ (excl. production &amp; conversion)</t>
  </si>
  <si>
    <t>TOTAL REQ INV, $ (incl. production &amp; conversion)</t>
  </si>
  <si>
    <t>TOTAL REVENUE, $ (excl. production &amp; conversion)</t>
  </si>
  <si>
    <t>TOTAL COSTS (excl. production &amp; conversion)</t>
  </si>
  <si>
    <t>TOTAL COSTS (incl. production &amp; conversion)</t>
  </si>
  <si>
    <t>Net (excl. production &amp; conversion)</t>
  </si>
  <si>
    <t>Net (incl. production &amp; conversion)</t>
  </si>
  <si>
    <t>TOTAL GHG (excl. production &amp; conversion)</t>
  </si>
  <si>
    <t>TOTAL GHG (incl. production &amp; conversion)</t>
  </si>
  <si>
    <t>TOTAL JOBS (excl. production &amp; conversion)</t>
  </si>
  <si>
    <t>TOTAL JOBS  (incl. production &amp; conversion)</t>
  </si>
  <si>
    <t>COMBINED COST &amp; EFFECT</t>
  </si>
  <si>
    <t>Example: If we choose to increase C1 by 1 mt, this entails system-wide OPEX, CAPEX etc., and we get some reduction in ocean leakage. We can put all of this together…</t>
  </si>
  <si>
    <t>y = ocean leakage</t>
  </si>
  <si>
    <t>dy/dx and d$/dx are given above. Here, we can combine these as (dy/dx) / (d$/dx)    = dy/d$</t>
  </si>
  <si>
    <t>x = below (C1, D1, etc.)</t>
  </si>
  <si>
    <t>dy/d$ calculates the change in ocean leakage per $ invested in OPEX, CAPEX etc. that is required to facilitate a 1 mt change in flow y</t>
  </si>
  <si>
    <t>$ is as indicated (OPEX, CAPEX, etc.)</t>
  </si>
  <si>
    <t>In other words, if we increase one of the flows by 1 mt, we see the change in OL in Table 1, and the change in $ (+ve and -ve) associated with that change in flow in Table 2.</t>
  </si>
  <si>
    <t>In Table 3 we have the change in OL associated with a 1 $ addition to these various economic components</t>
  </si>
  <si>
    <t>If negative, it means OL decreases by this many mt per $ spent on that component, e.g. if we increase C1 (collected for recycling) by 1 mt, we see a change in OL of -1.03e-5 mt per $ we spend on TOTAL CAPEX</t>
  </si>
  <si>
    <t>per $ spent on CAPEX, this is how much OL changes by</t>
  </si>
  <si>
    <t>dy / d$</t>
  </si>
  <si>
    <t>The flow (x) being varied</t>
  </si>
  <si>
    <t>How much change (mt) in flow x is required to reduce OL by 1 mt</t>
  </si>
  <si>
    <t>C1 (5):  collected for recycling</t>
  </si>
  <si>
    <t xml:space="preserve">C2 (6): </t>
  </si>
  <si>
    <t>D1 (7):  Inform --&gt; CL-MR</t>
  </si>
  <si>
    <t>D3 (9):  Informal --&gt; Chemical conversion</t>
  </si>
  <si>
    <t>D4 (10): Informal --&gt; Unsorted</t>
  </si>
  <si>
    <t>E1 (11): Mixed collection --&gt; Chemical conversion</t>
  </si>
  <si>
    <t>E3 (13): Mixed collection --&gt; Formal sorting</t>
  </si>
  <si>
    <t>F1 (14): Formal --&gt; CL-MR</t>
  </si>
  <si>
    <t>F3 (16): Formal sorting losses</t>
  </si>
  <si>
    <t>F4 (17): exports</t>
  </si>
  <si>
    <t>H1 (18): imports</t>
  </si>
  <si>
    <t xml:space="preserve">I1 (19): </t>
  </si>
  <si>
    <t>I2 (20): CL-MR losses</t>
  </si>
  <si>
    <t xml:space="preserve">J0 (44): </t>
  </si>
  <si>
    <t>J1 (21): OL-MR losses</t>
  </si>
  <si>
    <t>K1 (22): P2P</t>
  </si>
  <si>
    <t>K3 (24): Chemical conversion losses</t>
  </si>
  <si>
    <t>L1 (25): Unsorted waste --&gt; Managed waste</t>
  </si>
  <si>
    <t xml:space="preserve">L2 (26): </t>
  </si>
  <si>
    <t xml:space="preserve">M1 (27): </t>
  </si>
  <si>
    <t>M2 (28): Landfill</t>
  </si>
  <si>
    <t>Maximum OL Change</t>
  </si>
  <si>
    <t>Flow (Mt)</t>
  </si>
  <si>
    <t>1. 'Collected</t>
  </si>
  <si>
    <t>2. 'Uncollected</t>
  </si>
  <si>
    <t>3. Formal Collection</t>
  </si>
  <si>
    <t>4. Informal Collection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</si>
</sst>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"/>
    <numFmt numFmtId="165" formatCode="0.0"/>
    <numFmt numFmtId="166" formatCode="#,##0.0"/>
    <numFmt numFmtId="167" formatCode="0.00000E+00"/>
    <numFmt numFmtId="168" formatCode="0.000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sz val="12"/>
      <color rgb="FF0000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61">
    <xf numFmtId="0" fontId="0" fillId="0" borderId="0" xfId="0"/>
    <xf numFmtId="11" fontId="1" fillId="0" borderId="0" xfId="0" applyNumberFormat="1" applyFont="1"/>
    <xf numFmtId="0" fontId="1" fillId="2" borderId="0" xfId="0" applyFont="1" applyFill="1"/>
    <xf numFmtId="0" fontId="2" fillId="3" borderId="1" xfId="0" applyFont="1" applyFill="1" applyBorder="1"/>
    <xf numFmtId="0" fontId="1" fillId="3" borderId="1" xfId="0" applyFont="1" applyFill="1" applyBorder="1"/>
    <xf numFmtId="11" fontId="1" fillId="3" borderId="1" xfId="0" applyNumberFormat="1" applyFont="1" applyFill="1" applyBorder="1"/>
    <xf numFmtId="0" fontId="2" fillId="0" borderId="0" xfId="0" applyFont="1"/>
    <xf numFmtId="0" fontId="2" fillId="2" borderId="0" xfId="0" applyFont="1" applyFill="1"/>
    <xf numFmtId="0" fontId="2" fillId="4" borderId="0" xfId="0" applyFont="1" applyFill="1" applyAlignment="1">
      <alignment vertical="center" wrapText="1"/>
    </xf>
    <xf numFmtId="0" fontId="2" fillId="5" borderId="0" xfId="0" applyFont="1" applyFill="1" applyAlignment="1">
      <alignment horizontal="center" vertical="center" wrapText="1"/>
    </xf>
    <xf numFmtId="0" fontId="2" fillId="0" borderId="0" xfId="0" applyFont="1" applyAlignment="1">
      <alignment wrapText="1"/>
    </xf>
    <xf numFmtId="11" fontId="1" fillId="0" borderId="0" xfId="0" applyNumberFormat="1" applyFont="1" applyAlignment="1">
      <alignment horizontal="center" vertical="center"/>
    </xf>
    <xf numFmtId="2" fontId="1" fillId="0" borderId="0" xfId="0" applyNumberFormat="1" applyFont="1"/>
    <xf numFmtId="0" fontId="3" fillId="0" borderId="0" xfId="0" applyFont="1" applyAlignment="1">
      <alignment horizontal="center"/>
    </xf>
    <xf numFmtId="0" fontId="3" fillId="0" borderId="0" xfId="0" applyFont="1"/>
    <xf numFmtId="11" fontId="3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 vertical="center"/>
    </xf>
    <xf numFmtId="0" fontId="1" fillId="6" borderId="0" xfId="0" applyFont="1" applyFill="1"/>
    <xf numFmtId="0" fontId="1" fillId="7" borderId="0" xfId="0" applyFont="1" applyFill="1"/>
    <xf numFmtId="0" fontId="1" fillId="8" borderId="0" xfId="0" applyFont="1" applyFill="1"/>
    <xf numFmtId="0" fontId="1" fillId="9" borderId="0" xfId="0" applyFont="1" applyFill="1"/>
    <xf numFmtId="0" fontId="1" fillId="10" borderId="0" xfId="0" applyFont="1" applyFill="1"/>
    <xf numFmtId="0" fontId="1" fillId="11" borderId="0" xfId="0" applyFont="1" applyFill="1"/>
    <xf numFmtId="2" fontId="1" fillId="0" borderId="0" xfId="0" applyNumberFormat="1" applyFont="1" applyAlignment="1">
      <alignment horizontal="center"/>
    </xf>
    <xf numFmtId="164" fontId="1" fillId="0" borderId="0" xfId="0" applyNumberFormat="1" applyFont="1"/>
    <xf numFmtId="0" fontId="2" fillId="0" borderId="0" xfId="0" applyFont="1" applyAlignment="1">
      <alignment vertical="center"/>
    </xf>
    <xf numFmtId="0" fontId="2" fillId="9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1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20" fontId="3" fillId="0" borderId="0" xfId="0" applyNumberFormat="1" applyFont="1"/>
    <xf numFmtId="164" fontId="3" fillId="0" borderId="0" xfId="0" applyNumberFormat="1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11" fontId="3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left"/>
    </xf>
    <xf numFmtId="3" fontId="1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12" borderId="0" xfId="0" applyFont="1" applyFill="1" applyAlignment="1">
      <alignment horizontal="center" vertical="center" wrapText="1"/>
    </xf>
    <xf numFmtId="0" fontId="2" fillId="10" borderId="0" xfId="0" applyFont="1" applyFill="1" applyAlignment="1">
      <alignment horizontal="center" vertical="center" wrapText="1"/>
    </xf>
    <xf numFmtId="0" fontId="2" fillId="13" borderId="0" xfId="0" applyFont="1" applyFill="1" applyAlignment="1">
      <alignment horizontal="center" vertical="center" wrapText="1"/>
    </xf>
    <xf numFmtId="0" fontId="1" fillId="0" borderId="0" xfId="0" applyFont="1" applyAlignment="1">
      <alignment vertical="center"/>
    </xf>
    <xf numFmtId="1" fontId="1" fillId="5" borderId="0" xfId="0" applyNumberFormat="1" applyFont="1" applyFill="1" applyAlignment="1">
      <alignment horizontal="center"/>
    </xf>
    <xf numFmtId="3" fontId="1" fillId="12" borderId="0" xfId="0" applyNumberFormat="1" applyFont="1" applyFill="1" applyAlignment="1">
      <alignment horizontal="center"/>
    </xf>
    <xf numFmtId="3" fontId="1" fillId="10" borderId="0" xfId="0" applyNumberFormat="1" applyFont="1" applyFill="1" applyAlignment="1">
      <alignment horizontal="center"/>
    </xf>
    <xf numFmtId="166" fontId="1" fillId="13" borderId="0" xfId="0" applyNumberFormat="1" applyFont="1" applyFill="1" applyAlignment="1">
      <alignment horizontal="center"/>
    </xf>
    <xf numFmtId="3" fontId="1" fillId="13" borderId="0" xfId="0" applyNumberFormat="1" applyFont="1" applyFill="1" applyAlignment="1">
      <alignment horizontal="center"/>
    </xf>
    <xf numFmtId="0" fontId="1" fillId="0" borderId="0" xfId="0" applyFont="1" applyAlignment="1">
      <alignment wrapText="1"/>
    </xf>
    <xf numFmtId="167" fontId="1" fillId="0" borderId="0" xfId="0" applyNumberFormat="1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1" fillId="14" borderId="0" xfId="0" applyFont="1" applyFill="1" applyAlignment="1">
      <alignment horizontal="center" vertical="center"/>
    </xf>
    <xf numFmtId="0" fontId="1" fillId="0" borderId="2" xfId="0" applyFont="1" applyBorder="1"/>
    <xf numFmtId="168" fontId="1" fillId="2" borderId="2" xfId="0" applyNumberFormat="1" applyFont="1" applyFill="1" applyBorder="1"/>
    <xf numFmtId="164" fontId="1" fillId="5" borderId="0" xfId="0" applyNumberFormat="1" applyFont="1" applyFill="1" applyAlignment="1">
      <alignment horizont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4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60</xdr:col>
      <xdr:colOff>381000</xdr:colOff>
      <xdr:row>1</xdr:row>
      <xdr:rowOff>119063</xdr:rowOff>
    </xdr:from>
    <xdr:to>
      <xdr:col>72</xdr:col>
      <xdr:colOff>717551</xdr:colOff>
      <xdr:row>27</xdr:row>
      <xdr:rowOff>82580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102750" y="309563"/>
          <a:ext cx="10337801" cy="577036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60</xdr:col>
      <xdr:colOff>381000</xdr:colOff>
      <xdr:row>1</xdr:row>
      <xdr:rowOff>119063</xdr:rowOff>
    </xdr:from>
    <xdr:to>
      <xdr:col>72</xdr:col>
      <xdr:colOff>717551</xdr:colOff>
      <xdr:row>27</xdr:row>
      <xdr:rowOff>82580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102750" y="309563"/>
          <a:ext cx="10337801" cy="577036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60</xdr:col>
      <xdr:colOff>381000</xdr:colOff>
      <xdr:row>1</xdr:row>
      <xdr:rowOff>119063</xdr:rowOff>
    </xdr:from>
    <xdr:to>
      <xdr:col>72</xdr:col>
      <xdr:colOff>717551</xdr:colOff>
      <xdr:row>27</xdr:row>
      <xdr:rowOff>82580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102750" y="309563"/>
          <a:ext cx="10337801" cy="577036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60</xdr:col>
      <xdr:colOff>381000</xdr:colOff>
      <xdr:row>1</xdr:row>
      <xdr:rowOff>119063</xdr:rowOff>
    </xdr:from>
    <xdr:to>
      <xdr:col>72</xdr:col>
      <xdr:colOff>717551</xdr:colOff>
      <xdr:row>27</xdr:row>
      <xdr:rowOff>82580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102750" y="309563"/>
          <a:ext cx="10337801" cy="577036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60</xdr:col>
      <xdr:colOff>381000</xdr:colOff>
      <xdr:row>1</xdr:row>
      <xdr:rowOff>119063</xdr:rowOff>
    </xdr:from>
    <xdr:to>
      <xdr:col>72</xdr:col>
      <xdr:colOff>717551</xdr:colOff>
      <xdr:row>27</xdr:row>
      <xdr:rowOff>82580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102750" y="309563"/>
          <a:ext cx="10337801" cy="577036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60</xdr:col>
      <xdr:colOff>381000</xdr:colOff>
      <xdr:row>1</xdr:row>
      <xdr:rowOff>119063</xdr:rowOff>
    </xdr:from>
    <xdr:to>
      <xdr:col>72</xdr:col>
      <xdr:colOff>717551</xdr:colOff>
      <xdr:row>27</xdr:row>
      <xdr:rowOff>82580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102750" y="309563"/>
          <a:ext cx="10337801" cy="577036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60</xdr:col>
      <xdr:colOff>381000</xdr:colOff>
      <xdr:row>1</xdr:row>
      <xdr:rowOff>119063</xdr:rowOff>
    </xdr:from>
    <xdr:to>
      <xdr:col>72</xdr:col>
      <xdr:colOff>717551</xdr:colOff>
      <xdr:row>27</xdr:row>
      <xdr:rowOff>82580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102750" y="309563"/>
          <a:ext cx="10337801" cy="577036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60</xdr:col>
      <xdr:colOff>381000</xdr:colOff>
      <xdr:row>1</xdr:row>
      <xdr:rowOff>119063</xdr:rowOff>
    </xdr:from>
    <xdr:to>
      <xdr:col>72</xdr:col>
      <xdr:colOff>717551</xdr:colOff>
      <xdr:row>27</xdr:row>
      <xdr:rowOff>82580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102750" y="309563"/>
          <a:ext cx="10337801" cy="57703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X204"/>
  <sheetViews>
    <sheetView zoomScale="70" zoomScaleNormal="70" workbookViewId="0"/>
  </sheetViews>
  <sheetFormatPr baseColWidth="10" defaultColWidth="8.83203125" defaultRowHeight="16" x14ac:dyDescent="0.2"/>
  <cols>
    <col min="1" max="1" width="8.6640625" customWidth="1"/>
    <col min="2" max="2" width="39.83203125" customWidth="1"/>
    <col min="3" max="3" width="25.5" customWidth="1"/>
    <col min="4" max="4" width="30.1640625" customWidth="1"/>
    <col min="5" max="5" width="17" customWidth="1"/>
    <col min="6" max="6" width="16.6640625" customWidth="1"/>
    <col min="7" max="7" width="14.5" customWidth="1"/>
    <col min="8" max="8" width="15.5" customWidth="1"/>
    <col min="9" max="9" width="15.6640625" customWidth="1"/>
    <col min="10" max="10" width="17" customWidth="1"/>
    <col min="11" max="11" width="15.6640625" customWidth="1"/>
    <col min="12" max="12" width="16.5" customWidth="1"/>
    <col min="13" max="13" width="16.6640625" customWidth="1"/>
    <col min="15" max="15" width="13.33203125" customWidth="1"/>
    <col min="16" max="16" width="12.83203125" customWidth="1"/>
    <col min="17" max="17" width="12" customWidth="1"/>
    <col min="18" max="18" width="12.5" customWidth="1"/>
    <col min="47" max="47" width="14.33203125" customWidth="1"/>
    <col min="48" max="48" width="15.5" customWidth="1"/>
    <col min="51" max="51" width="16.5" customWidth="1"/>
  </cols>
  <sheetData>
    <row r="1" spans="1:128" x14ac:dyDescent="0.2">
      <c r="A1" s="3" t="s">
        <v>46</v>
      </c>
      <c r="B1" s="4"/>
      <c r="C1" s="4"/>
      <c r="D1" s="4"/>
      <c r="E1" s="4"/>
      <c r="F1" s="4"/>
      <c r="G1" s="4"/>
      <c r="H1" s="4"/>
      <c r="I1" s="5"/>
      <c r="J1" s="5"/>
      <c r="K1" s="4"/>
      <c r="L1" s="5"/>
      <c r="M1" s="5"/>
      <c r="N1" s="4"/>
      <c r="O1" s="4"/>
      <c r="P1" s="4"/>
      <c r="Q1" s="4"/>
      <c r="R1" s="4"/>
      <c r="S1" s="5"/>
      <c r="T1" s="4"/>
      <c r="U1" s="4"/>
      <c r="V1" s="4"/>
      <c r="W1" s="4"/>
      <c r="X1" s="4"/>
      <c r="Y1" s="5"/>
      <c r="Z1" s="5"/>
      <c r="AA1" s="4"/>
      <c r="AB1" s="4"/>
      <c r="AC1" s="4"/>
      <c r="AD1" s="4"/>
      <c r="AE1" s="5"/>
      <c r="AF1" s="5"/>
      <c r="AG1" s="5"/>
      <c r="AH1" s="4"/>
      <c r="AI1" s="4"/>
      <c r="AJ1" s="5"/>
      <c r="AK1" s="4"/>
      <c r="AL1" s="4"/>
      <c r="AM1" s="4"/>
      <c r="AN1" s="4"/>
      <c r="AO1" s="5"/>
      <c r="AP1" s="4"/>
      <c r="AQ1" s="4"/>
      <c r="AR1" s="5"/>
      <c r="AS1" s="5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</row>
    <row r="2" spans="1:128" x14ac:dyDescent="0.2">
      <c r="C2" s="6" t="s">
        <v>47</v>
      </c>
    </row>
    <row r="3" spans="1:128" ht="94.5" customHeight="1" x14ac:dyDescent="0.2">
      <c r="B3" s="6"/>
      <c r="C3" t="s">
        <v>53</v>
      </c>
      <c r="D3" t="s">
        <v>54</v>
      </c>
      <c r="E3" t="s">
        <v>55</v>
      </c>
      <c r="F3" t="s">
        <v>56</v>
      </c>
      <c r="G3" t="s">
        <v>57</v>
      </c>
      <c r="H3" t="s">
        <v>58</v>
      </c>
      <c r="I3" t="s">
        <v>59</v>
      </c>
      <c r="J3" t="s">
        <v>60</v>
      </c>
      <c r="K3" t="s">
        <v>61</v>
      </c>
      <c r="L3" t="s">
        <v>62</v>
      </c>
      <c r="M3" t="s">
        <v>63</v>
      </c>
      <c r="N3" t="s">
        <v>64</v>
      </c>
      <c r="O3" t="s">
        <v>65</v>
      </c>
      <c r="P3" t="s">
        <v>66</v>
      </c>
      <c r="Q3" t="s">
        <v>67</v>
      </c>
      <c r="R3" t="s">
        <v>68</v>
      </c>
      <c r="S3" t="s">
        <v>69</v>
      </c>
      <c r="T3" t="s">
        <v>70</v>
      </c>
      <c r="U3" t="s">
        <v>71</v>
      </c>
      <c r="V3" t="s">
        <v>72</v>
      </c>
      <c r="W3" t="s">
        <v>73</v>
      </c>
      <c r="X3" t="s">
        <v>74</v>
      </c>
      <c r="Y3" t="s">
        <v>75</v>
      </c>
      <c r="Z3" t="s">
        <v>76</v>
      </c>
      <c r="AA3" t="s">
        <v>77</v>
      </c>
      <c r="AB3" t="s">
        <v>78</v>
      </c>
      <c r="AC3" t="s">
        <v>79</v>
      </c>
      <c r="AD3" t="s">
        <v>80</v>
      </c>
      <c r="AE3" t="s">
        <v>81</v>
      </c>
      <c r="AF3" t="s">
        <v>82</v>
      </c>
      <c r="AG3" t="s">
        <v>83</v>
      </c>
      <c r="AH3" t="s">
        <v>84</v>
      </c>
      <c r="AI3" t="s">
        <v>85</v>
      </c>
      <c r="AJ3" t="s">
        <v>86</v>
      </c>
      <c r="AK3" t="s">
        <v>87</v>
      </c>
      <c r="AL3" t="s">
        <v>88</v>
      </c>
      <c r="AM3" t="s">
        <v>89</v>
      </c>
      <c r="AN3" t="s">
        <v>90</v>
      </c>
      <c r="AO3" t="s">
        <v>91</v>
      </c>
      <c r="AP3" t="s">
        <v>92</v>
      </c>
      <c r="AQ3" t="s">
        <v>93</v>
      </c>
      <c r="AR3" t="s">
        <v>94</v>
      </c>
      <c r="AS3" t="s">
        <v>95</v>
      </c>
      <c r="AT3" t="s">
        <v>96</v>
      </c>
      <c r="AU3" t="s">
        <v>49</v>
      </c>
      <c r="AV3" t="s">
        <v>44</v>
      </c>
      <c r="AW3" t="s">
        <v>50</v>
      </c>
      <c r="AX3" t="s">
        <v>51</v>
      </c>
      <c r="AY3" t="s">
        <v>45</v>
      </c>
      <c r="BC3" s="6"/>
      <c r="BD3" s="8" t="s">
        <v>114</v>
      </c>
      <c r="BE3" s="9" t="s">
        <v>115</v>
      </c>
      <c r="BF3" s="9" t="s">
        <v>221</v>
      </c>
      <c r="BG3" s="9" t="s">
        <v>220</v>
      </c>
    </row>
    <row r="4" spans="1:128" x14ac:dyDescent="0.2">
      <c r="A4" s="54" t="s">
        <v>43</v>
      </c>
      <c r="B4" s="6" t="s">
        <v>52</v>
      </c>
      <c r="C4" s="55" t="s">
        <v>0</v>
      </c>
      <c r="D4" s="55" t="s">
        <v>1</v>
      </c>
      <c r="E4" s="55" t="s">
        <v>2</v>
      </c>
      <c r="F4" s="55" t="s">
        <v>3</v>
      </c>
      <c r="G4" s="55" t="s">
        <v>4</v>
      </c>
      <c r="H4" s="55" t="s">
        <v>5</v>
      </c>
      <c r="I4" s="55" t="s">
        <v>6</v>
      </c>
      <c r="J4" s="55" t="s">
        <v>7</v>
      </c>
      <c r="K4" s="55" t="s">
        <v>8</v>
      </c>
      <c r="L4" s="55" t="s">
        <v>9</v>
      </c>
      <c r="M4" s="55" t="s">
        <v>10</v>
      </c>
      <c r="N4" s="55" t="s">
        <v>11</v>
      </c>
      <c r="O4" s="55" t="s">
        <v>12</v>
      </c>
      <c r="P4" s="55" t="s">
        <v>13</v>
      </c>
      <c r="Q4" s="55" t="s">
        <v>14</v>
      </c>
      <c r="R4" s="55" t="s">
        <v>15</v>
      </c>
      <c r="S4" s="55" t="s">
        <v>16</v>
      </c>
      <c r="T4" s="55" t="s">
        <v>17</v>
      </c>
      <c r="U4" s="55" t="s">
        <v>18</v>
      </c>
      <c r="V4" s="55" t="s">
        <v>19</v>
      </c>
      <c r="W4" s="55" t="s">
        <v>20</v>
      </c>
      <c r="X4" s="55" t="s">
        <v>21</v>
      </c>
      <c r="Y4" s="55" t="s">
        <v>22</v>
      </c>
      <c r="Z4" s="55" t="s">
        <v>23</v>
      </c>
      <c r="AA4" s="55" t="s">
        <v>24</v>
      </c>
      <c r="AB4" s="55" t="s">
        <v>25</v>
      </c>
      <c r="AC4" s="55" t="s">
        <v>26</v>
      </c>
      <c r="AD4" s="55" t="s">
        <v>27</v>
      </c>
      <c r="AE4" s="55" t="s">
        <v>28</v>
      </c>
      <c r="AF4" s="55" t="s">
        <v>29</v>
      </c>
      <c r="AG4" s="55" t="s">
        <v>30</v>
      </c>
      <c r="AH4" s="55" t="s">
        <v>31</v>
      </c>
      <c r="AI4" s="55" t="s">
        <v>32</v>
      </c>
      <c r="AJ4" s="55" t="s">
        <v>33</v>
      </c>
      <c r="AK4" s="55" t="s">
        <v>34</v>
      </c>
      <c r="AL4" s="55" t="s">
        <v>35</v>
      </c>
      <c r="AM4" s="55" t="s">
        <v>36</v>
      </c>
      <c r="AN4" s="55" t="s">
        <v>37</v>
      </c>
      <c r="AO4" s="55" t="s">
        <v>38</v>
      </c>
      <c r="AP4" s="55" t="s">
        <v>39</v>
      </c>
      <c r="AQ4" s="55" t="s">
        <v>40</v>
      </c>
      <c r="AR4" s="55" t="s">
        <v>41</v>
      </c>
      <c r="AS4" s="55" t="s">
        <v>42</v>
      </c>
      <c r="AT4" s="55" t="s">
        <v>48</v>
      </c>
      <c r="AU4" s="55" t="s">
        <v>49</v>
      </c>
      <c r="AV4" s="55" t="s">
        <v>44</v>
      </c>
      <c r="AW4" s="55" t="s">
        <v>50</v>
      </c>
      <c r="AX4" s="55" t="s">
        <v>51</v>
      </c>
      <c r="AY4" s="55" t="s">
        <v>45</v>
      </c>
      <c r="BC4" s="6" t="s">
        <v>116</v>
      </c>
      <c r="BD4" t="s">
        <v>117</v>
      </c>
    </row>
    <row r="5" spans="1:128" x14ac:dyDescent="0.2">
      <c r="A5" s="54" t="s">
        <v>0</v>
      </c>
      <c r="B5" s="6" t="s">
        <v>222</v>
      </c>
      <c r="C5" s="56">
        <v>1</v>
      </c>
      <c r="D5" s="56">
        <v>-1</v>
      </c>
      <c r="E5" s="56">
        <v>0.99861999999999995</v>
      </c>
      <c r="F5" s="56">
        <v>1.3775E-3</v>
      </c>
      <c r="G5" s="56">
        <v>0.24954999999999999</v>
      </c>
      <c r="H5" s="56">
        <v>0.74875999999999998</v>
      </c>
      <c r="I5" s="56">
        <v>8.4957999999999995E-4</v>
      </c>
      <c r="J5" s="56">
        <v>4.5888E-4</v>
      </c>
      <c r="K5" s="56">
        <v>0</v>
      </c>
      <c r="L5" s="56">
        <v>6.8866000000000001E-5</v>
      </c>
      <c r="M5" s="56">
        <v>8.6660999999999997E-4</v>
      </c>
      <c r="N5" s="56">
        <v>0.74787000000000003</v>
      </c>
      <c r="O5" s="56">
        <v>0</v>
      </c>
      <c r="P5" s="56">
        <v>0.11981</v>
      </c>
      <c r="Q5" s="56">
        <v>8.0210000000000004E-2</v>
      </c>
      <c r="R5" s="56">
        <v>5.0006000000000002E-2</v>
      </c>
      <c r="S5" s="56">
        <v>5.0137E-16</v>
      </c>
      <c r="T5" s="56">
        <v>0</v>
      </c>
      <c r="U5" s="56">
        <v>8.9065000000000005E-2</v>
      </c>
      <c r="V5" s="56">
        <v>3.2941999999999999E-2</v>
      </c>
      <c r="W5" s="56">
        <v>2.1950000000000001E-2</v>
      </c>
      <c r="X5" s="56">
        <v>0</v>
      </c>
      <c r="Y5" s="56">
        <v>6.2748000000000003E-4</v>
      </c>
      <c r="Z5" s="56">
        <v>2.3207999999999999E-4</v>
      </c>
      <c r="AA5" s="56">
        <v>0.82204999999999995</v>
      </c>
      <c r="AB5" s="56">
        <v>3.0804000000000002E-2</v>
      </c>
      <c r="AC5" s="56">
        <v>0.3402</v>
      </c>
      <c r="AD5" s="56">
        <v>0.57987999999999995</v>
      </c>
      <c r="AE5" s="56">
        <v>-0.11201</v>
      </c>
      <c r="AF5" s="56">
        <v>-0.29530000000000001</v>
      </c>
      <c r="AG5" s="56">
        <v>-0.10183</v>
      </c>
      <c r="AH5" s="56">
        <v>1.5399999999999999E-3</v>
      </c>
      <c r="AI5" s="56">
        <v>2.1444000000000001E-2</v>
      </c>
      <c r="AJ5" s="56">
        <v>-6.5197000000000005E-2</v>
      </c>
      <c r="AK5" s="56">
        <v>-0.10027</v>
      </c>
      <c r="AL5" s="56">
        <v>0</v>
      </c>
      <c r="AM5" s="56">
        <v>6.437E-3</v>
      </c>
      <c r="AN5" s="56">
        <v>1.3783000000000001E-3</v>
      </c>
      <c r="AO5" s="56">
        <v>9.7922999999999995E-19</v>
      </c>
      <c r="AP5" s="56">
        <v>0</v>
      </c>
      <c r="AQ5" s="56">
        <v>0</v>
      </c>
      <c r="AR5" s="56">
        <v>6.0163999999999997E-15</v>
      </c>
      <c r="AS5" s="56">
        <v>2.8411E-16</v>
      </c>
      <c r="AT5" s="56">
        <v>5.9345000000000002E-2</v>
      </c>
      <c r="AU5" s="56">
        <v>-0.16409000000000001</v>
      </c>
      <c r="AV5" s="56">
        <v>0</v>
      </c>
      <c r="AW5" s="56">
        <v>0.12200999999999999</v>
      </c>
      <c r="AX5" s="56">
        <v>8.1294000000000005E-2</v>
      </c>
      <c r="AY5" s="56">
        <v>0.25002999999999997</v>
      </c>
      <c r="BB5" s="54" t="s">
        <v>0</v>
      </c>
      <c r="BC5" s="6" t="s">
        <v>222</v>
      </c>
      <c r="BD5" s="11">
        <f t="shared" ref="BD5:BD8" si="0">AU5</f>
        <v>-0.16409000000000001</v>
      </c>
      <c r="BE5" s="33">
        <f t="shared" ref="BE5:BE8" si="1">IFERROR(-1/BD5,"-")</f>
        <v>6.0942165884575532</v>
      </c>
      <c r="BF5">
        <v>71.522400000000005</v>
      </c>
      <c r="BG5">
        <f t="shared" ref="BG5:BG8" si="2">IFERROR(BF5/BE5,"-")</f>
        <v>11.736110616000001</v>
      </c>
    </row>
    <row r="6" spans="1:128" x14ac:dyDescent="0.2">
      <c r="A6" s="54" t="s">
        <v>1</v>
      </c>
      <c r="B6" s="6" t="s">
        <v>223</v>
      </c>
      <c r="C6" s="56">
        <v>-1</v>
      </c>
      <c r="D6" s="56">
        <v>1</v>
      </c>
      <c r="E6" s="56">
        <v>-0.99975999999999998</v>
      </c>
      <c r="F6" s="56">
        <v>-2.3788999999999999E-4</v>
      </c>
      <c r="G6" s="56">
        <v>0</v>
      </c>
      <c r="H6" s="56">
        <v>-0.79195000000000004</v>
      </c>
      <c r="I6" s="56">
        <v>0</v>
      </c>
      <c r="J6" s="56">
        <v>0</v>
      </c>
      <c r="K6" s="56">
        <v>0</v>
      </c>
      <c r="L6" s="56">
        <v>0</v>
      </c>
      <c r="M6" s="56">
        <v>-5.4292000000000001E-14</v>
      </c>
      <c r="N6" s="56">
        <v>-0.80061000000000004</v>
      </c>
      <c r="O6" s="56">
        <v>0</v>
      </c>
      <c r="P6" s="56">
        <v>0</v>
      </c>
      <c r="Q6" s="56">
        <v>0</v>
      </c>
      <c r="R6" s="56">
        <v>0</v>
      </c>
      <c r="S6" s="56">
        <v>-7.2389999999999997E-13</v>
      </c>
      <c r="T6" s="56">
        <v>0</v>
      </c>
      <c r="U6" s="56">
        <v>0</v>
      </c>
      <c r="V6" s="56">
        <v>0</v>
      </c>
      <c r="W6" s="56">
        <v>0</v>
      </c>
      <c r="X6" s="56">
        <v>0</v>
      </c>
      <c r="Y6" s="56">
        <v>0</v>
      </c>
      <c r="Z6" s="56">
        <v>0</v>
      </c>
      <c r="AA6" s="56">
        <v>-0.78278000000000003</v>
      </c>
      <c r="AB6" s="56">
        <v>-2.9332E-2</v>
      </c>
      <c r="AC6" s="56">
        <v>-0.29161999999999999</v>
      </c>
      <c r="AD6" s="56">
        <v>-0.49230000000000002</v>
      </c>
      <c r="AE6" s="56">
        <v>0.22</v>
      </c>
      <c r="AF6" s="56">
        <v>0.57999000000000001</v>
      </c>
      <c r="AG6" s="56">
        <v>0.2</v>
      </c>
      <c r="AH6" s="56">
        <v>-1.4687000000000001E-3</v>
      </c>
      <c r="AI6" s="56">
        <v>-1.9533999999999999E-2</v>
      </c>
      <c r="AJ6" s="56">
        <v>0.20300000000000001</v>
      </c>
      <c r="AK6" s="56">
        <v>0.19853000000000001</v>
      </c>
      <c r="AL6" s="56">
        <v>0</v>
      </c>
      <c r="AM6" s="56">
        <v>-6.1393000000000003E-3</v>
      </c>
      <c r="AN6" s="56">
        <v>-2.2325000000000001E-3</v>
      </c>
      <c r="AO6" s="56">
        <v>-9.8970000000000009E-16</v>
      </c>
      <c r="AP6" s="56">
        <v>0</v>
      </c>
      <c r="AQ6" s="56">
        <v>0</v>
      </c>
      <c r="AR6" s="56">
        <v>-7.8181000000000004E-12</v>
      </c>
      <c r="AS6" s="56">
        <v>-1.0858E-13</v>
      </c>
      <c r="AT6" s="56">
        <v>0</v>
      </c>
      <c r="AU6" s="56">
        <v>0.39928999999999998</v>
      </c>
      <c r="AV6" s="56">
        <v>0.21385999999999999</v>
      </c>
      <c r="AW6" s="56">
        <v>0</v>
      </c>
      <c r="AX6" s="56">
        <v>0</v>
      </c>
      <c r="AY6" s="56">
        <v>0</v>
      </c>
      <c r="BB6" s="54" t="s">
        <v>1</v>
      </c>
      <c r="BC6" s="6" t="s">
        <v>223</v>
      </c>
      <c r="BD6" s="11">
        <f t="shared" si="0"/>
        <v>0.39928999999999998</v>
      </c>
      <c r="BE6" s="33">
        <f t="shared" si="1"/>
        <v>-2.5044453905682587</v>
      </c>
      <c r="BF6">
        <v>3.96853000000017E-2</v>
      </c>
      <c r="BG6">
        <f t="shared" si="2"/>
        <v>-1.584594343700068E-2</v>
      </c>
    </row>
    <row r="7" spans="1:128" x14ac:dyDescent="0.2">
      <c r="A7" s="54" t="s">
        <v>2</v>
      </c>
      <c r="B7" s="6" t="s">
        <v>224</v>
      </c>
      <c r="C7" s="56">
        <v>2.0082000000000002E-15</v>
      </c>
      <c r="D7" s="56">
        <v>7.1908999999999996E-19</v>
      </c>
      <c r="E7" s="56">
        <v>1</v>
      </c>
      <c r="F7" s="56">
        <v>-1</v>
      </c>
      <c r="G7" s="56">
        <v>0.24851999999999999</v>
      </c>
      <c r="H7" s="56">
        <v>0.74567000000000005</v>
      </c>
      <c r="I7" s="56">
        <v>-0.21151</v>
      </c>
      <c r="J7" s="56">
        <v>-0.27833999999999998</v>
      </c>
      <c r="K7" s="56">
        <v>0</v>
      </c>
      <c r="L7" s="56">
        <v>-3.5333999999999997E-2</v>
      </c>
      <c r="M7" s="56">
        <v>8.7071000000000002E-4</v>
      </c>
      <c r="N7" s="56">
        <v>0.74126999999999998</v>
      </c>
      <c r="O7" s="56">
        <v>0</v>
      </c>
      <c r="P7" s="56">
        <v>0.14016000000000001</v>
      </c>
      <c r="Q7" s="56">
        <v>0.14313999999999999</v>
      </c>
      <c r="R7" s="56">
        <v>0</v>
      </c>
      <c r="S7" s="56">
        <v>5.0205999999999999E-17</v>
      </c>
      <c r="T7" s="56">
        <v>0</v>
      </c>
      <c r="U7" s="56">
        <v>0</v>
      </c>
      <c r="V7" s="56">
        <v>0</v>
      </c>
      <c r="W7" s="56">
        <v>0</v>
      </c>
      <c r="X7" s="56">
        <v>0</v>
      </c>
      <c r="Y7" s="56">
        <v>6.3058999999999999E-4</v>
      </c>
      <c r="Z7" s="56">
        <v>2.3322999999999999E-4</v>
      </c>
      <c r="AA7" s="56">
        <v>0.60343999999999998</v>
      </c>
      <c r="AB7" s="56">
        <v>2.2612E-2</v>
      </c>
      <c r="AC7" s="56">
        <v>0.23738000000000001</v>
      </c>
      <c r="AD7" s="56">
        <v>0.40416999999999997</v>
      </c>
      <c r="AE7" s="56">
        <v>1.2674999999999999E-8</v>
      </c>
      <c r="AF7" s="56">
        <v>3.3416E-8</v>
      </c>
      <c r="AG7" s="56">
        <v>1.1523E-8</v>
      </c>
      <c r="AH7" s="56">
        <v>1.1291999999999999E-3</v>
      </c>
      <c r="AI7" s="56">
        <v>1.5793000000000001E-2</v>
      </c>
      <c r="AJ7" s="56">
        <v>1.1695999999999999E-8</v>
      </c>
      <c r="AK7" s="56">
        <v>1.1286E-3</v>
      </c>
      <c r="AL7" s="56">
        <v>0</v>
      </c>
      <c r="AM7" s="56">
        <v>4.7199E-3</v>
      </c>
      <c r="AN7" s="56">
        <v>9.4096999999999996E-4</v>
      </c>
      <c r="AO7" s="56">
        <v>2.4515E-19</v>
      </c>
      <c r="AP7" s="56">
        <v>0</v>
      </c>
      <c r="AQ7" s="56">
        <v>0</v>
      </c>
      <c r="AR7" s="56">
        <v>1.3388E-15</v>
      </c>
      <c r="AS7" s="56">
        <v>5.0205999999999999E-17</v>
      </c>
      <c r="AT7" s="56">
        <v>0</v>
      </c>
      <c r="AU7" s="56">
        <v>2.0696E-3</v>
      </c>
      <c r="AV7" s="56">
        <v>4.7199E-3</v>
      </c>
      <c r="AW7" s="56">
        <v>0</v>
      </c>
      <c r="AX7" s="56">
        <v>0</v>
      </c>
      <c r="AY7" s="56">
        <v>0.24861</v>
      </c>
      <c r="BB7" s="54" t="s">
        <v>2</v>
      </c>
      <c r="BC7" s="6" t="s">
        <v>224</v>
      </c>
      <c r="BD7" s="11">
        <f t="shared" si="0"/>
        <v>2.0696E-3</v>
      </c>
      <c r="BE7" s="33">
        <f t="shared" si="1"/>
        <v>-483.1851565519907</v>
      </c>
      <c r="BF7">
        <v>71.4131</v>
      </c>
      <c r="BG7">
        <f t="shared" si="2"/>
        <v>-0.14779655176000001</v>
      </c>
    </row>
    <row r="8" spans="1:128" x14ac:dyDescent="0.2">
      <c r="A8" s="54" t="s">
        <v>3</v>
      </c>
      <c r="B8" s="6" t="s">
        <v>225</v>
      </c>
      <c r="C8" s="56">
        <v>8.7353000000000001E-13</v>
      </c>
      <c r="D8" s="56">
        <v>9.4784000000000003E-17</v>
      </c>
      <c r="E8" s="56">
        <v>-1</v>
      </c>
      <c r="F8" s="56">
        <v>1</v>
      </c>
      <c r="G8" s="56">
        <v>-0.34467999999999999</v>
      </c>
      <c r="H8" s="56">
        <v>-0.58479000000000003</v>
      </c>
      <c r="I8" s="56">
        <v>0.61682000000000003</v>
      </c>
      <c r="J8" s="56">
        <v>0.33317999999999998</v>
      </c>
      <c r="K8" s="56">
        <v>0</v>
      </c>
      <c r="L8" s="56">
        <v>0.05</v>
      </c>
      <c r="M8" s="56">
        <v>-6.8244000000000002E-15</v>
      </c>
      <c r="N8" s="56">
        <v>-0.60301000000000005</v>
      </c>
      <c r="O8" s="56">
        <v>0</v>
      </c>
      <c r="P8" s="56">
        <v>-0.16732</v>
      </c>
      <c r="Q8" s="56">
        <v>-9.6961000000000006E-2</v>
      </c>
      <c r="R8" s="56">
        <v>-6.6071000000000005E-2</v>
      </c>
      <c r="S8" s="56">
        <v>6.0661999999999997E-14</v>
      </c>
      <c r="T8" s="56">
        <v>8.0145000000000008E-3</v>
      </c>
      <c r="U8" s="56">
        <v>0.32830999999999999</v>
      </c>
      <c r="V8" s="56">
        <v>0.12143</v>
      </c>
      <c r="W8" s="56">
        <v>6.3815999999999998E-2</v>
      </c>
      <c r="X8" s="56">
        <v>0</v>
      </c>
      <c r="Y8" s="56">
        <v>0</v>
      </c>
      <c r="Z8" s="56">
        <v>0</v>
      </c>
      <c r="AA8" s="56">
        <v>-0.41800999999999999</v>
      </c>
      <c r="AB8" s="56">
        <v>-1.5664000000000001E-2</v>
      </c>
      <c r="AC8" s="56">
        <v>-0.15518999999999999</v>
      </c>
      <c r="AD8" s="56">
        <v>-0.26306000000000002</v>
      </c>
      <c r="AE8" s="56">
        <v>0</v>
      </c>
      <c r="AF8" s="56">
        <v>0</v>
      </c>
      <c r="AG8" s="56">
        <v>0</v>
      </c>
      <c r="AH8" s="56">
        <v>-7.8363E-4</v>
      </c>
      <c r="AI8" s="56">
        <v>-1.1272000000000001E-2</v>
      </c>
      <c r="AJ8" s="56">
        <v>0</v>
      </c>
      <c r="AK8" s="56">
        <v>-7.8574000000000005E-4</v>
      </c>
      <c r="AL8" s="56">
        <v>0</v>
      </c>
      <c r="AM8" s="56">
        <v>-3.2756E-3</v>
      </c>
      <c r="AN8" s="56">
        <v>0</v>
      </c>
      <c r="AO8" s="56">
        <v>-8.2936000000000003E-17</v>
      </c>
      <c r="AP8" s="56">
        <v>0</v>
      </c>
      <c r="AQ8" s="56">
        <v>0</v>
      </c>
      <c r="AR8" s="56">
        <v>-8.7353000000000001E-13</v>
      </c>
      <c r="AS8" s="56">
        <v>-4.2462999999999999E-14</v>
      </c>
      <c r="AT8" s="56">
        <v>0.17254</v>
      </c>
      <c r="AU8" s="56">
        <v>0</v>
      </c>
      <c r="AV8" s="56">
        <v>-3.2753000000000001E-3</v>
      </c>
      <c r="AW8" s="56">
        <v>0.44973999999999997</v>
      </c>
      <c r="AX8" s="56">
        <v>0.23635</v>
      </c>
      <c r="AY8" s="56">
        <v>-0.33035999999999999</v>
      </c>
      <c r="BB8" s="54" t="s">
        <v>3</v>
      </c>
      <c r="BC8" s="6" t="s">
        <v>225</v>
      </c>
      <c r="BD8" s="11">
        <f t="shared" si="0"/>
        <v>0</v>
      </c>
      <c r="BE8" s="33" t="str">
        <f t="shared" si="1"/>
        <v>-</v>
      </c>
      <c r="BF8">
        <v>0.11019039999999999</v>
      </c>
      <c r="BG8" t="str">
        <f t="shared" si="2"/>
        <v>-</v>
      </c>
    </row>
    <row r="9" spans="1:128" x14ac:dyDescent="0.2">
      <c r="A9" s="54" t="s">
        <v>4</v>
      </c>
      <c r="B9" t="s">
        <v>97</v>
      </c>
      <c r="C9" s="56">
        <v>1.7143E-14</v>
      </c>
      <c r="D9" s="56">
        <v>1.7526000000000001E-17</v>
      </c>
      <c r="E9" s="56">
        <v>1.8749999999999999E-14</v>
      </c>
      <c r="F9" s="56">
        <v>3.8713E-17</v>
      </c>
      <c r="G9" s="56">
        <v>1</v>
      </c>
      <c r="H9" s="56">
        <v>-1.0007999999999999</v>
      </c>
      <c r="I9" s="56">
        <v>0</v>
      </c>
      <c r="J9" s="56">
        <v>0</v>
      </c>
      <c r="K9" s="56">
        <v>0</v>
      </c>
      <c r="L9" s="56">
        <v>0</v>
      </c>
      <c r="M9" s="56">
        <v>-1.4686E-6</v>
      </c>
      <c r="N9" s="56">
        <v>-1.0001</v>
      </c>
      <c r="O9" s="56">
        <v>0</v>
      </c>
      <c r="P9" s="56">
        <v>0.48005999999999999</v>
      </c>
      <c r="Q9" s="56">
        <v>0.32146000000000002</v>
      </c>
      <c r="R9" s="56">
        <v>0.20038</v>
      </c>
      <c r="S9" s="56">
        <v>2.6116000000000001E-15</v>
      </c>
      <c r="T9" s="56">
        <v>0</v>
      </c>
      <c r="U9" s="56">
        <v>0.35436000000000001</v>
      </c>
      <c r="V9" s="56">
        <v>0.13106999999999999</v>
      </c>
      <c r="W9" s="56">
        <v>8.7441000000000005E-2</v>
      </c>
      <c r="X9" s="56">
        <v>0</v>
      </c>
      <c r="Y9" s="56">
        <v>0</v>
      </c>
      <c r="Z9" s="56">
        <v>0</v>
      </c>
      <c r="AA9" s="56">
        <v>-0.56052999999999997</v>
      </c>
      <c r="AB9" s="56">
        <v>-2.1003999999999998E-2</v>
      </c>
      <c r="AC9" s="56">
        <v>-0.20754</v>
      </c>
      <c r="AD9" s="56">
        <v>-0.35286000000000001</v>
      </c>
      <c r="AE9" s="56">
        <v>0</v>
      </c>
      <c r="AF9" s="56">
        <v>0</v>
      </c>
      <c r="AG9" s="56">
        <v>0</v>
      </c>
      <c r="AH9" s="56">
        <v>-1.0499999999999999E-3</v>
      </c>
      <c r="AI9" s="56">
        <v>-1.5165E-2</v>
      </c>
      <c r="AJ9" s="56">
        <v>0</v>
      </c>
      <c r="AK9" s="56">
        <v>-1.0497E-3</v>
      </c>
      <c r="AL9" s="56">
        <v>0</v>
      </c>
      <c r="AM9" s="56">
        <v>-4.3888E-3</v>
      </c>
      <c r="AN9" s="56">
        <v>-3.9570000000000002E-4</v>
      </c>
      <c r="AO9" s="56">
        <v>3.1388999999999999E-18</v>
      </c>
      <c r="AP9" s="56">
        <v>0</v>
      </c>
      <c r="AQ9" s="56">
        <v>0</v>
      </c>
      <c r="AR9" s="56">
        <v>3.1607000000000001E-14</v>
      </c>
      <c r="AS9" s="56">
        <v>8.7052999999999997E-16</v>
      </c>
      <c r="AT9" s="56">
        <v>0.23641999999999999</v>
      </c>
      <c r="AU9" s="56">
        <v>-1.4453999999999999E-3</v>
      </c>
      <c r="AV9" s="56">
        <v>-4.3888E-3</v>
      </c>
      <c r="AW9" s="56">
        <v>0.48542999999999997</v>
      </c>
      <c r="AX9" s="56">
        <v>0.32385999999999998</v>
      </c>
      <c r="AY9" s="56">
        <v>1.0019</v>
      </c>
      <c r="BB9" s="59" t="s">
        <v>4</v>
      </c>
      <c r="BC9" t="s">
        <v>97</v>
      </c>
      <c r="BD9" s="11">
        <f>AU9</f>
        <v>-1.4453999999999999E-3</v>
      </c>
      <c r="BE9" s="33">
        <f t="shared" ref="BE9:BE29" si="3">IFERROR(-1/BD9,"-")</f>
        <v>691.85000691850007</v>
      </c>
      <c r="BF9">
        <v>27.442399999999999</v>
      </c>
      <c r="BG9">
        <f t="shared" ref="BG9:BG15" si="4">IFERROR(BF9/BE9,"-")</f>
        <v>3.9665244959999998E-2</v>
      </c>
    </row>
    <row r="10" spans="1:128" x14ac:dyDescent="0.2">
      <c r="A10" s="54" t="s">
        <v>16</v>
      </c>
      <c r="B10" t="s">
        <v>98</v>
      </c>
      <c r="C10" s="56">
        <v>4.3847000000000001E-14</v>
      </c>
      <c r="D10" s="56">
        <v>-3.4531999999999999E-18</v>
      </c>
      <c r="E10" s="56">
        <v>2.4045E-14</v>
      </c>
      <c r="F10" s="56">
        <v>3.0388000000000002E-17</v>
      </c>
      <c r="G10" s="56">
        <v>6.3993999999999998E-4</v>
      </c>
      <c r="H10" s="56">
        <v>9.4443999999999995E-4</v>
      </c>
      <c r="I10" s="56">
        <v>1.3009999999999999E-6</v>
      </c>
      <c r="J10" s="56">
        <v>4.6463E-7</v>
      </c>
      <c r="K10" s="56">
        <v>0</v>
      </c>
      <c r="L10" s="56">
        <v>9.2925999999999994E-8</v>
      </c>
      <c r="M10" s="56">
        <v>-1.7680000000000001E-16</v>
      </c>
      <c r="N10" s="56">
        <v>5.9542000000000004E-4</v>
      </c>
      <c r="O10" s="56">
        <v>0</v>
      </c>
      <c r="P10" s="56">
        <v>-0.52515000000000001</v>
      </c>
      <c r="Q10" s="56">
        <v>-0.27382000000000001</v>
      </c>
      <c r="R10" s="56">
        <v>-0.19974</v>
      </c>
      <c r="S10" s="56">
        <v>1</v>
      </c>
      <c r="T10" s="56">
        <v>1.9155999999999999E-4</v>
      </c>
      <c r="U10" s="56">
        <v>-0.38329999999999997</v>
      </c>
      <c r="V10" s="56">
        <v>-0.14177000000000001</v>
      </c>
      <c r="W10" s="56">
        <v>-7.392E-2</v>
      </c>
      <c r="X10" s="56">
        <v>0</v>
      </c>
      <c r="Y10" s="56">
        <v>1.6575E-17</v>
      </c>
      <c r="Z10" s="56">
        <v>-5.5251E-18</v>
      </c>
      <c r="AA10" s="56">
        <v>-0.39983000000000002</v>
      </c>
      <c r="AB10" s="56">
        <v>-1.4982000000000001E-2</v>
      </c>
      <c r="AC10" s="56">
        <v>-0.14798</v>
      </c>
      <c r="AD10" s="56">
        <v>-0.25175999999999998</v>
      </c>
      <c r="AE10" s="56">
        <v>5.1798E-19</v>
      </c>
      <c r="AF10" s="56">
        <v>-3.7985000000000002E-18</v>
      </c>
      <c r="AG10" s="56">
        <v>-1.5539000000000001E-18</v>
      </c>
      <c r="AH10" s="56">
        <v>-7.4894000000000002E-4</v>
      </c>
      <c r="AI10" s="56">
        <v>-1.0957E-2</v>
      </c>
      <c r="AJ10" s="56">
        <v>-5.1798E-18</v>
      </c>
      <c r="AK10" s="56">
        <v>-7.4885999999999996E-4</v>
      </c>
      <c r="AL10" s="56">
        <v>0</v>
      </c>
      <c r="AM10" s="56">
        <v>-3.1305999999999999E-3</v>
      </c>
      <c r="AN10" s="56">
        <v>-1.4229999999999999E-4</v>
      </c>
      <c r="AO10" s="56">
        <v>8.6329000000000003E-19</v>
      </c>
      <c r="AP10" s="56">
        <v>0</v>
      </c>
      <c r="AQ10" s="56">
        <v>0</v>
      </c>
      <c r="AR10" s="56">
        <v>1.6972999999999999E-14</v>
      </c>
      <c r="AS10" s="56">
        <v>-8.8400999999999997E-17</v>
      </c>
      <c r="AT10" s="56">
        <v>-0.19986000000000001</v>
      </c>
      <c r="AU10" s="56">
        <v>-8.9116E-4</v>
      </c>
      <c r="AV10" s="56">
        <v>-3.1305999999999999E-3</v>
      </c>
      <c r="AW10" s="56">
        <v>-0.52507000000000004</v>
      </c>
      <c r="AX10" s="56">
        <v>-0.27378000000000002</v>
      </c>
      <c r="AY10" s="56">
        <v>1.2918000000000001E-3</v>
      </c>
      <c r="BB10" s="13" t="s">
        <v>5</v>
      </c>
      <c r="BC10" s="14" t="s">
        <v>118</v>
      </c>
      <c r="BD10" s="15">
        <f>-BD9</f>
        <v>1.4453999999999999E-3</v>
      </c>
      <c r="BE10" s="16">
        <f t="shared" si="3"/>
        <v>-691.85000691850007</v>
      </c>
      <c r="BF10">
        <v>43.976799999999997</v>
      </c>
      <c r="BG10">
        <f t="shared" si="4"/>
        <v>-6.3564066719999993E-2</v>
      </c>
    </row>
    <row r="11" spans="1:128" x14ac:dyDescent="0.2">
      <c r="A11" s="54" t="s">
        <v>17</v>
      </c>
      <c r="B11" t="s">
        <v>99</v>
      </c>
      <c r="C11" s="56">
        <v>-1.7744999999999999E-10</v>
      </c>
      <c r="D11" s="56">
        <v>-5.9518999999999999E-14</v>
      </c>
      <c r="E11" s="56">
        <v>-1.7032999999999999E-10</v>
      </c>
      <c r="F11" s="56">
        <v>-2.8029000000000001E-13</v>
      </c>
      <c r="G11" s="56">
        <v>0</v>
      </c>
      <c r="H11" s="56">
        <v>0</v>
      </c>
      <c r="I11" s="56">
        <v>0</v>
      </c>
      <c r="J11" s="56">
        <v>0</v>
      </c>
      <c r="K11" s="56">
        <v>0</v>
      </c>
      <c r="L11" s="56">
        <v>0</v>
      </c>
      <c r="M11" s="56">
        <v>-1.1004E-12</v>
      </c>
      <c r="N11" s="56">
        <v>0</v>
      </c>
      <c r="O11" s="56">
        <v>0</v>
      </c>
      <c r="P11" s="56">
        <v>0</v>
      </c>
      <c r="Q11" s="56">
        <v>0</v>
      </c>
      <c r="R11" s="56">
        <v>0</v>
      </c>
      <c r="S11" s="56">
        <v>-1.7746000000000001E-11</v>
      </c>
      <c r="T11" s="56">
        <v>0</v>
      </c>
      <c r="U11" s="56">
        <v>0</v>
      </c>
      <c r="V11" s="56">
        <v>0</v>
      </c>
      <c r="W11" s="56">
        <v>0</v>
      </c>
      <c r="X11" s="56">
        <v>0</v>
      </c>
      <c r="Y11" s="56">
        <v>-5.9077000000000002E-13</v>
      </c>
      <c r="Z11" s="56">
        <v>-1.2043999999999999E-13</v>
      </c>
      <c r="AA11" s="56">
        <v>0</v>
      </c>
      <c r="AB11" s="56">
        <v>0</v>
      </c>
      <c r="AC11" s="56">
        <v>0</v>
      </c>
      <c r="AD11" s="56">
        <v>0</v>
      </c>
      <c r="AE11" s="56">
        <v>-9.0725999999999999E-15</v>
      </c>
      <c r="AF11" s="56">
        <v>-2.1115E-14</v>
      </c>
      <c r="AG11" s="56">
        <v>-3.2208999999999999E-14</v>
      </c>
      <c r="AH11" s="56">
        <v>0</v>
      </c>
      <c r="AI11" s="56">
        <v>0</v>
      </c>
      <c r="AJ11" s="56">
        <v>-1.1246E-14</v>
      </c>
      <c r="AK11" s="56">
        <v>0</v>
      </c>
      <c r="AL11" s="56">
        <v>0</v>
      </c>
      <c r="AM11" s="56">
        <v>0</v>
      </c>
      <c r="AN11" s="56">
        <v>0</v>
      </c>
      <c r="AO11" s="56">
        <v>-2.2378999999999999E-14</v>
      </c>
      <c r="AP11" s="56">
        <v>0</v>
      </c>
      <c r="AQ11" s="56">
        <v>0</v>
      </c>
      <c r="AR11" s="56">
        <v>-1.0815E-10</v>
      </c>
      <c r="AS11" s="56">
        <v>-4.7527000000000001E-12</v>
      </c>
      <c r="AT11" s="56">
        <v>0</v>
      </c>
      <c r="AU11" s="56">
        <v>0</v>
      </c>
      <c r="AV11" s="56">
        <v>0</v>
      </c>
      <c r="AW11" s="56">
        <v>0</v>
      </c>
      <c r="AX11" s="56">
        <v>0</v>
      </c>
      <c r="AY11" s="56">
        <v>0</v>
      </c>
      <c r="BB11" s="59" t="s">
        <v>6</v>
      </c>
      <c r="BC11" t="s">
        <v>104</v>
      </c>
      <c r="BD11" s="11">
        <f t="shared" ref="BD11:BD17" si="5">AU16</f>
        <v>0</v>
      </c>
      <c r="BE11" s="33" t="str">
        <f t="shared" si="3"/>
        <v>-</v>
      </c>
      <c r="BF11">
        <v>6.7964549999999999E-2</v>
      </c>
      <c r="BG11" t="str">
        <f t="shared" si="4"/>
        <v>-</v>
      </c>
    </row>
    <row r="12" spans="1:128" x14ac:dyDescent="0.2">
      <c r="A12" s="54" t="s">
        <v>19</v>
      </c>
      <c r="B12" t="s">
        <v>100</v>
      </c>
      <c r="C12" s="56">
        <v>2.0548999999999999E-13</v>
      </c>
      <c r="D12" s="56">
        <v>6.2115E-17</v>
      </c>
      <c r="E12" s="56">
        <v>1.1743000000000001E-13</v>
      </c>
      <c r="F12" s="56">
        <v>2.1022999999999999E-16</v>
      </c>
      <c r="G12" s="56">
        <v>0</v>
      </c>
      <c r="H12" s="56">
        <v>0</v>
      </c>
      <c r="I12" s="56">
        <v>0</v>
      </c>
      <c r="J12" s="56">
        <v>0</v>
      </c>
      <c r="K12" s="56">
        <v>0</v>
      </c>
      <c r="L12" s="56">
        <v>0</v>
      </c>
      <c r="M12" s="56">
        <v>1.9876999999999999E-15</v>
      </c>
      <c r="N12" s="56">
        <v>0</v>
      </c>
      <c r="O12" s="56">
        <v>0</v>
      </c>
      <c r="P12" s="56">
        <v>0</v>
      </c>
      <c r="Q12" s="56">
        <v>0</v>
      </c>
      <c r="R12" s="56">
        <v>0</v>
      </c>
      <c r="S12" s="56">
        <v>-1.2232E-15</v>
      </c>
      <c r="T12" s="56">
        <v>0</v>
      </c>
      <c r="U12" s="56">
        <v>-0.99895</v>
      </c>
      <c r="V12" s="56">
        <v>1</v>
      </c>
      <c r="W12" s="56">
        <v>0</v>
      </c>
      <c r="X12" s="56">
        <v>0</v>
      </c>
      <c r="Y12" s="56">
        <v>-3.4050999999999998E-6</v>
      </c>
      <c r="Z12" s="56">
        <v>-1.2594E-6</v>
      </c>
      <c r="AA12" s="56">
        <v>0.96487999999999996</v>
      </c>
      <c r="AB12" s="56">
        <v>3.6156000000000001E-2</v>
      </c>
      <c r="AC12" s="56">
        <v>0.35704000000000002</v>
      </c>
      <c r="AD12" s="56">
        <v>0.60741999999999996</v>
      </c>
      <c r="AE12" s="56">
        <v>-2.4220000000000001E-8</v>
      </c>
      <c r="AF12" s="56">
        <v>-6.3851999999999995E-8</v>
      </c>
      <c r="AG12" s="56">
        <v>-2.2017999999999999E-8</v>
      </c>
      <c r="AH12" s="56">
        <v>1.807E-3</v>
      </c>
      <c r="AI12" s="56">
        <v>2.6269000000000001E-2</v>
      </c>
      <c r="AJ12" s="56">
        <v>-2.2347999999999999E-8</v>
      </c>
      <c r="AK12" s="56">
        <v>1.8058E-3</v>
      </c>
      <c r="AL12" s="56">
        <v>0</v>
      </c>
      <c r="AM12" s="56">
        <v>7.5532000000000004E-3</v>
      </c>
      <c r="AN12" s="56">
        <v>5.1044999999999997E-4</v>
      </c>
      <c r="AO12" s="56">
        <v>9.5560999999999996E-18</v>
      </c>
      <c r="AP12" s="56">
        <v>0</v>
      </c>
      <c r="AQ12" s="56">
        <v>0</v>
      </c>
      <c r="AR12" s="56">
        <v>1.5657000000000001E-13</v>
      </c>
      <c r="AS12" s="56">
        <v>1.0397000000000001E-14</v>
      </c>
      <c r="AT12" s="56">
        <v>0</v>
      </c>
      <c r="AU12" s="56">
        <v>2.3162E-3</v>
      </c>
      <c r="AV12" s="56">
        <v>7.5532000000000004E-3</v>
      </c>
      <c r="AW12" s="56">
        <v>0</v>
      </c>
      <c r="AX12" s="56">
        <v>0</v>
      </c>
      <c r="AY12" s="56">
        <v>0</v>
      </c>
      <c r="BB12" s="59" t="s">
        <v>8</v>
      </c>
      <c r="BC12" t="s">
        <v>105</v>
      </c>
      <c r="BD12" s="11" t="e">
        <f t="shared" si="5"/>
        <v>#NUM!</v>
      </c>
      <c r="BE12" s="33" t="str">
        <f t="shared" si="3"/>
        <v>-</v>
      </c>
      <c r="BF12">
        <v>0</v>
      </c>
      <c r="BG12" t="str">
        <f t="shared" si="4"/>
        <v>-</v>
      </c>
    </row>
    <row r="13" spans="1:128" x14ac:dyDescent="0.2">
      <c r="A13" s="54" t="s">
        <v>20</v>
      </c>
      <c r="B13" t="s">
        <v>101</v>
      </c>
      <c r="C13" s="56">
        <v>1.3395999999999999E-13</v>
      </c>
      <c r="D13" s="56">
        <v>3.4427000000000002E-18</v>
      </c>
      <c r="E13" s="56">
        <v>-1.1281E-13</v>
      </c>
      <c r="F13" s="56">
        <v>8.2623999999999994E-17</v>
      </c>
      <c r="G13" s="56">
        <v>0</v>
      </c>
      <c r="H13" s="56">
        <v>0</v>
      </c>
      <c r="I13" s="56">
        <v>0</v>
      </c>
      <c r="J13" s="56">
        <v>0</v>
      </c>
      <c r="K13" s="56">
        <v>0</v>
      </c>
      <c r="L13" s="56">
        <v>0</v>
      </c>
      <c r="M13" s="56">
        <v>2.7541000000000002E-16</v>
      </c>
      <c r="N13" s="56">
        <v>0</v>
      </c>
      <c r="O13" s="56">
        <v>0</v>
      </c>
      <c r="P13" s="56">
        <v>0</v>
      </c>
      <c r="Q13" s="56">
        <v>0</v>
      </c>
      <c r="R13" s="56">
        <v>0</v>
      </c>
      <c r="S13" s="56">
        <v>3.5252999999999999E-15</v>
      </c>
      <c r="T13" s="56">
        <v>0</v>
      </c>
      <c r="U13" s="56">
        <v>0</v>
      </c>
      <c r="V13" s="56">
        <v>0</v>
      </c>
      <c r="W13" s="56">
        <v>1</v>
      </c>
      <c r="X13" s="56">
        <v>0</v>
      </c>
      <c r="Y13" s="56">
        <v>-8.0448999999999998E-6</v>
      </c>
      <c r="Z13" s="56">
        <v>-2.9755000000000001E-6</v>
      </c>
      <c r="AA13" s="56">
        <v>0.96445999999999998</v>
      </c>
      <c r="AB13" s="56">
        <v>3.6139999999999999E-2</v>
      </c>
      <c r="AC13" s="56">
        <v>0.35692000000000002</v>
      </c>
      <c r="AD13" s="56">
        <v>0.60721000000000003</v>
      </c>
      <c r="AE13" s="56">
        <v>-5.7025000000000003E-8</v>
      </c>
      <c r="AF13" s="56">
        <v>-1.5034000000000001E-7</v>
      </c>
      <c r="AG13" s="56">
        <v>-5.1841000000000001E-8</v>
      </c>
      <c r="AH13" s="56">
        <v>1.8064000000000001E-3</v>
      </c>
      <c r="AI13" s="56">
        <v>2.5701000000000002E-2</v>
      </c>
      <c r="AJ13" s="56">
        <v>-5.2619000000000003E-8</v>
      </c>
      <c r="AK13" s="56">
        <v>1.8052000000000001E-3</v>
      </c>
      <c r="AL13" s="56">
        <v>0</v>
      </c>
      <c r="AM13" s="56">
        <v>7.5506999999999996E-3</v>
      </c>
      <c r="AN13" s="56">
        <v>1.0694000000000001E-3</v>
      </c>
      <c r="AO13" s="56">
        <v>1.8935E-17</v>
      </c>
      <c r="AP13" s="56">
        <v>0</v>
      </c>
      <c r="AQ13" s="56">
        <v>0</v>
      </c>
      <c r="AR13" s="56">
        <v>-6.3455000000000006E-14</v>
      </c>
      <c r="AS13" s="56">
        <v>8.8131999999999999E-16</v>
      </c>
      <c r="AT13" s="56">
        <v>-0.99960000000000004</v>
      </c>
      <c r="AU13" s="56">
        <v>2.8746000000000002E-3</v>
      </c>
      <c r="AV13" s="56">
        <v>7.5506000000000002E-3</v>
      </c>
      <c r="AW13" s="56">
        <v>0</v>
      </c>
      <c r="AX13" s="56">
        <v>0</v>
      </c>
      <c r="AY13" s="56">
        <v>0</v>
      </c>
      <c r="BB13" s="59" t="s">
        <v>9</v>
      </c>
      <c r="BC13" t="s">
        <v>106</v>
      </c>
      <c r="BD13" s="11">
        <f t="shared" si="5"/>
        <v>1.7526E-3</v>
      </c>
      <c r="BE13" s="33">
        <f t="shared" si="3"/>
        <v>-570.58085130663017</v>
      </c>
      <c r="BF13">
        <v>5.5091799999999998E-3</v>
      </c>
      <c r="BG13">
        <f t="shared" si="4"/>
        <v>-9.6553888679999989E-6</v>
      </c>
    </row>
    <row r="14" spans="1:128" x14ac:dyDescent="0.2">
      <c r="A14" s="54" t="s">
        <v>21</v>
      </c>
      <c r="B14" t="s">
        <v>102</v>
      </c>
      <c r="C14" s="56" t="e">
        <v>#NUM!</v>
      </c>
      <c r="D14" s="56" t="e">
        <v>#NUM!</v>
      </c>
      <c r="E14" s="56" t="e">
        <v>#NUM!</v>
      </c>
      <c r="F14" s="56" t="e">
        <v>#NUM!</v>
      </c>
      <c r="G14" s="56" t="e">
        <v>#NUM!</v>
      </c>
      <c r="H14" s="56" t="e">
        <v>#NUM!</v>
      </c>
      <c r="I14" s="56" t="e">
        <v>#NUM!</v>
      </c>
      <c r="J14" s="56" t="e">
        <v>#NUM!</v>
      </c>
      <c r="K14" s="56" t="e">
        <v>#NUM!</v>
      </c>
      <c r="L14" s="56" t="e">
        <v>#NUM!</v>
      </c>
      <c r="M14" s="56" t="e">
        <v>#NUM!</v>
      </c>
      <c r="N14" s="56" t="e">
        <v>#NUM!</v>
      </c>
      <c r="O14" s="56" t="e">
        <v>#NUM!</v>
      </c>
      <c r="P14" s="56" t="e">
        <v>#NUM!</v>
      </c>
      <c r="Q14" s="56" t="e">
        <v>#NUM!</v>
      </c>
      <c r="R14" s="56" t="e">
        <v>#NUM!</v>
      </c>
      <c r="S14" s="56" t="e">
        <v>#NUM!</v>
      </c>
      <c r="T14" s="56" t="e">
        <v>#NUM!</v>
      </c>
      <c r="U14" s="56" t="e">
        <v>#NUM!</v>
      </c>
      <c r="V14" s="56" t="e">
        <v>#NUM!</v>
      </c>
      <c r="W14" s="56" t="e">
        <v>#NUM!</v>
      </c>
      <c r="X14" s="56" t="e">
        <v>#NUM!</v>
      </c>
      <c r="Y14" s="56" t="e">
        <v>#NUM!</v>
      </c>
      <c r="Z14" s="56" t="e">
        <v>#NUM!</v>
      </c>
      <c r="AA14" s="56" t="e">
        <v>#NUM!</v>
      </c>
      <c r="AB14" s="56" t="e">
        <v>#NUM!</v>
      </c>
      <c r="AC14" s="56" t="e">
        <v>#NUM!</v>
      </c>
      <c r="AD14" s="56" t="e">
        <v>#NUM!</v>
      </c>
      <c r="AE14" s="56" t="e">
        <v>#NUM!</v>
      </c>
      <c r="AF14" s="56" t="e">
        <v>#NUM!</v>
      </c>
      <c r="AG14" s="56" t="e">
        <v>#NUM!</v>
      </c>
      <c r="AH14" s="56" t="e">
        <v>#NUM!</v>
      </c>
      <c r="AI14" s="56" t="e">
        <v>#NUM!</v>
      </c>
      <c r="AJ14" s="56" t="e">
        <v>#NUM!</v>
      </c>
      <c r="AK14" s="56" t="e">
        <v>#NUM!</v>
      </c>
      <c r="AL14" s="56" t="e">
        <v>#NUM!</v>
      </c>
      <c r="AM14" s="56" t="e">
        <v>#NUM!</v>
      </c>
      <c r="AN14" s="56" t="e">
        <v>#NUM!</v>
      </c>
      <c r="AO14" s="56" t="e">
        <v>#NUM!</v>
      </c>
      <c r="AP14" s="56" t="e">
        <v>#NUM!</v>
      </c>
      <c r="AQ14" s="56" t="e">
        <v>#NUM!</v>
      </c>
      <c r="AR14" s="56" t="e">
        <v>#NUM!</v>
      </c>
      <c r="AS14" s="56" t="e">
        <v>#NUM!</v>
      </c>
      <c r="AT14" s="56" t="e">
        <v>#NUM!</v>
      </c>
      <c r="AU14" s="56" t="e">
        <v>#NUM!</v>
      </c>
      <c r="AV14" s="56" t="e">
        <v>#NUM!</v>
      </c>
      <c r="AW14" s="56" t="e">
        <v>#NUM!</v>
      </c>
      <c r="AX14" s="56" t="e">
        <v>#NUM!</v>
      </c>
      <c r="AY14" s="56" t="e">
        <v>#NUM!</v>
      </c>
      <c r="BB14" s="59" t="s">
        <v>10</v>
      </c>
      <c r="BC14" t="s">
        <v>107</v>
      </c>
      <c r="BD14" s="11">
        <f t="shared" si="5"/>
        <v>0</v>
      </c>
      <c r="BE14" s="33" t="str">
        <f t="shared" si="3"/>
        <v>-</v>
      </c>
      <c r="BF14">
        <v>0.47755399999999998</v>
      </c>
      <c r="BG14" t="str">
        <f t="shared" si="4"/>
        <v>-</v>
      </c>
    </row>
    <row r="15" spans="1:128" x14ac:dyDescent="0.2">
      <c r="A15" s="54" t="s">
        <v>27</v>
      </c>
      <c r="B15" t="s">
        <v>103</v>
      </c>
      <c r="C15" s="56">
        <v>7.9299999999999997E-16</v>
      </c>
      <c r="D15" s="56">
        <v>3.8721000000000004E-18</v>
      </c>
      <c r="E15" s="56">
        <v>5.5509999999999997E-15</v>
      </c>
      <c r="F15" s="56">
        <v>3.6138999999999997E-18</v>
      </c>
      <c r="G15" s="56">
        <v>0</v>
      </c>
      <c r="H15" s="56">
        <v>-1.9332E-4</v>
      </c>
      <c r="I15" s="56">
        <v>0</v>
      </c>
      <c r="J15" s="56">
        <v>0</v>
      </c>
      <c r="K15" s="56">
        <v>0</v>
      </c>
      <c r="L15" s="56">
        <v>0</v>
      </c>
      <c r="M15" s="56">
        <v>6.1953000000000003E-17</v>
      </c>
      <c r="N15" s="56">
        <v>0</v>
      </c>
      <c r="O15" s="56">
        <v>0</v>
      </c>
      <c r="P15" s="56">
        <v>0</v>
      </c>
      <c r="Q15" s="56">
        <v>0</v>
      </c>
      <c r="R15" s="56">
        <v>0</v>
      </c>
      <c r="S15" s="56">
        <v>-1.6521E-16</v>
      </c>
      <c r="T15" s="56">
        <v>0</v>
      </c>
      <c r="U15" s="56">
        <v>0</v>
      </c>
      <c r="V15" s="56">
        <v>0</v>
      </c>
      <c r="W15" s="56">
        <v>0</v>
      </c>
      <c r="X15" s="56">
        <v>0</v>
      </c>
      <c r="Y15" s="56">
        <v>0</v>
      </c>
      <c r="Z15" s="56">
        <v>0</v>
      </c>
      <c r="AA15" s="56">
        <v>-1.7560000000000001E-4</v>
      </c>
      <c r="AB15" s="56">
        <v>-6.5802000000000001E-6</v>
      </c>
      <c r="AC15" s="56">
        <v>-1.0002</v>
      </c>
      <c r="AD15" s="56">
        <v>1</v>
      </c>
      <c r="AE15" s="56">
        <v>0</v>
      </c>
      <c r="AF15" s="56">
        <v>0</v>
      </c>
      <c r="AG15" s="56">
        <v>0</v>
      </c>
      <c r="AH15" s="56">
        <v>-3.2280000000000001E-7</v>
      </c>
      <c r="AI15" s="56">
        <v>-4.4016999999999997E-6</v>
      </c>
      <c r="AJ15" s="56">
        <v>0</v>
      </c>
      <c r="AK15" s="56">
        <v>-3.4178999999999999E-7</v>
      </c>
      <c r="AL15" s="56">
        <v>0</v>
      </c>
      <c r="AM15" s="56">
        <v>-1.3492999999999999E-6</v>
      </c>
      <c r="AN15" s="56">
        <v>0</v>
      </c>
      <c r="AO15" s="56">
        <v>4.5173999999999999E-19</v>
      </c>
      <c r="AP15" s="56">
        <v>0</v>
      </c>
      <c r="AQ15" s="56">
        <v>0</v>
      </c>
      <c r="AR15" s="56">
        <v>5.2866999999999997E-16</v>
      </c>
      <c r="AS15" s="56">
        <v>1.3217000000000001E-16</v>
      </c>
      <c r="AT15" s="56">
        <v>0</v>
      </c>
      <c r="AU15" s="56">
        <v>0</v>
      </c>
      <c r="AV15" s="56">
        <v>-1.3753E-6</v>
      </c>
      <c r="AW15" s="56">
        <v>0</v>
      </c>
      <c r="AX15" s="56">
        <v>0</v>
      </c>
      <c r="AY15" s="56">
        <v>0</v>
      </c>
      <c r="BB15" s="59" t="s">
        <v>12</v>
      </c>
      <c r="BC15" t="s">
        <v>108</v>
      </c>
      <c r="BD15" s="11" t="e">
        <f t="shared" si="5"/>
        <v>#NUM!</v>
      </c>
      <c r="BE15" s="33" t="str">
        <f t="shared" si="3"/>
        <v>-</v>
      </c>
      <c r="BF15">
        <v>0</v>
      </c>
      <c r="BG15" t="str">
        <f t="shared" si="4"/>
        <v>-</v>
      </c>
    </row>
    <row r="16" spans="1:128" x14ac:dyDescent="0.2">
      <c r="A16" s="54" t="s">
        <v>6</v>
      </c>
      <c r="B16" t="s">
        <v>104</v>
      </c>
      <c r="C16" s="56">
        <v>-9.1273000000000005E-12</v>
      </c>
      <c r="D16" s="56">
        <v>-4.2261999999999999E-15</v>
      </c>
      <c r="E16" s="56">
        <v>-5.3504999999999999E-12</v>
      </c>
      <c r="F16" s="56">
        <v>-1.3830999999999999E-14</v>
      </c>
      <c r="G16" s="56">
        <v>0</v>
      </c>
      <c r="H16" s="56">
        <v>0</v>
      </c>
      <c r="I16" s="56">
        <v>1</v>
      </c>
      <c r="J16" s="56">
        <v>-1</v>
      </c>
      <c r="K16" s="56">
        <v>0</v>
      </c>
      <c r="L16" s="56">
        <v>0</v>
      </c>
      <c r="M16" s="56">
        <v>-5.5323999999999997E-14</v>
      </c>
      <c r="N16" s="56">
        <v>0</v>
      </c>
      <c r="O16" s="56">
        <v>0</v>
      </c>
      <c r="P16" s="56">
        <v>0</v>
      </c>
      <c r="Q16" s="56">
        <v>0</v>
      </c>
      <c r="R16" s="56">
        <v>0</v>
      </c>
      <c r="S16" s="56">
        <v>-4.5243000000000002E-13</v>
      </c>
      <c r="T16" s="56">
        <v>0</v>
      </c>
      <c r="U16" s="56">
        <v>0.72577000000000003</v>
      </c>
      <c r="V16" s="56">
        <v>0.26843</v>
      </c>
      <c r="W16" s="56">
        <v>-0.27073999999999998</v>
      </c>
      <c r="X16" s="56">
        <v>0</v>
      </c>
      <c r="Y16" s="56">
        <v>1.8830000000000001E-5</v>
      </c>
      <c r="Z16" s="56">
        <v>6.9646000000000002E-6</v>
      </c>
      <c r="AA16" s="56">
        <v>0</v>
      </c>
      <c r="AB16" s="56">
        <v>0</v>
      </c>
      <c r="AC16" s="56">
        <v>0</v>
      </c>
      <c r="AD16" s="56">
        <v>0</v>
      </c>
      <c r="AE16" s="56">
        <v>1.3272000000000001E-7</v>
      </c>
      <c r="AF16" s="56">
        <v>3.4989999999999998E-7</v>
      </c>
      <c r="AG16" s="56">
        <v>1.2065000000000001E-7</v>
      </c>
      <c r="AH16" s="56">
        <v>0</v>
      </c>
      <c r="AI16" s="56">
        <v>0</v>
      </c>
      <c r="AJ16" s="56">
        <v>1.2246E-7</v>
      </c>
      <c r="AK16" s="56">
        <v>0</v>
      </c>
      <c r="AL16" s="56">
        <v>0</v>
      </c>
      <c r="AM16" s="56">
        <v>0</v>
      </c>
      <c r="AN16" s="56">
        <v>0</v>
      </c>
      <c r="AO16" s="56">
        <v>-6.3393000000000003E-16</v>
      </c>
      <c r="AP16" s="56">
        <v>0</v>
      </c>
      <c r="AQ16" s="56">
        <v>0</v>
      </c>
      <c r="AR16" s="56">
        <v>-7.3962999999999999E-12</v>
      </c>
      <c r="AS16" s="56">
        <v>-5.4095000000000003E-13</v>
      </c>
      <c r="AT16" s="56">
        <v>-0.73199999999999998</v>
      </c>
      <c r="AU16" s="56">
        <v>0</v>
      </c>
      <c r="AV16" s="56">
        <v>0</v>
      </c>
      <c r="AW16" s="56">
        <v>0.99419999999999997</v>
      </c>
      <c r="AX16" s="56">
        <v>-1.0026999999999999</v>
      </c>
      <c r="AY16" s="56">
        <v>0</v>
      </c>
      <c r="BB16" s="59" t="s">
        <v>13</v>
      </c>
      <c r="BC16" t="s">
        <v>109</v>
      </c>
      <c r="BD16" s="11">
        <f t="shared" si="5"/>
        <v>9.5424E-5</v>
      </c>
      <c r="BE16" s="33">
        <f t="shared" si="3"/>
        <v>-10479.543930248155</v>
      </c>
      <c r="BF16">
        <v>12.951320000000001</v>
      </c>
      <c r="BG16" s="59">
        <f>IFERROR(BF16/BE16,"-")</f>
        <v>-1.2358667596800001E-3</v>
      </c>
    </row>
    <row r="17" spans="1:128" x14ac:dyDescent="0.2">
      <c r="A17" s="54" t="s">
        <v>8</v>
      </c>
      <c r="B17" t="s">
        <v>105</v>
      </c>
      <c r="C17" s="56" t="e">
        <v>#NUM!</v>
      </c>
      <c r="D17" s="56" t="e">
        <v>#NUM!</v>
      </c>
      <c r="E17" s="56" t="e">
        <v>#NUM!</v>
      </c>
      <c r="F17" s="56" t="e">
        <v>#NUM!</v>
      </c>
      <c r="G17" s="56" t="e">
        <v>#NUM!</v>
      </c>
      <c r="H17" s="56" t="e">
        <v>#NUM!</v>
      </c>
      <c r="I17" s="56" t="e">
        <v>#NUM!</v>
      </c>
      <c r="J17" s="56" t="e">
        <v>#NUM!</v>
      </c>
      <c r="K17" s="56" t="e">
        <v>#NUM!</v>
      </c>
      <c r="L17" s="56" t="e">
        <v>#NUM!</v>
      </c>
      <c r="M17" s="56" t="e">
        <v>#NUM!</v>
      </c>
      <c r="N17" s="56" t="e">
        <v>#NUM!</v>
      </c>
      <c r="O17" s="56" t="e">
        <v>#NUM!</v>
      </c>
      <c r="P17" s="56" t="e">
        <v>#NUM!</v>
      </c>
      <c r="Q17" s="56" t="e">
        <v>#NUM!</v>
      </c>
      <c r="R17" s="56" t="e">
        <v>#NUM!</v>
      </c>
      <c r="S17" s="56" t="e">
        <v>#NUM!</v>
      </c>
      <c r="T17" s="56" t="e">
        <v>#NUM!</v>
      </c>
      <c r="U17" s="56" t="e">
        <v>#NUM!</v>
      </c>
      <c r="V17" s="56" t="e">
        <v>#NUM!</v>
      </c>
      <c r="W17" s="56" t="e">
        <v>#NUM!</v>
      </c>
      <c r="X17" s="56" t="e">
        <v>#NUM!</v>
      </c>
      <c r="Y17" s="56" t="e">
        <v>#NUM!</v>
      </c>
      <c r="Z17" s="56" t="e">
        <v>#NUM!</v>
      </c>
      <c r="AA17" s="56" t="e">
        <v>#NUM!</v>
      </c>
      <c r="AB17" s="56" t="e">
        <v>#NUM!</v>
      </c>
      <c r="AC17" s="56" t="e">
        <v>#NUM!</v>
      </c>
      <c r="AD17" s="56" t="e">
        <v>#NUM!</v>
      </c>
      <c r="AE17" s="56" t="e">
        <v>#NUM!</v>
      </c>
      <c r="AF17" s="56" t="e">
        <v>#NUM!</v>
      </c>
      <c r="AG17" s="56" t="e">
        <v>#NUM!</v>
      </c>
      <c r="AH17" s="56" t="e">
        <v>#NUM!</v>
      </c>
      <c r="AI17" s="56" t="e">
        <v>#NUM!</v>
      </c>
      <c r="AJ17" s="56" t="e">
        <v>#NUM!</v>
      </c>
      <c r="AK17" s="56" t="e">
        <v>#NUM!</v>
      </c>
      <c r="AL17" s="56" t="e">
        <v>#NUM!</v>
      </c>
      <c r="AM17" s="56" t="e">
        <v>#NUM!</v>
      </c>
      <c r="AN17" s="56" t="e">
        <v>#NUM!</v>
      </c>
      <c r="AO17" s="56" t="e">
        <v>#NUM!</v>
      </c>
      <c r="AP17" s="56" t="e">
        <v>#NUM!</v>
      </c>
      <c r="AQ17" s="56" t="e">
        <v>#NUM!</v>
      </c>
      <c r="AR17" s="56" t="e">
        <v>#NUM!</v>
      </c>
      <c r="AS17" s="56" t="e">
        <v>#NUM!</v>
      </c>
      <c r="AT17" s="56" t="e">
        <v>#NUM!</v>
      </c>
      <c r="AU17" s="56" t="e">
        <v>#NUM!</v>
      </c>
      <c r="AV17" s="56" t="e">
        <v>#NUM!</v>
      </c>
      <c r="AW17" s="56" t="e">
        <v>#NUM!</v>
      </c>
      <c r="AX17" s="56" t="e">
        <v>#NUM!</v>
      </c>
      <c r="AY17" s="56" t="e">
        <v>#NUM!</v>
      </c>
      <c r="BB17" s="59" t="s">
        <v>15</v>
      </c>
      <c r="BC17" t="s">
        <v>110</v>
      </c>
      <c r="BD17" s="11">
        <f t="shared" si="5"/>
        <v>1.8339000000000001E-3</v>
      </c>
      <c r="BE17" s="33">
        <f t="shared" si="3"/>
        <v>-545.28600250831562</v>
      </c>
      <c r="BF17">
        <v>5.2909199999999998</v>
      </c>
      <c r="BG17" s="59">
        <f t="shared" ref="BG17:BG29" si="6">IFERROR(BF17/BE17,"-")</f>
        <v>-9.703018188E-3</v>
      </c>
    </row>
    <row r="18" spans="1:128" x14ac:dyDescent="0.2">
      <c r="A18" s="54" t="s">
        <v>9</v>
      </c>
      <c r="B18" t="s">
        <v>106</v>
      </c>
      <c r="C18" s="56">
        <v>7.3771000000000003E-11</v>
      </c>
      <c r="D18" s="56">
        <v>1.5167000000000001E-14</v>
      </c>
      <c r="E18" s="56">
        <v>7.7653999999999994E-11</v>
      </c>
      <c r="F18" s="56">
        <v>7.2041999999999995E-14</v>
      </c>
      <c r="G18" s="56">
        <v>-1.5671000000000001E-2</v>
      </c>
      <c r="H18" s="56">
        <v>-2.4441999999999998E-2</v>
      </c>
      <c r="I18" s="56">
        <v>-3.1254000000000003E-5</v>
      </c>
      <c r="J18" s="56">
        <v>-1</v>
      </c>
      <c r="K18" s="56">
        <v>0</v>
      </c>
      <c r="L18" s="56">
        <v>1</v>
      </c>
      <c r="M18" s="56">
        <v>4.5499999999999998E-13</v>
      </c>
      <c r="N18" s="56">
        <v>-1.4925000000000001E-2</v>
      </c>
      <c r="O18" s="56">
        <v>0</v>
      </c>
      <c r="P18" s="56">
        <v>-1.3199000000000001E-2</v>
      </c>
      <c r="Q18" s="56">
        <v>-7.1094000000000001E-3</v>
      </c>
      <c r="R18" s="56">
        <v>-5.0771000000000002E-3</v>
      </c>
      <c r="S18" s="56">
        <v>2.4267000000000002E-12</v>
      </c>
      <c r="T18" s="56">
        <v>-4.5951999999999998E-3</v>
      </c>
      <c r="U18" s="56">
        <v>-9.6891000000000008E-3</v>
      </c>
      <c r="V18" s="56">
        <v>-3.5836000000000002E-3</v>
      </c>
      <c r="W18" s="56">
        <v>-0.27190999999999999</v>
      </c>
      <c r="X18" s="56">
        <v>0</v>
      </c>
      <c r="Y18" s="56">
        <v>-2.1653000000000001E-5</v>
      </c>
      <c r="Z18" s="56">
        <v>-8.0084999999999996E-6</v>
      </c>
      <c r="AA18" s="56">
        <v>0.67920999999999998</v>
      </c>
      <c r="AB18" s="56">
        <v>2.5451000000000001E-2</v>
      </c>
      <c r="AC18" s="56">
        <v>0.25163999999999997</v>
      </c>
      <c r="AD18" s="56">
        <v>0.42756</v>
      </c>
      <c r="AE18" s="56">
        <v>-1.5260999999999999E-7</v>
      </c>
      <c r="AF18" s="56">
        <v>-4.0233999999999999E-7</v>
      </c>
      <c r="AG18" s="56">
        <v>-1.3874000000000001E-7</v>
      </c>
      <c r="AH18" s="56">
        <v>1.2725E-3</v>
      </c>
      <c r="AI18" s="56">
        <v>1.8377999999999999E-2</v>
      </c>
      <c r="AJ18" s="56">
        <v>-1.4082000000000001E-7</v>
      </c>
      <c r="AK18" s="56">
        <v>1.2722E-3</v>
      </c>
      <c r="AL18" s="56">
        <v>0</v>
      </c>
      <c r="AM18" s="56">
        <v>5.3191999999999996E-3</v>
      </c>
      <c r="AN18" s="56">
        <v>4.8045E-4</v>
      </c>
      <c r="AO18" s="56">
        <v>6.6354999999999998E-15</v>
      </c>
      <c r="AP18" s="56">
        <v>0</v>
      </c>
      <c r="AQ18" s="56">
        <v>0</v>
      </c>
      <c r="AR18" s="56">
        <v>6.6006000000000005E-11</v>
      </c>
      <c r="AS18" s="56">
        <v>2.7906999999999998E-12</v>
      </c>
      <c r="AT18" s="56">
        <v>-0.73516000000000004</v>
      </c>
      <c r="AU18" s="56">
        <v>1.7526E-3</v>
      </c>
      <c r="AV18" s="56">
        <v>5.3189999999999999E-3</v>
      </c>
      <c r="AW18" s="56">
        <v>-1.3273E-2</v>
      </c>
      <c r="AX18" s="56">
        <v>-1.0071000000000001</v>
      </c>
      <c r="AY18" s="56">
        <v>-2.5385000000000001E-2</v>
      </c>
      <c r="BB18" s="59" t="s">
        <v>16</v>
      </c>
      <c r="BC18" t="s">
        <v>98</v>
      </c>
      <c r="BD18" s="11">
        <f>AU10</f>
        <v>-8.9116E-4</v>
      </c>
      <c r="BE18" s="33">
        <f t="shared" si="3"/>
        <v>1122.132950311953</v>
      </c>
      <c r="BF18">
        <v>5.4457000000000004</v>
      </c>
      <c r="BG18" s="59">
        <f t="shared" si="6"/>
        <v>4.8529900120000006E-3</v>
      </c>
    </row>
    <row r="19" spans="1:128" x14ac:dyDescent="0.2">
      <c r="A19" s="54" t="s">
        <v>10</v>
      </c>
      <c r="B19" t="s">
        <v>107</v>
      </c>
      <c r="C19" s="56">
        <v>-6.3313999999999997E-13</v>
      </c>
      <c r="D19" s="56">
        <v>-3.6245E-16</v>
      </c>
      <c r="E19" s="56">
        <v>-2.6198999999999998E-13</v>
      </c>
      <c r="F19" s="56">
        <v>-2.2174000000000001E-15</v>
      </c>
      <c r="G19" s="56">
        <v>0</v>
      </c>
      <c r="H19" s="56">
        <v>0</v>
      </c>
      <c r="I19" s="56">
        <v>0</v>
      </c>
      <c r="J19" s="56">
        <v>0</v>
      </c>
      <c r="K19" s="56">
        <v>0</v>
      </c>
      <c r="L19" s="56">
        <v>0</v>
      </c>
      <c r="M19" s="56">
        <v>1</v>
      </c>
      <c r="N19" s="56">
        <v>0</v>
      </c>
      <c r="O19" s="56">
        <v>0</v>
      </c>
      <c r="P19" s="56">
        <v>0</v>
      </c>
      <c r="Q19" s="56">
        <v>0</v>
      </c>
      <c r="R19" s="56">
        <v>0</v>
      </c>
      <c r="S19" s="56">
        <v>-1.6647E-13</v>
      </c>
      <c r="T19" s="56">
        <v>-1.3782000000000001E-13</v>
      </c>
      <c r="U19" s="56">
        <v>0</v>
      </c>
      <c r="V19" s="56">
        <v>0</v>
      </c>
      <c r="W19" s="56">
        <v>0</v>
      </c>
      <c r="X19" s="56">
        <v>0</v>
      </c>
      <c r="Y19" s="56">
        <v>0.72399000000000002</v>
      </c>
      <c r="Z19" s="56">
        <v>0.26778000000000002</v>
      </c>
      <c r="AA19" s="56">
        <v>0</v>
      </c>
      <c r="AB19" s="56">
        <v>0</v>
      </c>
      <c r="AC19" s="56">
        <v>0</v>
      </c>
      <c r="AD19" s="56">
        <v>0</v>
      </c>
      <c r="AE19" s="56">
        <v>0</v>
      </c>
      <c r="AF19" s="56">
        <v>0</v>
      </c>
      <c r="AG19" s="56">
        <v>0</v>
      </c>
      <c r="AH19" s="56">
        <v>0</v>
      </c>
      <c r="AI19" s="56">
        <v>0</v>
      </c>
      <c r="AJ19" s="56">
        <v>0</v>
      </c>
      <c r="AK19" s="56">
        <v>0</v>
      </c>
      <c r="AL19" s="56">
        <v>0</v>
      </c>
      <c r="AM19" s="56">
        <v>0</v>
      </c>
      <c r="AN19" s="56">
        <v>0</v>
      </c>
      <c r="AO19" s="56">
        <v>-3.4646000000000001E-16</v>
      </c>
      <c r="AP19" s="56">
        <v>0</v>
      </c>
      <c r="AQ19" s="56">
        <v>0</v>
      </c>
      <c r="AR19" s="56">
        <v>2.1832E-13</v>
      </c>
      <c r="AS19" s="56">
        <v>-8.8693999999999998E-14</v>
      </c>
      <c r="AT19" s="56">
        <v>0</v>
      </c>
      <c r="AU19" s="56">
        <v>0</v>
      </c>
      <c r="AV19" s="56">
        <v>0</v>
      </c>
      <c r="AW19" s="56">
        <v>0</v>
      </c>
      <c r="AX19" s="56">
        <v>0</v>
      </c>
      <c r="AY19" s="56">
        <v>0</v>
      </c>
      <c r="BB19" s="59" t="s">
        <v>17</v>
      </c>
      <c r="BC19" t="s">
        <v>99</v>
      </c>
      <c r="BD19" s="11">
        <f>AU11</f>
        <v>0</v>
      </c>
      <c r="BE19" s="33" t="str">
        <f t="shared" si="3"/>
        <v>-</v>
      </c>
      <c r="BF19">
        <v>4.4585999999999997</v>
      </c>
      <c r="BG19" s="59" t="str">
        <f t="shared" si="6"/>
        <v>-</v>
      </c>
    </row>
    <row r="20" spans="1:128" x14ac:dyDescent="0.2">
      <c r="A20" s="54" t="s">
        <v>12</v>
      </c>
      <c r="B20" t="s">
        <v>108</v>
      </c>
      <c r="C20" s="56" t="e">
        <v>#NUM!</v>
      </c>
      <c r="D20" s="56" t="e">
        <v>#NUM!</v>
      </c>
      <c r="E20" s="56" t="e">
        <v>#NUM!</v>
      </c>
      <c r="F20" s="56" t="e">
        <v>#NUM!</v>
      </c>
      <c r="G20" s="56" t="e">
        <v>#NUM!</v>
      </c>
      <c r="H20" s="56" t="e">
        <v>#NUM!</v>
      </c>
      <c r="I20" s="56" t="e">
        <v>#NUM!</v>
      </c>
      <c r="J20" s="56" t="e">
        <v>#NUM!</v>
      </c>
      <c r="K20" s="56" t="e">
        <v>#NUM!</v>
      </c>
      <c r="L20" s="56" t="e">
        <v>#NUM!</v>
      </c>
      <c r="M20" s="56" t="e">
        <v>#NUM!</v>
      </c>
      <c r="N20" s="56" t="e">
        <v>#NUM!</v>
      </c>
      <c r="O20" s="56" t="e">
        <v>#NUM!</v>
      </c>
      <c r="P20" s="56" t="e">
        <v>#NUM!</v>
      </c>
      <c r="Q20" s="56" t="e">
        <v>#NUM!</v>
      </c>
      <c r="R20" s="56" t="e">
        <v>#NUM!</v>
      </c>
      <c r="S20" s="56" t="e">
        <v>#NUM!</v>
      </c>
      <c r="T20" s="56" t="e">
        <v>#NUM!</v>
      </c>
      <c r="U20" s="56" t="e">
        <v>#NUM!</v>
      </c>
      <c r="V20" s="56" t="e">
        <v>#NUM!</v>
      </c>
      <c r="W20" s="56" t="e">
        <v>#NUM!</v>
      </c>
      <c r="X20" s="56" t="e">
        <v>#NUM!</v>
      </c>
      <c r="Y20" s="56" t="e">
        <v>#NUM!</v>
      </c>
      <c r="Z20" s="56" t="e">
        <v>#NUM!</v>
      </c>
      <c r="AA20" s="56" t="e">
        <v>#NUM!</v>
      </c>
      <c r="AB20" s="56" t="e">
        <v>#NUM!</v>
      </c>
      <c r="AC20" s="56" t="e">
        <v>#NUM!</v>
      </c>
      <c r="AD20" s="56" t="e">
        <v>#NUM!</v>
      </c>
      <c r="AE20" s="56" t="e">
        <v>#NUM!</v>
      </c>
      <c r="AF20" s="56" t="e">
        <v>#NUM!</v>
      </c>
      <c r="AG20" s="56" t="e">
        <v>#NUM!</v>
      </c>
      <c r="AH20" s="56" t="e">
        <v>#NUM!</v>
      </c>
      <c r="AI20" s="56" t="e">
        <v>#NUM!</v>
      </c>
      <c r="AJ20" s="56" t="e">
        <v>#NUM!</v>
      </c>
      <c r="AK20" s="56" t="e">
        <v>#NUM!</v>
      </c>
      <c r="AL20" s="56" t="e">
        <v>#NUM!</v>
      </c>
      <c r="AM20" s="56" t="e">
        <v>#NUM!</v>
      </c>
      <c r="AN20" s="56" t="e">
        <v>#NUM!</v>
      </c>
      <c r="AO20" s="56" t="e">
        <v>#NUM!</v>
      </c>
      <c r="AP20" s="56" t="e">
        <v>#NUM!</v>
      </c>
      <c r="AQ20" s="56" t="e">
        <v>#NUM!</v>
      </c>
      <c r="AR20" s="56" t="e">
        <v>#NUM!</v>
      </c>
      <c r="AS20" s="56" t="e">
        <v>#NUM!</v>
      </c>
      <c r="AT20" s="56" t="e">
        <v>#NUM!</v>
      </c>
      <c r="AU20" s="56" t="e">
        <v>#NUM!</v>
      </c>
      <c r="AV20" s="56" t="e">
        <v>#NUM!</v>
      </c>
      <c r="AW20" s="56" t="e">
        <v>#NUM!</v>
      </c>
      <c r="AX20" s="56" t="e">
        <v>#NUM!</v>
      </c>
      <c r="AY20" s="56" t="e">
        <v>#NUM!</v>
      </c>
      <c r="BB20" s="13" t="s">
        <v>18</v>
      </c>
      <c r="BC20" s="14" t="s">
        <v>119</v>
      </c>
      <c r="BD20" s="15">
        <f>-BD21</f>
        <v>-2.3162E-3</v>
      </c>
      <c r="BE20" s="16">
        <f t="shared" si="3"/>
        <v>431.74164579915379</v>
      </c>
      <c r="BF20">
        <v>9.5034200000000002</v>
      </c>
      <c r="BG20" s="59">
        <f t="shared" si="6"/>
        <v>2.2011821404000001E-2</v>
      </c>
    </row>
    <row r="21" spans="1:128" x14ac:dyDescent="0.2">
      <c r="A21" s="54" t="s">
        <v>13</v>
      </c>
      <c r="B21" t="s">
        <v>109</v>
      </c>
      <c r="C21" s="56">
        <v>-4.3942E-14</v>
      </c>
      <c r="D21" s="56">
        <v>-1.0402999999999999E-17</v>
      </c>
      <c r="E21" s="56">
        <v>-3.5952999999999997E-14</v>
      </c>
      <c r="F21" s="56">
        <v>-1.0402999999999999E-17</v>
      </c>
      <c r="G21" s="56">
        <v>7.5098999999999999E-4</v>
      </c>
      <c r="H21" s="56">
        <v>3.1099000000000001E-3</v>
      </c>
      <c r="I21" s="56">
        <v>6.8686E-7</v>
      </c>
      <c r="J21" s="56">
        <v>1.105E-6</v>
      </c>
      <c r="K21" s="56">
        <v>0</v>
      </c>
      <c r="L21" s="56">
        <v>9.4308E-8</v>
      </c>
      <c r="M21" s="56">
        <v>-2.7048000000000001E-16</v>
      </c>
      <c r="N21" s="56">
        <v>2.6151999999999998E-3</v>
      </c>
      <c r="O21" s="56">
        <v>0</v>
      </c>
      <c r="P21" s="56">
        <v>1</v>
      </c>
      <c r="Q21" s="56">
        <v>-0.99914999999999998</v>
      </c>
      <c r="R21" s="56">
        <v>2.1275999999999999E-4</v>
      </c>
      <c r="S21" s="56">
        <v>-1.4980000000000001E-15</v>
      </c>
      <c r="T21" s="56">
        <v>8.5852000000000004E-5</v>
      </c>
      <c r="U21" s="56">
        <v>0.73553000000000002</v>
      </c>
      <c r="V21" s="56">
        <v>0.27204</v>
      </c>
      <c r="W21" s="56">
        <v>-0.23351</v>
      </c>
      <c r="X21" s="56">
        <v>0</v>
      </c>
      <c r="Y21" s="56">
        <v>3.2285E-5</v>
      </c>
      <c r="Z21" s="56">
        <v>1.1941E-5</v>
      </c>
      <c r="AA21" s="56">
        <v>3.9611E-2</v>
      </c>
      <c r="AB21" s="56">
        <v>1.4843E-3</v>
      </c>
      <c r="AC21" s="56">
        <v>1.4683999999999999E-2</v>
      </c>
      <c r="AD21" s="56">
        <v>2.4849E-2</v>
      </c>
      <c r="AE21" s="56">
        <v>2.2772999999999999E-7</v>
      </c>
      <c r="AF21" s="56">
        <v>6.0037000000000002E-7</v>
      </c>
      <c r="AG21" s="56">
        <v>2.0702000000000001E-7</v>
      </c>
      <c r="AH21" s="56">
        <v>7.4066999999999994E-5</v>
      </c>
      <c r="AI21" s="56">
        <v>1.0766E-3</v>
      </c>
      <c r="AJ21" s="56">
        <v>2.1012999999999999E-7</v>
      </c>
      <c r="AK21" s="56">
        <v>7.4140999999999994E-5</v>
      </c>
      <c r="AL21" s="56">
        <v>0</v>
      </c>
      <c r="AM21" s="56">
        <v>3.0959999999999999E-4</v>
      </c>
      <c r="AN21" s="56">
        <v>2.1072000000000001E-5</v>
      </c>
      <c r="AO21" s="56">
        <v>-4.2261999999999999E-18</v>
      </c>
      <c r="AP21" s="56">
        <v>0</v>
      </c>
      <c r="AQ21" s="56">
        <v>0</v>
      </c>
      <c r="AR21" s="56">
        <v>-1.0653E-14</v>
      </c>
      <c r="AS21" s="56">
        <v>-9.1547000000000006E-16</v>
      </c>
      <c r="AT21" s="56">
        <v>-0.63134000000000001</v>
      </c>
      <c r="AU21" s="56">
        <v>9.5424E-5</v>
      </c>
      <c r="AV21" s="56">
        <v>3.0982999999999998E-4</v>
      </c>
      <c r="AW21" s="56">
        <v>1.0076000000000001</v>
      </c>
      <c r="AX21" s="56">
        <v>-0.86484000000000005</v>
      </c>
      <c r="AY21" s="56">
        <v>1.0637999999999999E-3</v>
      </c>
      <c r="BB21" s="59" t="s">
        <v>19</v>
      </c>
      <c r="BC21" t="s">
        <v>100</v>
      </c>
      <c r="BD21" s="11">
        <f>AU12</f>
        <v>2.3162E-3</v>
      </c>
      <c r="BE21" s="33">
        <f t="shared" si="3"/>
        <v>-431.74164579915379</v>
      </c>
      <c r="BF21">
        <v>3.5149819999999998</v>
      </c>
      <c r="BG21" s="59">
        <f t="shared" si="6"/>
        <v>-8.1414013083999995E-3</v>
      </c>
    </row>
    <row r="22" spans="1:128" x14ac:dyDescent="0.2">
      <c r="A22" s="54" t="s">
        <v>15</v>
      </c>
      <c r="B22" t="s">
        <v>110</v>
      </c>
      <c r="C22" s="56">
        <v>-7.2266000000000005E-14</v>
      </c>
      <c r="D22" s="56">
        <v>-1.3807999999999999E-17</v>
      </c>
      <c r="E22" s="56">
        <v>1.2568000000000001E-14</v>
      </c>
      <c r="F22" s="56">
        <v>-1.4728E-16</v>
      </c>
      <c r="G22" s="56">
        <v>0</v>
      </c>
      <c r="H22" s="56">
        <v>-5.1710000000000002E-3</v>
      </c>
      <c r="I22" s="56">
        <v>0</v>
      </c>
      <c r="J22" s="56">
        <v>-1.6885E-6</v>
      </c>
      <c r="K22" s="56">
        <v>0</v>
      </c>
      <c r="L22" s="56">
        <v>0</v>
      </c>
      <c r="M22" s="56">
        <v>-2.2092E-16</v>
      </c>
      <c r="N22" s="56">
        <v>-4.3715000000000004E-3</v>
      </c>
      <c r="O22" s="56">
        <v>0</v>
      </c>
      <c r="P22" s="56">
        <v>0</v>
      </c>
      <c r="Q22" s="56">
        <v>-1.0007999999999999</v>
      </c>
      <c r="R22" s="56">
        <v>1</v>
      </c>
      <c r="S22" s="56">
        <v>-7.4622000000000004E-15</v>
      </c>
      <c r="T22" s="56">
        <v>0</v>
      </c>
      <c r="U22" s="56">
        <v>0</v>
      </c>
      <c r="V22" s="56">
        <v>0</v>
      </c>
      <c r="W22" s="56">
        <v>-0.27010000000000001</v>
      </c>
      <c r="X22" s="56">
        <v>0</v>
      </c>
      <c r="Y22" s="56">
        <v>-6.4987999999999995E-5</v>
      </c>
      <c r="Z22" s="56">
        <v>-2.4037E-5</v>
      </c>
      <c r="AA22" s="56">
        <v>0.69894000000000001</v>
      </c>
      <c r="AB22" s="56">
        <v>2.6190000000000001E-2</v>
      </c>
      <c r="AC22" s="56">
        <v>0.25867000000000001</v>
      </c>
      <c r="AD22" s="56">
        <v>0.43992999999999999</v>
      </c>
      <c r="AE22" s="56">
        <v>-4.5835000000000002E-7</v>
      </c>
      <c r="AF22" s="56">
        <v>-1.2083999999999999E-6</v>
      </c>
      <c r="AG22" s="56">
        <v>-4.1669000000000001E-7</v>
      </c>
      <c r="AH22" s="56">
        <v>1.3089E-3</v>
      </c>
      <c r="AI22" s="56">
        <v>1.8870999999999999E-2</v>
      </c>
      <c r="AJ22" s="56">
        <v>-4.2294E-7</v>
      </c>
      <c r="AK22" s="56">
        <v>1.3079999999999999E-3</v>
      </c>
      <c r="AL22" s="56">
        <v>0</v>
      </c>
      <c r="AM22" s="56">
        <v>5.4710999999999996E-3</v>
      </c>
      <c r="AN22" s="56">
        <v>5.2627000000000001E-4</v>
      </c>
      <c r="AO22" s="56">
        <v>-8.8215000000000004E-18</v>
      </c>
      <c r="AP22" s="56">
        <v>0</v>
      </c>
      <c r="AQ22" s="56">
        <v>0</v>
      </c>
      <c r="AR22" s="56">
        <v>-7.8550000000000004E-14</v>
      </c>
      <c r="AS22" s="56">
        <v>-2.1601000000000001E-15</v>
      </c>
      <c r="AT22" s="56">
        <v>-0.73028000000000004</v>
      </c>
      <c r="AU22" s="56">
        <v>1.8339000000000001E-3</v>
      </c>
      <c r="AV22" s="56">
        <v>5.4705999999999999E-3</v>
      </c>
      <c r="AW22" s="56">
        <v>0</v>
      </c>
      <c r="AX22" s="56">
        <v>-1.0004</v>
      </c>
      <c r="AY22" s="56">
        <v>0</v>
      </c>
      <c r="BB22" s="13" t="s">
        <v>48</v>
      </c>
      <c r="BC22" s="14" t="s">
        <v>120</v>
      </c>
      <c r="BD22" s="15">
        <f>-BD23</f>
        <v>-2.8746000000000002E-3</v>
      </c>
      <c r="BE22" s="16">
        <f t="shared" si="3"/>
        <v>347.87448688513183</v>
      </c>
      <c r="BF22">
        <v>6.0213900000000002</v>
      </c>
      <c r="BG22" s="59">
        <f t="shared" si="6"/>
        <v>1.7309087694000001E-2</v>
      </c>
    </row>
    <row r="23" spans="1:128" x14ac:dyDescent="0.2">
      <c r="A23" s="54" t="s">
        <v>23</v>
      </c>
      <c r="B23" t="s">
        <v>111</v>
      </c>
      <c r="C23" s="56">
        <v>-8.0674999999999995E-14</v>
      </c>
      <c r="D23" s="56">
        <v>-9.0600999999999991E-16</v>
      </c>
      <c r="E23" s="56">
        <v>-1.5328000000000001E-12</v>
      </c>
      <c r="F23" s="56">
        <v>-2.6786000000000002E-15</v>
      </c>
      <c r="G23" s="56">
        <v>-4.4782999999999997E-4</v>
      </c>
      <c r="H23" s="56">
        <v>0</v>
      </c>
      <c r="I23" s="56">
        <v>-1.0230999999999999E-7</v>
      </c>
      <c r="J23" s="56">
        <v>-8.6962999999999999E-7</v>
      </c>
      <c r="K23" s="56">
        <v>0</v>
      </c>
      <c r="L23" s="56">
        <v>-5.1154999999999997E-8</v>
      </c>
      <c r="M23" s="56">
        <v>-2.2689999999999999E-14</v>
      </c>
      <c r="N23" s="56">
        <v>0</v>
      </c>
      <c r="O23" s="56">
        <v>0</v>
      </c>
      <c r="P23" s="56">
        <v>-1.3311E-4</v>
      </c>
      <c r="Q23" s="56">
        <v>-3.9931999999999999E-4</v>
      </c>
      <c r="R23" s="56">
        <v>-1.3311E-4</v>
      </c>
      <c r="S23" s="56">
        <v>-1.3109999999999999E-13</v>
      </c>
      <c r="T23" s="56">
        <v>-9.0759E-14</v>
      </c>
      <c r="U23" s="56">
        <v>-9.6360999999999994E-5</v>
      </c>
      <c r="V23" s="56">
        <v>-3.5639999999999998E-5</v>
      </c>
      <c r="W23" s="56">
        <v>-1.0707E-4</v>
      </c>
      <c r="X23" s="56">
        <v>0</v>
      </c>
      <c r="Y23" s="56">
        <v>-1.0004</v>
      </c>
      <c r="Z23" s="56">
        <v>1</v>
      </c>
      <c r="AA23" s="56">
        <v>0.93584999999999996</v>
      </c>
      <c r="AB23" s="56">
        <v>3.5068000000000002E-2</v>
      </c>
      <c r="AC23" s="56">
        <v>0.34644000000000003</v>
      </c>
      <c r="AD23" s="56">
        <v>0.58875</v>
      </c>
      <c r="AE23" s="56">
        <v>0</v>
      </c>
      <c r="AF23" s="56">
        <v>0</v>
      </c>
      <c r="AG23" s="56">
        <v>0</v>
      </c>
      <c r="AH23" s="56">
        <v>1.7520999999999999E-3</v>
      </c>
      <c r="AI23" s="56">
        <v>2.3303000000000001E-2</v>
      </c>
      <c r="AJ23" s="56">
        <v>0</v>
      </c>
      <c r="AK23" s="56">
        <v>1.7478999999999999E-3</v>
      </c>
      <c r="AL23" s="56">
        <v>0</v>
      </c>
      <c r="AM23" s="56">
        <v>7.3239999999999998E-3</v>
      </c>
      <c r="AN23" s="56">
        <v>2.6633E-3</v>
      </c>
      <c r="AO23" s="56">
        <v>-2.7574000000000002E-16</v>
      </c>
      <c r="AP23" s="56">
        <v>0</v>
      </c>
      <c r="AQ23" s="56">
        <v>0</v>
      </c>
      <c r="AR23" s="56">
        <v>-1.3715E-12</v>
      </c>
      <c r="AS23" s="56">
        <v>-8.5716999999999997E-14</v>
      </c>
      <c r="AT23" s="56">
        <v>-2.8948999999999999E-4</v>
      </c>
      <c r="AU23" s="56">
        <v>4.4072E-3</v>
      </c>
      <c r="AV23" s="56">
        <v>7.3197000000000002E-3</v>
      </c>
      <c r="AW23" s="56">
        <v>-1.3200000000000001E-4</v>
      </c>
      <c r="AX23" s="56">
        <v>-3.9657000000000001E-4</v>
      </c>
      <c r="AY23" s="56">
        <v>-6.6553000000000001E-4</v>
      </c>
      <c r="BB23" s="59" t="s">
        <v>20</v>
      </c>
      <c r="BC23" t="s">
        <v>101</v>
      </c>
      <c r="BD23" s="11">
        <f>AU13</f>
        <v>2.8746000000000002E-3</v>
      </c>
      <c r="BE23" s="33">
        <f t="shared" si="3"/>
        <v>-347.87448688513183</v>
      </c>
      <c r="BF23">
        <v>2.22709</v>
      </c>
      <c r="BG23" s="59">
        <f t="shared" si="6"/>
        <v>-6.4019929140000003E-3</v>
      </c>
    </row>
    <row r="24" spans="1:128" x14ac:dyDescent="0.2">
      <c r="A24" s="54" t="s">
        <v>24</v>
      </c>
      <c r="B24" t="s">
        <v>112</v>
      </c>
      <c r="C24" s="56">
        <v>2.8299000000000001E-15</v>
      </c>
      <c r="D24" s="56">
        <v>7.3154000000000004E-19</v>
      </c>
      <c r="E24" s="56">
        <v>8.3232999999999996E-16</v>
      </c>
      <c r="F24" s="56">
        <v>5.8523000000000001E-18</v>
      </c>
      <c r="G24" s="56">
        <v>1.1812E-4</v>
      </c>
      <c r="H24" s="56">
        <v>0</v>
      </c>
      <c r="I24" s="56">
        <v>2.1652000000000001E-7</v>
      </c>
      <c r="J24" s="56">
        <v>0</v>
      </c>
      <c r="K24" s="56">
        <v>0</v>
      </c>
      <c r="L24" s="56">
        <v>1.6712999999999999E-8</v>
      </c>
      <c r="M24" s="56">
        <v>2.9911999999999999E-17</v>
      </c>
      <c r="N24" s="56">
        <v>0</v>
      </c>
      <c r="O24" s="56">
        <v>0</v>
      </c>
      <c r="P24" s="56">
        <v>8.5245000000000001E-5</v>
      </c>
      <c r="Q24" s="56">
        <v>0</v>
      </c>
      <c r="R24" s="56">
        <v>3.4607000000000003E-5</v>
      </c>
      <c r="S24" s="56">
        <v>4.1617000000000003E-17</v>
      </c>
      <c r="T24" s="56">
        <v>3.1498000000000002E-5</v>
      </c>
      <c r="U24" s="56">
        <v>6.2620999999999996E-5</v>
      </c>
      <c r="V24" s="56">
        <v>2.3161000000000001E-5</v>
      </c>
      <c r="W24" s="56">
        <v>0</v>
      </c>
      <c r="X24" s="56">
        <v>0</v>
      </c>
      <c r="Y24" s="56">
        <v>0</v>
      </c>
      <c r="Z24" s="56">
        <v>0</v>
      </c>
      <c r="AA24" s="56">
        <v>1</v>
      </c>
      <c r="AB24" s="56">
        <v>-0.99990000000000001</v>
      </c>
      <c r="AC24" s="56">
        <v>0.41421000000000002</v>
      </c>
      <c r="AD24" s="56">
        <v>0.70613999999999999</v>
      </c>
      <c r="AE24" s="56">
        <v>0</v>
      </c>
      <c r="AF24" s="56">
        <v>0</v>
      </c>
      <c r="AG24" s="56">
        <v>0</v>
      </c>
      <c r="AH24" s="56">
        <v>-4.9988999999999999E-2</v>
      </c>
      <c r="AI24" s="56">
        <v>-0.69557999999999998</v>
      </c>
      <c r="AJ24" s="56">
        <v>0</v>
      </c>
      <c r="AK24" s="56">
        <v>-4.9984000000000001E-2</v>
      </c>
      <c r="AL24" s="56">
        <v>0</v>
      </c>
      <c r="AM24" s="56">
        <v>-0.20895</v>
      </c>
      <c r="AN24" s="56">
        <v>-4.5258E-2</v>
      </c>
      <c r="AO24" s="56">
        <v>-6.0962000000000005E-20</v>
      </c>
      <c r="AP24" s="56">
        <v>0</v>
      </c>
      <c r="AQ24" s="56">
        <v>0</v>
      </c>
      <c r="AR24" s="56">
        <v>1.6647E-15</v>
      </c>
      <c r="AS24" s="56">
        <v>2.0808E-16</v>
      </c>
      <c r="AT24" s="56">
        <v>0</v>
      </c>
      <c r="AU24" s="56">
        <v>-9.5241999999999993E-2</v>
      </c>
      <c r="AV24" s="56">
        <v>-0.20895</v>
      </c>
      <c r="AW24" s="56">
        <v>8.5782E-5</v>
      </c>
      <c r="AX24" s="56">
        <v>0</v>
      </c>
      <c r="AY24" s="56">
        <v>1.7302999999999999E-4</v>
      </c>
      <c r="BB24" s="59" t="s">
        <v>21</v>
      </c>
      <c r="BC24" t="s">
        <v>102</v>
      </c>
      <c r="BD24" s="11" t="e">
        <f>AU14</f>
        <v>#NUM!</v>
      </c>
      <c r="BE24" s="33" t="str">
        <f t="shared" si="3"/>
        <v>-</v>
      </c>
      <c r="BF24">
        <v>0</v>
      </c>
      <c r="BG24" s="59" t="str">
        <f t="shared" si="6"/>
        <v>-</v>
      </c>
    </row>
    <row r="25" spans="1:128" x14ac:dyDescent="0.2">
      <c r="C25" s="6"/>
      <c r="D25" s="1"/>
      <c r="E25" s="1"/>
      <c r="F25" s="1"/>
      <c r="I25" s="1"/>
      <c r="J25" s="1"/>
      <c r="L25" s="1"/>
      <c r="S25" s="1"/>
      <c r="T25" s="1"/>
      <c r="V25" s="1"/>
      <c r="AE25" s="1"/>
      <c r="AF25" s="1"/>
      <c r="AG25" s="1"/>
      <c r="AJ25" s="1"/>
      <c r="AO25" s="1"/>
      <c r="AR25" s="1"/>
      <c r="AS25" s="1"/>
      <c r="BB25" s="59" t="s">
        <v>23</v>
      </c>
      <c r="BC25" t="s">
        <v>111</v>
      </c>
      <c r="BD25" s="11">
        <f>AU23</f>
        <v>4.4072E-3</v>
      </c>
      <c r="BE25" s="33">
        <f t="shared" si="3"/>
        <v>-226.901434017063</v>
      </c>
      <c r="BF25">
        <v>0.12894600000000001</v>
      </c>
      <c r="BG25" s="59">
        <f t="shared" si="6"/>
        <v>-5.6829081120000002E-4</v>
      </c>
    </row>
    <row r="26" spans="1:128" x14ac:dyDescent="0.2">
      <c r="C26" s="1"/>
      <c r="D26" s="1"/>
      <c r="E26" s="1"/>
      <c r="F26" s="1"/>
      <c r="S26" s="1"/>
      <c r="AO26" s="1"/>
      <c r="AR26" s="1"/>
      <c r="AS26" s="1"/>
      <c r="BB26" s="59" t="s">
        <v>24</v>
      </c>
      <c r="BC26" t="s">
        <v>121</v>
      </c>
      <c r="BD26" s="11">
        <f>AU24</f>
        <v>-9.5241999999999993E-2</v>
      </c>
      <c r="BE26" s="33">
        <f t="shared" si="3"/>
        <v>10.499569517649777</v>
      </c>
      <c r="BF26">
        <v>52.711500000000001</v>
      </c>
      <c r="BG26" s="59">
        <f t="shared" si="6"/>
        <v>5.0203486829999999</v>
      </c>
    </row>
    <row r="27" spans="1:128" x14ac:dyDescent="0.2">
      <c r="G27" s="10"/>
      <c r="BB27" s="13" t="s">
        <v>25</v>
      </c>
      <c r="BC27" s="14" t="s">
        <v>122</v>
      </c>
      <c r="BD27" s="15">
        <f>-BD26</f>
        <v>9.5241999999999993E-2</v>
      </c>
      <c r="BE27" s="16">
        <f t="shared" si="3"/>
        <v>-10.499569517649777</v>
      </c>
      <c r="BF27">
        <v>1.9752099999999999</v>
      </c>
      <c r="BG27" s="59">
        <f t="shared" si="6"/>
        <v>-0.18812295082</v>
      </c>
    </row>
    <row r="28" spans="1:128" x14ac:dyDescent="0.2">
      <c r="BB28" s="13" t="s">
        <v>26</v>
      </c>
      <c r="BC28" s="14" t="s">
        <v>123</v>
      </c>
      <c r="BD28" s="15">
        <f>-BD29</f>
        <v>0</v>
      </c>
      <c r="BE28" s="16" t="str">
        <f t="shared" si="3"/>
        <v>-</v>
      </c>
      <c r="BF28">
        <v>30.6921</v>
      </c>
      <c r="BG28" s="59" t="str">
        <f t="shared" si="6"/>
        <v>-</v>
      </c>
    </row>
    <row r="29" spans="1:128" x14ac:dyDescent="0.2">
      <c r="E29" s="12"/>
      <c r="G29" s="33"/>
      <c r="S29" s="1"/>
      <c r="AE29" s="1"/>
      <c r="AF29" s="1"/>
      <c r="AG29" s="1"/>
      <c r="AJ29" s="1"/>
      <c r="AO29" s="1"/>
      <c r="AR29" s="1"/>
      <c r="AS29" s="1"/>
      <c r="BB29" s="59" t="s">
        <v>27</v>
      </c>
      <c r="BC29" t="s">
        <v>103</v>
      </c>
      <c r="BD29" s="11">
        <f>AU15</f>
        <v>0</v>
      </c>
      <c r="BE29" s="33" t="str">
        <f t="shared" si="3"/>
        <v>-</v>
      </c>
      <c r="BF29">
        <v>22.0261</v>
      </c>
      <c r="BG29" s="59" t="str">
        <f t="shared" si="6"/>
        <v>-</v>
      </c>
    </row>
    <row r="31" spans="1:128" x14ac:dyDescent="0.2">
      <c r="A31" s="3" t="s">
        <v>124</v>
      </c>
      <c r="B31" s="4"/>
      <c r="C31" s="4"/>
      <c r="D31" s="4"/>
      <c r="E31" s="4"/>
      <c r="F31" s="4"/>
      <c r="G31" s="4"/>
      <c r="H31" s="4"/>
      <c r="I31" s="5"/>
      <c r="J31" s="5"/>
      <c r="K31" s="4"/>
      <c r="L31" s="5"/>
      <c r="M31" s="5"/>
      <c r="N31" s="4"/>
      <c r="O31" s="4"/>
      <c r="P31" s="4"/>
      <c r="Q31" s="4"/>
      <c r="R31" s="4"/>
      <c r="S31" s="5"/>
      <c r="T31" s="4"/>
      <c r="U31" s="4"/>
      <c r="V31" s="4"/>
      <c r="W31" s="4"/>
      <c r="X31" s="4"/>
      <c r="Y31" s="5"/>
      <c r="Z31" s="5"/>
      <c r="AA31" s="4"/>
      <c r="AB31" s="4"/>
      <c r="AC31" s="4"/>
      <c r="AD31" s="4"/>
      <c r="AE31" s="5"/>
      <c r="AF31" s="5"/>
      <c r="AG31" s="5"/>
      <c r="AH31" s="4"/>
      <c r="AI31" s="4"/>
      <c r="AJ31" s="5"/>
      <c r="AK31" s="4"/>
      <c r="AL31" s="4"/>
      <c r="AM31" s="4"/>
      <c r="AN31" s="4"/>
      <c r="AO31" s="5"/>
      <c r="AP31" s="4"/>
      <c r="AQ31" s="4"/>
      <c r="AR31" s="5"/>
      <c r="AS31" s="5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4"/>
      <c r="CS31" s="4"/>
      <c r="CT31" s="4"/>
      <c r="CU31" s="4"/>
      <c r="CV31" s="4"/>
      <c r="CW31" s="4"/>
      <c r="CX31" s="4"/>
      <c r="CY31" s="4"/>
      <c r="CZ31" s="4"/>
      <c r="DA31" s="4"/>
      <c r="DB31" s="4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4"/>
      <c r="DS31" s="4"/>
      <c r="DT31" s="4"/>
      <c r="DU31" s="4"/>
      <c r="DV31" s="4"/>
      <c r="DW31" s="4"/>
      <c r="DX31" s="4"/>
    </row>
    <row r="32" spans="1:128" x14ac:dyDescent="0.2">
      <c r="X32" t="s">
        <v>125</v>
      </c>
      <c r="Y32" t="s">
        <v>125</v>
      </c>
      <c r="Z32" t="s">
        <v>125</v>
      </c>
      <c r="AA32" t="s">
        <v>125</v>
      </c>
      <c r="AB32" t="s">
        <v>125</v>
      </c>
      <c r="AC32" t="s">
        <v>125</v>
      </c>
      <c r="AD32" t="s">
        <v>125</v>
      </c>
      <c r="AE32" t="s">
        <v>125</v>
      </c>
      <c r="AF32" t="s">
        <v>125</v>
      </c>
      <c r="AG32" t="s">
        <v>125</v>
      </c>
      <c r="AH32" t="s">
        <v>125</v>
      </c>
      <c r="AI32" t="s">
        <v>125</v>
      </c>
      <c r="AJ32" t="s">
        <v>125</v>
      </c>
      <c r="AK32" t="s">
        <v>125</v>
      </c>
      <c r="AL32" t="s">
        <v>125</v>
      </c>
      <c r="AM32" t="s">
        <v>125</v>
      </c>
      <c r="AN32" t="s">
        <v>125</v>
      </c>
      <c r="AO32" t="s">
        <v>125</v>
      </c>
      <c r="AP32" t="s">
        <v>125</v>
      </c>
      <c r="AQ32" t="s">
        <v>125</v>
      </c>
      <c r="AR32" t="s">
        <v>125</v>
      </c>
      <c r="AS32" t="s">
        <v>126</v>
      </c>
      <c r="AT32" t="s">
        <v>126</v>
      </c>
      <c r="AU32" t="s">
        <v>126</v>
      </c>
      <c r="AV32" t="s">
        <v>126</v>
      </c>
      <c r="AW32" t="s">
        <v>126</v>
      </c>
      <c r="AX32" t="s">
        <v>126</v>
      </c>
      <c r="AY32" t="s">
        <v>126</v>
      </c>
      <c r="AZ32" t="s">
        <v>126</v>
      </c>
      <c r="BA32" t="s">
        <v>126</v>
      </c>
      <c r="BB32" t="s">
        <v>126</v>
      </c>
      <c r="BC32" t="s">
        <v>126</v>
      </c>
      <c r="BD32" t="s">
        <v>126</v>
      </c>
      <c r="BE32" t="s">
        <v>126</v>
      </c>
      <c r="BF32" t="s">
        <v>126</v>
      </c>
      <c r="BG32" t="s">
        <v>126</v>
      </c>
      <c r="BH32" t="s">
        <v>126</v>
      </c>
      <c r="BI32" t="s">
        <v>126</v>
      </c>
      <c r="BJ32" t="s">
        <v>127</v>
      </c>
      <c r="BK32" t="s">
        <v>127</v>
      </c>
      <c r="BL32" t="s">
        <v>127</v>
      </c>
      <c r="BM32" t="s">
        <v>127</v>
      </c>
      <c r="BN32" t="s">
        <v>127</v>
      </c>
      <c r="BP32" t="s">
        <v>128</v>
      </c>
      <c r="BQ32" t="s">
        <v>128</v>
      </c>
      <c r="BR32" t="s">
        <v>128</v>
      </c>
      <c r="BS32" t="s">
        <v>128</v>
      </c>
      <c r="BT32" t="s">
        <v>128</v>
      </c>
      <c r="BU32" t="s">
        <v>129</v>
      </c>
      <c r="BV32" t="s">
        <v>129</v>
      </c>
      <c r="BW32" t="s">
        <v>129</v>
      </c>
      <c r="BX32" t="s">
        <v>129</v>
      </c>
      <c r="BY32" t="s">
        <v>129</v>
      </c>
      <c r="BZ32" t="s">
        <v>129</v>
      </c>
      <c r="CA32" t="s">
        <v>129</v>
      </c>
      <c r="CB32" t="s">
        <v>129</v>
      </c>
      <c r="CC32" t="s">
        <v>129</v>
      </c>
      <c r="CD32" t="s">
        <v>129</v>
      </c>
      <c r="CE32" t="s">
        <v>129</v>
      </c>
      <c r="CF32" t="s">
        <v>129</v>
      </c>
      <c r="CG32" t="s">
        <v>129</v>
      </c>
      <c r="CH32" t="s">
        <v>129</v>
      </c>
      <c r="CI32" t="s">
        <v>129</v>
      </c>
      <c r="CJ32" t="s">
        <v>129</v>
      </c>
      <c r="CK32" t="s">
        <v>129</v>
      </c>
      <c r="CL32" s="17" t="s">
        <v>130</v>
      </c>
      <c r="CM32" s="17" t="s">
        <v>130</v>
      </c>
      <c r="CN32" s="17" t="s">
        <v>130</v>
      </c>
      <c r="CO32" s="17" t="s">
        <v>130</v>
      </c>
      <c r="CP32" s="17" t="s">
        <v>130</v>
      </c>
      <c r="CQ32" s="17" t="s">
        <v>130</v>
      </c>
      <c r="CR32" s="17" t="s">
        <v>130</v>
      </c>
      <c r="CS32" s="17" t="s">
        <v>130</v>
      </c>
      <c r="CT32" s="17" t="s">
        <v>130</v>
      </c>
      <c r="CU32" s="17" t="s">
        <v>130</v>
      </c>
      <c r="CV32" s="17" t="s">
        <v>130</v>
      </c>
      <c r="CW32" s="17" t="s">
        <v>130</v>
      </c>
      <c r="CX32" s="17" t="s">
        <v>130</v>
      </c>
      <c r="CY32" s="17" t="s">
        <v>130</v>
      </c>
      <c r="CZ32" s="17" t="s">
        <v>130</v>
      </c>
      <c r="DA32" s="17" t="s">
        <v>130</v>
      </c>
      <c r="DB32" s="17" t="s">
        <v>130</v>
      </c>
      <c r="DC32" s="18" t="s">
        <v>131</v>
      </c>
      <c r="DD32" s="18" t="s">
        <v>131</v>
      </c>
      <c r="DE32" s="18" t="s">
        <v>131</v>
      </c>
      <c r="DF32" s="18" t="s">
        <v>131</v>
      </c>
      <c r="DG32" s="18" t="s">
        <v>131</v>
      </c>
      <c r="DH32" s="18" t="s">
        <v>131</v>
      </c>
      <c r="DI32" s="18" t="s">
        <v>131</v>
      </c>
      <c r="DJ32" s="18" t="s">
        <v>131</v>
      </c>
      <c r="DK32" s="18" t="s">
        <v>131</v>
      </c>
      <c r="DL32" s="18" t="s">
        <v>131</v>
      </c>
      <c r="DM32" s="18" t="s">
        <v>131</v>
      </c>
      <c r="DN32" s="18" t="s">
        <v>131</v>
      </c>
      <c r="DO32" s="18" t="s">
        <v>131</v>
      </c>
      <c r="DP32" s="18" t="s">
        <v>131</v>
      </c>
      <c r="DQ32" s="18" t="s">
        <v>131</v>
      </c>
      <c r="DR32" s="18" t="s">
        <v>131</v>
      </c>
      <c r="DS32" s="18" t="s">
        <v>131</v>
      </c>
      <c r="DT32" s="19" t="s">
        <v>132</v>
      </c>
      <c r="DU32" s="20" t="s">
        <v>133</v>
      </c>
      <c r="DV32" s="21" t="s">
        <v>134</v>
      </c>
      <c r="DW32" s="17" t="s">
        <v>135</v>
      </c>
      <c r="DX32" s="22" t="s">
        <v>136</v>
      </c>
    </row>
    <row r="33" spans="1:128" x14ac:dyDescent="0.2">
      <c r="C33" t="s">
        <v>137</v>
      </c>
      <c r="D33" t="s">
        <v>138</v>
      </c>
      <c r="E33" t="s">
        <v>139</v>
      </c>
      <c r="F33" t="s">
        <v>140</v>
      </c>
      <c r="G33" t="s">
        <v>45</v>
      </c>
      <c r="H33" t="s">
        <v>141</v>
      </c>
      <c r="I33" t="s">
        <v>142</v>
      </c>
      <c r="J33" t="s">
        <v>143</v>
      </c>
      <c r="K33" t="s">
        <v>144</v>
      </c>
      <c r="L33" t="s">
        <v>145</v>
      </c>
      <c r="M33" t="s">
        <v>146</v>
      </c>
      <c r="N33" t="s">
        <v>147</v>
      </c>
      <c r="O33" t="s">
        <v>148</v>
      </c>
      <c r="P33" t="s">
        <v>149</v>
      </c>
      <c r="Q33" t="s">
        <v>150</v>
      </c>
      <c r="R33" t="s">
        <v>151</v>
      </c>
      <c r="S33" t="s">
        <v>152</v>
      </c>
      <c r="T33" t="s">
        <v>153</v>
      </c>
      <c r="U33" t="s">
        <v>154</v>
      </c>
      <c r="V33" t="s">
        <v>155</v>
      </c>
      <c r="W33" t="s">
        <v>44</v>
      </c>
      <c r="X33" t="s">
        <v>137</v>
      </c>
      <c r="Y33" t="s">
        <v>138</v>
      </c>
      <c r="Z33" t="s">
        <v>139</v>
      </c>
      <c r="AA33" t="s">
        <v>140</v>
      </c>
      <c r="AB33" t="s">
        <v>45</v>
      </c>
      <c r="AC33" t="s">
        <v>141</v>
      </c>
      <c r="AD33" t="s">
        <v>142</v>
      </c>
      <c r="AE33" t="s">
        <v>143</v>
      </c>
      <c r="AF33" t="s">
        <v>144</v>
      </c>
      <c r="AG33" t="s">
        <v>145</v>
      </c>
      <c r="AH33" t="s">
        <v>146</v>
      </c>
      <c r="AI33" t="s">
        <v>147</v>
      </c>
      <c r="AJ33" t="s">
        <v>148</v>
      </c>
      <c r="AK33" t="s">
        <v>149</v>
      </c>
      <c r="AL33" t="s">
        <v>150</v>
      </c>
      <c r="AM33" t="s">
        <v>156</v>
      </c>
      <c r="AN33" t="s">
        <v>157</v>
      </c>
      <c r="AO33" t="s">
        <v>158</v>
      </c>
      <c r="AP33" t="s">
        <v>159</v>
      </c>
      <c r="AQ33" t="s">
        <v>160</v>
      </c>
      <c r="AR33" t="s">
        <v>161</v>
      </c>
      <c r="AS33" t="s">
        <v>137</v>
      </c>
      <c r="AT33" t="s">
        <v>138</v>
      </c>
      <c r="AU33" t="s">
        <v>139</v>
      </c>
      <c r="AV33" t="s">
        <v>140</v>
      </c>
      <c r="AW33" t="s">
        <v>45</v>
      </c>
      <c r="AX33" t="s">
        <v>141</v>
      </c>
      <c r="AY33" t="s">
        <v>142</v>
      </c>
      <c r="AZ33" t="s">
        <v>143</v>
      </c>
      <c r="BA33" t="s">
        <v>144</v>
      </c>
      <c r="BB33" t="s">
        <v>145</v>
      </c>
      <c r="BC33" t="s">
        <v>146</v>
      </c>
      <c r="BD33" t="s">
        <v>148</v>
      </c>
      <c r="BE33" t="s">
        <v>149</v>
      </c>
      <c r="BF33" t="s">
        <v>150</v>
      </c>
      <c r="BG33" t="s">
        <v>151</v>
      </c>
      <c r="BH33" t="s">
        <v>152</v>
      </c>
      <c r="BI33" t="s">
        <v>153</v>
      </c>
      <c r="BJ33" t="s">
        <v>141</v>
      </c>
      <c r="BK33" t="s">
        <v>142</v>
      </c>
      <c r="BL33" t="s">
        <v>162</v>
      </c>
      <c r="BM33" t="s">
        <v>163</v>
      </c>
      <c r="BN33" t="s">
        <v>164</v>
      </c>
      <c r="BP33" t="s">
        <v>141</v>
      </c>
      <c r="BQ33" t="s">
        <v>142</v>
      </c>
      <c r="BR33" t="s">
        <v>162</v>
      </c>
      <c r="BS33" t="s">
        <v>163</v>
      </c>
      <c r="BT33" t="s">
        <v>164</v>
      </c>
      <c r="BU33" t="s">
        <v>137</v>
      </c>
      <c r="BV33" t="s">
        <v>138</v>
      </c>
      <c r="BW33" t="s">
        <v>139</v>
      </c>
      <c r="BX33" t="s">
        <v>140</v>
      </c>
      <c r="BY33" t="s">
        <v>45</v>
      </c>
      <c r="BZ33" t="s">
        <v>141</v>
      </c>
      <c r="CA33" t="s">
        <v>142</v>
      </c>
      <c r="CB33" t="s">
        <v>143</v>
      </c>
      <c r="CC33" t="s">
        <v>144</v>
      </c>
      <c r="CD33" t="s">
        <v>145</v>
      </c>
      <c r="CE33" t="s">
        <v>146</v>
      </c>
      <c r="CF33" t="s">
        <v>148</v>
      </c>
      <c r="CG33" t="s">
        <v>149</v>
      </c>
      <c r="CH33" t="s">
        <v>150</v>
      </c>
      <c r="CI33" t="s">
        <v>151</v>
      </c>
      <c r="CJ33" t="s">
        <v>152</v>
      </c>
      <c r="CK33" t="s">
        <v>153</v>
      </c>
      <c r="CL33" t="s">
        <v>137</v>
      </c>
      <c r="CM33" t="s">
        <v>138</v>
      </c>
      <c r="CN33" t="s">
        <v>139</v>
      </c>
      <c r="CO33" t="s">
        <v>45</v>
      </c>
      <c r="CP33" t="s">
        <v>141</v>
      </c>
      <c r="CQ33" t="s">
        <v>142</v>
      </c>
      <c r="CR33" t="s">
        <v>143</v>
      </c>
      <c r="CS33" t="s">
        <v>144</v>
      </c>
      <c r="CT33" t="s">
        <v>165</v>
      </c>
      <c r="CU33" t="s">
        <v>146</v>
      </c>
      <c r="CV33" t="s">
        <v>44</v>
      </c>
      <c r="CW33" t="s">
        <v>148</v>
      </c>
      <c r="CX33" t="s">
        <v>149</v>
      </c>
      <c r="CY33" t="s">
        <v>150</v>
      </c>
      <c r="CZ33" t="s">
        <v>151</v>
      </c>
      <c r="DA33" t="s">
        <v>152</v>
      </c>
      <c r="DB33" t="s">
        <v>153</v>
      </c>
      <c r="DC33" t="s">
        <v>137</v>
      </c>
      <c r="DD33" t="s">
        <v>138</v>
      </c>
      <c r="DE33" t="s">
        <v>139</v>
      </c>
      <c r="DF33" t="s">
        <v>140</v>
      </c>
      <c r="DG33" t="s">
        <v>166</v>
      </c>
      <c r="DH33" t="s">
        <v>141</v>
      </c>
      <c r="DI33" t="s">
        <v>142</v>
      </c>
      <c r="DJ33" t="s">
        <v>143</v>
      </c>
      <c r="DK33" t="s">
        <v>144</v>
      </c>
      <c r="DL33" t="s">
        <v>145</v>
      </c>
      <c r="DM33" t="s">
        <v>146</v>
      </c>
      <c r="DN33" t="s">
        <v>148</v>
      </c>
      <c r="DO33" t="s">
        <v>149</v>
      </c>
      <c r="DP33" t="s">
        <v>150</v>
      </c>
      <c r="DQ33" t="s">
        <v>151</v>
      </c>
      <c r="DR33" t="s">
        <v>152</v>
      </c>
      <c r="DS33" t="s">
        <v>153</v>
      </c>
    </row>
    <row r="34" spans="1:128" x14ac:dyDescent="0.2">
      <c r="B34" s="6"/>
      <c r="C34">
        <v>1</v>
      </c>
      <c r="D34">
        <v>2</v>
      </c>
      <c r="E34">
        <v>3</v>
      </c>
      <c r="F34">
        <v>4</v>
      </c>
      <c r="G34">
        <v>5</v>
      </c>
      <c r="H34">
        <v>6</v>
      </c>
      <c r="I34">
        <v>7</v>
      </c>
      <c r="J34">
        <v>8</v>
      </c>
      <c r="K34">
        <v>9</v>
      </c>
      <c r="L34">
        <v>10</v>
      </c>
      <c r="M34">
        <v>11</v>
      </c>
      <c r="N34">
        <v>12</v>
      </c>
      <c r="O34">
        <v>13</v>
      </c>
      <c r="P34">
        <v>14</v>
      </c>
      <c r="Q34">
        <v>15</v>
      </c>
      <c r="R34">
        <v>16</v>
      </c>
      <c r="S34">
        <v>17</v>
      </c>
      <c r="T34">
        <v>18</v>
      </c>
      <c r="U34">
        <v>19</v>
      </c>
      <c r="V34">
        <v>20</v>
      </c>
      <c r="W34">
        <v>21</v>
      </c>
      <c r="X34">
        <v>22</v>
      </c>
      <c r="Y34">
        <v>23</v>
      </c>
      <c r="Z34">
        <v>24</v>
      </c>
      <c r="AA34">
        <v>25</v>
      </c>
      <c r="AB34">
        <v>26</v>
      </c>
      <c r="AC34">
        <v>27</v>
      </c>
      <c r="AD34">
        <v>28</v>
      </c>
      <c r="AE34">
        <v>29</v>
      </c>
      <c r="AF34">
        <v>30</v>
      </c>
      <c r="AG34">
        <v>31</v>
      </c>
      <c r="AH34">
        <v>32</v>
      </c>
      <c r="AI34">
        <v>33</v>
      </c>
      <c r="AJ34">
        <v>34</v>
      </c>
      <c r="AK34">
        <v>35</v>
      </c>
      <c r="AL34">
        <v>36</v>
      </c>
      <c r="AM34">
        <v>37</v>
      </c>
      <c r="AN34">
        <v>38</v>
      </c>
      <c r="AO34">
        <v>39</v>
      </c>
      <c r="AP34">
        <v>40</v>
      </c>
      <c r="AQ34">
        <v>41</v>
      </c>
      <c r="AR34">
        <v>42</v>
      </c>
      <c r="AS34">
        <v>43</v>
      </c>
      <c r="AT34">
        <v>44</v>
      </c>
      <c r="AU34">
        <v>45</v>
      </c>
      <c r="AV34">
        <v>46</v>
      </c>
      <c r="AW34">
        <v>47</v>
      </c>
      <c r="AX34">
        <v>48</v>
      </c>
      <c r="AY34">
        <v>49</v>
      </c>
      <c r="AZ34">
        <v>50</v>
      </c>
      <c r="BA34">
        <v>51</v>
      </c>
      <c r="BB34">
        <v>52</v>
      </c>
      <c r="BC34">
        <v>53</v>
      </c>
      <c r="BD34">
        <v>54</v>
      </c>
      <c r="BE34">
        <v>55</v>
      </c>
      <c r="BF34">
        <v>56</v>
      </c>
      <c r="BG34">
        <v>57</v>
      </c>
      <c r="BH34">
        <v>58</v>
      </c>
      <c r="BI34">
        <v>59</v>
      </c>
      <c r="BJ34">
        <v>60</v>
      </c>
      <c r="BK34">
        <v>61</v>
      </c>
      <c r="BL34">
        <v>62</v>
      </c>
      <c r="BM34">
        <v>63</v>
      </c>
      <c r="BN34">
        <v>64</v>
      </c>
      <c r="BO34">
        <v>65</v>
      </c>
      <c r="BP34">
        <v>66</v>
      </c>
      <c r="BQ34">
        <v>67</v>
      </c>
      <c r="BR34">
        <v>68</v>
      </c>
      <c r="BS34">
        <v>69</v>
      </c>
      <c r="BT34">
        <v>70</v>
      </c>
      <c r="BU34">
        <v>71</v>
      </c>
      <c r="BV34">
        <v>72</v>
      </c>
      <c r="BW34">
        <v>73</v>
      </c>
      <c r="BX34">
        <v>74</v>
      </c>
      <c r="BY34">
        <v>75</v>
      </c>
      <c r="BZ34">
        <v>76</v>
      </c>
      <c r="CA34">
        <v>77</v>
      </c>
      <c r="CB34">
        <v>78</v>
      </c>
      <c r="CC34">
        <v>79</v>
      </c>
      <c r="CD34">
        <v>80</v>
      </c>
      <c r="CE34">
        <v>81</v>
      </c>
      <c r="CF34">
        <v>82</v>
      </c>
      <c r="CG34">
        <v>83</v>
      </c>
      <c r="CH34">
        <v>84</v>
      </c>
      <c r="CI34">
        <v>85</v>
      </c>
      <c r="CJ34">
        <v>86</v>
      </c>
      <c r="CK34">
        <v>87</v>
      </c>
      <c r="CL34">
        <v>88</v>
      </c>
      <c r="CM34">
        <v>89</v>
      </c>
      <c r="CN34">
        <v>90</v>
      </c>
      <c r="CO34">
        <v>91</v>
      </c>
      <c r="CP34">
        <v>92</v>
      </c>
      <c r="CQ34">
        <v>93</v>
      </c>
      <c r="CR34">
        <v>94</v>
      </c>
      <c r="CS34">
        <v>95</v>
      </c>
      <c r="CT34">
        <v>96</v>
      </c>
      <c r="CU34">
        <v>97</v>
      </c>
      <c r="CV34">
        <v>98</v>
      </c>
      <c r="CW34">
        <v>99</v>
      </c>
      <c r="CX34">
        <v>100</v>
      </c>
      <c r="CY34">
        <v>101</v>
      </c>
      <c r="CZ34">
        <v>102</v>
      </c>
      <c r="DA34">
        <v>103</v>
      </c>
      <c r="DB34">
        <v>104</v>
      </c>
      <c r="DC34">
        <v>105</v>
      </c>
      <c r="DD34">
        <v>106</v>
      </c>
      <c r="DE34">
        <v>107</v>
      </c>
      <c r="DF34">
        <v>108</v>
      </c>
      <c r="DG34">
        <v>109</v>
      </c>
      <c r="DH34">
        <v>110</v>
      </c>
      <c r="DI34">
        <v>111</v>
      </c>
      <c r="DJ34">
        <v>112</v>
      </c>
      <c r="DK34">
        <v>113</v>
      </c>
      <c r="DL34">
        <v>114</v>
      </c>
      <c r="DM34">
        <v>115</v>
      </c>
      <c r="DN34">
        <v>116</v>
      </c>
      <c r="DO34">
        <v>117</v>
      </c>
      <c r="DP34">
        <v>118</v>
      </c>
      <c r="DQ34">
        <v>119</v>
      </c>
      <c r="DR34">
        <v>120</v>
      </c>
      <c r="DS34">
        <v>121</v>
      </c>
      <c r="DT34">
        <v>122</v>
      </c>
      <c r="DU34">
        <v>123</v>
      </c>
      <c r="DV34">
        <v>124</v>
      </c>
    </row>
    <row r="35" spans="1:128" x14ac:dyDescent="0.2">
      <c r="B35" s="6" t="s">
        <v>52</v>
      </c>
      <c r="C35" s="7" t="s">
        <v>113</v>
      </c>
    </row>
    <row r="36" spans="1:128" x14ac:dyDescent="0.2">
      <c r="A36" s="54" t="s">
        <v>0</v>
      </c>
      <c r="B36" s="6" t="s">
        <v>222</v>
      </c>
      <c r="C36" s="2">
        <v>-8.9065000000000005E-2</v>
      </c>
      <c r="D36" s="2">
        <v>0</v>
      </c>
      <c r="E36" s="2">
        <v>0.99861999999999995</v>
      </c>
      <c r="F36" s="2">
        <v>1.3775E-3</v>
      </c>
      <c r="G36" s="2">
        <v>0.24954999999999999</v>
      </c>
      <c r="H36" s="2">
        <v>0.12066</v>
      </c>
      <c r="I36" s="2">
        <v>8.0668000000000004E-2</v>
      </c>
      <c r="J36" s="2">
        <v>0</v>
      </c>
      <c r="K36" s="2">
        <v>6.2748000000000003E-4</v>
      </c>
      <c r="L36" s="2">
        <v>0.3402</v>
      </c>
      <c r="M36" s="2">
        <v>0.57987999999999995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8.9065000000000005E-2</v>
      </c>
      <c r="V36" s="2">
        <v>5.9345000000000002E-2</v>
      </c>
      <c r="W36" s="2">
        <v>0</v>
      </c>
      <c r="X36" s="2">
        <v>-90.177999999999997</v>
      </c>
      <c r="Y36" s="2">
        <v>0</v>
      </c>
      <c r="Z36" s="2">
        <v>148.93</v>
      </c>
      <c r="AA36" s="2">
        <v>0.4335</v>
      </c>
      <c r="AB36" s="2">
        <v>38.642000000000003</v>
      </c>
      <c r="AC36" s="2">
        <v>68.040000000000006</v>
      </c>
      <c r="AD36" s="2">
        <v>32.774999999999999</v>
      </c>
      <c r="AE36" s="2">
        <v>0</v>
      </c>
      <c r="AF36" s="2">
        <v>0.24969</v>
      </c>
      <c r="AG36" s="2">
        <v>21.282</v>
      </c>
      <c r="AH36" s="2">
        <v>4.3491</v>
      </c>
      <c r="AI36" s="2">
        <v>0</v>
      </c>
      <c r="AJ36" s="2">
        <v>0</v>
      </c>
      <c r="AK36" s="2">
        <v>0</v>
      </c>
      <c r="AL36" s="2">
        <v>0</v>
      </c>
      <c r="AM36" s="2">
        <v>0</v>
      </c>
      <c r="AN36" s="2">
        <v>0</v>
      </c>
      <c r="AO36" s="2">
        <v>0</v>
      </c>
      <c r="AP36" s="2">
        <v>0</v>
      </c>
      <c r="AQ36" s="2">
        <v>0</v>
      </c>
      <c r="AR36" s="2">
        <v>0</v>
      </c>
      <c r="AS36" s="2">
        <v>-30.059000000000001</v>
      </c>
      <c r="AT36" s="2">
        <v>0</v>
      </c>
      <c r="AU36" s="2">
        <v>63.825000000000003</v>
      </c>
      <c r="AV36" s="2">
        <v>0</v>
      </c>
      <c r="AW36" s="2">
        <v>12.881</v>
      </c>
      <c r="AX36" s="2">
        <v>19.132000000000001</v>
      </c>
      <c r="AY36" s="2">
        <v>9.5925999999999991</v>
      </c>
      <c r="AZ36" s="2">
        <v>0</v>
      </c>
      <c r="BA36" s="2">
        <v>9.5022999999999996E-2</v>
      </c>
      <c r="BB36" s="2">
        <v>9.3143999999999991</v>
      </c>
      <c r="BC36" s="2">
        <v>13.047000000000001</v>
      </c>
      <c r="BD36" s="2">
        <v>0</v>
      </c>
      <c r="BE36" s="2">
        <v>0</v>
      </c>
      <c r="BF36" s="2">
        <v>0</v>
      </c>
      <c r="BG36" s="2">
        <v>0</v>
      </c>
      <c r="BH36" s="2">
        <v>0</v>
      </c>
      <c r="BI36" s="2">
        <v>0</v>
      </c>
      <c r="BJ36" s="2">
        <v>8.9763000000000003E-20</v>
      </c>
      <c r="BK36" s="2">
        <v>2.1625E-19</v>
      </c>
      <c r="BL36" s="2">
        <v>8.1603000000000005E-20</v>
      </c>
      <c r="BM36" s="2">
        <v>8.1603000000000005E-20</v>
      </c>
      <c r="BN36" s="2">
        <v>9.9453000000000001E-21</v>
      </c>
      <c r="BO36" s="2">
        <v>0</v>
      </c>
      <c r="BP36" s="2">
        <v>108.49</v>
      </c>
      <c r="BQ36" s="2">
        <v>48.069000000000003</v>
      </c>
      <c r="BR36" s="2">
        <v>0</v>
      </c>
      <c r="BS36" s="2">
        <v>0.3997</v>
      </c>
      <c r="BT36" s="2">
        <v>15.097</v>
      </c>
      <c r="BU36" s="2">
        <v>5.8753999999999998E-19</v>
      </c>
      <c r="BV36" s="2">
        <v>2.2849E-19</v>
      </c>
      <c r="BW36" s="2">
        <v>6.9361999999999995E-20</v>
      </c>
      <c r="BX36" s="2">
        <v>0</v>
      </c>
      <c r="BY36" s="2">
        <v>-1.6023999999999998E-8</v>
      </c>
      <c r="BZ36" s="2">
        <v>5.9148000000000001E-8</v>
      </c>
      <c r="CA36" s="2">
        <v>2.2723000000000001E-8</v>
      </c>
      <c r="CB36" s="2">
        <v>-1.4354000000000001E-6</v>
      </c>
      <c r="CC36" s="2">
        <v>-1.4354000000000001E-6</v>
      </c>
      <c r="CD36" s="2">
        <v>7.1401999999999998E-20</v>
      </c>
      <c r="CE36" s="2">
        <v>1.02E-21</v>
      </c>
      <c r="CF36" s="2">
        <v>0</v>
      </c>
      <c r="CG36" s="2">
        <v>0</v>
      </c>
      <c r="CH36" s="2">
        <v>0</v>
      </c>
      <c r="CI36" s="2">
        <v>3.9169000000000002E-19</v>
      </c>
      <c r="CJ36" s="2">
        <v>3.9169000000000002E-19</v>
      </c>
      <c r="CK36" s="2">
        <v>7.1809999999999996E-19</v>
      </c>
      <c r="CL36" s="2">
        <v>-0.23735999999999999</v>
      </c>
      <c r="CM36" s="2">
        <v>0</v>
      </c>
      <c r="CN36" s="2">
        <v>1.7336000000000001E-2</v>
      </c>
      <c r="CO36" s="2">
        <v>1.2073E-2</v>
      </c>
      <c r="CP36" s="2">
        <v>5.6232999999999998E-2</v>
      </c>
      <c r="CQ36" s="2">
        <v>3.7594000000000002E-2</v>
      </c>
      <c r="CR36" s="2">
        <v>0</v>
      </c>
      <c r="CS36" s="2">
        <v>1.8228999999999999E-4</v>
      </c>
      <c r="CT36" s="2">
        <v>0.47288000000000002</v>
      </c>
      <c r="CU36" s="2">
        <v>2.8993999999999999E-3</v>
      </c>
      <c r="CV36" s="2">
        <v>0</v>
      </c>
      <c r="CW36" s="2">
        <v>0</v>
      </c>
      <c r="CX36" s="2">
        <v>0</v>
      </c>
      <c r="CY36" s="2">
        <v>0</v>
      </c>
      <c r="CZ36" s="2">
        <v>0</v>
      </c>
      <c r="DA36" s="2">
        <v>0</v>
      </c>
      <c r="DB36" s="2">
        <v>0</v>
      </c>
      <c r="DC36" s="2">
        <v>-7.1252000000000002E-4</v>
      </c>
      <c r="DD36" s="2">
        <v>0</v>
      </c>
      <c r="DE36" s="2">
        <v>2.2967999999999999E-3</v>
      </c>
      <c r="DF36" s="2">
        <v>1.529E-4</v>
      </c>
      <c r="DG36" s="2">
        <v>4.2423E-4</v>
      </c>
      <c r="DH36" s="2">
        <v>2.6719999999999999E-4</v>
      </c>
      <c r="DI36" s="2">
        <v>1.7803E-4</v>
      </c>
      <c r="DJ36" s="2">
        <v>0</v>
      </c>
      <c r="DK36" s="2">
        <v>8.2320000000000001E-7</v>
      </c>
      <c r="DL36" s="2">
        <v>3.4020000000000003E-5</v>
      </c>
      <c r="DM36" s="2">
        <v>5.7988000000000001E-5</v>
      </c>
      <c r="DN36" s="2">
        <v>0</v>
      </c>
      <c r="DO36" s="2">
        <v>0</v>
      </c>
      <c r="DP36" s="2">
        <v>0</v>
      </c>
      <c r="DQ36" s="2">
        <v>0</v>
      </c>
      <c r="DR36" s="2">
        <v>0</v>
      </c>
      <c r="DS36" s="2">
        <v>0</v>
      </c>
      <c r="DT36" s="2">
        <v>127.89</v>
      </c>
      <c r="DU36" s="2">
        <v>314.7</v>
      </c>
      <c r="DV36" s="2">
        <v>-2.8049E-6</v>
      </c>
      <c r="DW36" s="24">
        <f t="shared" ref="DW36:DW39" si="7">SUM(CL36:DB36)</f>
        <v>0.36183769000000005</v>
      </c>
      <c r="DX36">
        <f t="shared" ref="DX36:DX39" si="8">SUM(DC36:DS36)</f>
        <v>2.6994712000000002E-3</v>
      </c>
    </row>
    <row r="37" spans="1:128" x14ac:dyDescent="0.2">
      <c r="A37" s="54" t="s">
        <v>1</v>
      </c>
      <c r="B37" s="6" t="s">
        <v>223</v>
      </c>
      <c r="C37" s="2">
        <v>0</v>
      </c>
      <c r="D37" s="2">
        <v>0</v>
      </c>
      <c r="E37" s="2">
        <v>-0.99975999999999998</v>
      </c>
      <c r="F37" s="2">
        <v>-2.3788999999999999E-4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-0.29161999999999999</v>
      </c>
      <c r="M37" s="2">
        <v>-0.49230000000000002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0.21385999999999999</v>
      </c>
      <c r="X37" s="2">
        <v>0</v>
      </c>
      <c r="Y37" s="2">
        <v>0</v>
      </c>
      <c r="Z37" s="2">
        <v>-149.1</v>
      </c>
      <c r="AA37" s="2">
        <v>-7.4865000000000001E-2</v>
      </c>
      <c r="AB37" s="2">
        <v>0</v>
      </c>
      <c r="AC37" s="2">
        <v>0</v>
      </c>
      <c r="AD37" s="2">
        <v>0</v>
      </c>
      <c r="AE37" s="2">
        <v>0</v>
      </c>
      <c r="AF37" s="2">
        <v>0</v>
      </c>
      <c r="AG37" s="2">
        <v>-18.242999999999999</v>
      </c>
      <c r="AH37" s="2">
        <v>-3.6922000000000001</v>
      </c>
      <c r="AI37" s="2">
        <v>0</v>
      </c>
      <c r="AJ37" s="2">
        <v>0</v>
      </c>
      <c r="AK37" s="2">
        <v>0</v>
      </c>
      <c r="AL37" s="2">
        <v>0</v>
      </c>
      <c r="AM37" s="2">
        <v>0</v>
      </c>
      <c r="AN37" s="2">
        <v>0</v>
      </c>
      <c r="AO37" s="2">
        <v>0</v>
      </c>
      <c r="AP37" s="2">
        <v>0</v>
      </c>
      <c r="AQ37" s="2">
        <v>0</v>
      </c>
      <c r="AR37" s="2">
        <v>0</v>
      </c>
      <c r="AS37" s="2">
        <v>0</v>
      </c>
      <c r="AT37" s="2">
        <v>0</v>
      </c>
      <c r="AU37" s="2">
        <v>-63.898000000000003</v>
      </c>
      <c r="AV37" s="2">
        <v>0</v>
      </c>
      <c r="AW37" s="2">
        <v>0</v>
      </c>
      <c r="AX37" s="2">
        <v>0</v>
      </c>
      <c r="AY37" s="2">
        <v>0</v>
      </c>
      <c r="AZ37" s="2">
        <v>0</v>
      </c>
      <c r="BA37" s="2">
        <v>0</v>
      </c>
      <c r="BB37" s="2">
        <v>-7.9843000000000002</v>
      </c>
      <c r="BC37" s="2">
        <v>-11.077</v>
      </c>
      <c r="BD37" s="2">
        <v>0</v>
      </c>
      <c r="BE37" s="2">
        <v>0</v>
      </c>
      <c r="BF37" s="2">
        <v>0</v>
      </c>
      <c r="BG37" s="2">
        <v>0</v>
      </c>
      <c r="BH37" s="2">
        <v>0</v>
      </c>
      <c r="BI37" s="2">
        <v>0</v>
      </c>
      <c r="BJ37" s="2">
        <v>-2.6510000000000001E-16</v>
      </c>
      <c r="BK37" s="2">
        <v>-2.5626E-16</v>
      </c>
      <c r="BL37" s="2">
        <v>-2.2974999999999999E-16</v>
      </c>
      <c r="BM37" s="2">
        <v>-3.5346000000000003E-17</v>
      </c>
      <c r="BN37" s="2">
        <v>-1.2702999999999999E-17</v>
      </c>
      <c r="BO37" s="2">
        <v>0</v>
      </c>
      <c r="BP37" s="2">
        <v>0</v>
      </c>
      <c r="BQ37" s="2">
        <v>0</v>
      </c>
      <c r="BR37" s="2">
        <v>0</v>
      </c>
      <c r="BS37" s="2">
        <v>0</v>
      </c>
      <c r="BT37" s="2">
        <v>-12.941000000000001</v>
      </c>
      <c r="BU37" s="2">
        <v>-2.8277000000000001E-16</v>
      </c>
      <c r="BV37" s="2">
        <v>-6.7157999999999996E-16</v>
      </c>
      <c r="BW37" s="2">
        <v>-4.4183E-17</v>
      </c>
      <c r="BX37" s="2">
        <v>0</v>
      </c>
      <c r="BY37" s="2">
        <v>0</v>
      </c>
      <c r="BZ37" s="2">
        <v>0</v>
      </c>
      <c r="CA37" s="2">
        <v>0</v>
      </c>
      <c r="CB37" s="2">
        <v>3.5117000000000002E-6</v>
      </c>
      <c r="CC37" s="2">
        <v>3.5117000000000002E-6</v>
      </c>
      <c r="CD37" s="2">
        <v>-2.6510000000000001E-17</v>
      </c>
      <c r="CE37" s="2">
        <v>-1.7949E-18</v>
      </c>
      <c r="CF37" s="2">
        <v>0</v>
      </c>
      <c r="CG37" s="2">
        <v>0</v>
      </c>
      <c r="CH37" s="2">
        <v>0</v>
      </c>
      <c r="CI37" s="2">
        <v>-4.9485000000000004E-16</v>
      </c>
      <c r="CJ37" s="2">
        <v>-4.9485000000000004E-16</v>
      </c>
      <c r="CK37" s="2">
        <v>-8.4832000000000005E-16</v>
      </c>
      <c r="CL37" s="2">
        <v>0</v>
      </c>
      <c r="CM37" s="2">
        <v>0</v>
      </c>
      <c r="CN37" s="2">
        <v>-1.7356E-2</v>
      </c>
      <c r="CO37" s="2">
        <v>0</v>
      </c>
      <c r="CP37" s="2">
        <v>0</v>
      </c>
      <c r="CQ37" s="2">
        <v>0</v>
      </c>
      <c r="CR37" s="2">
        <v>0</v>
      </c>
      <c r="CS37" s="2">
        <v>0</v>
      </c>
      <c r="CT37" s="2">
        <v>-0.40534999999999999</v>
      </c>
      <c r="CU37" s="2">
        <v>-2.4615000000000001E-3</v>
      </c>
      <c r="CV37" s="2">
        <v>0.61890000000000001</v>
      </c>
      <c r="CW37" s="2">
        <v>0</v>
      </c>
      <c r="CX37" s="2">
        <v>0</v>
      </c>
      <c r="CY37" s="2">
        <v>0</v>
      </c>
      <c r="CZ37" s="2">
        <v>0</v>
      </c>
      <c r="DA37" s="2">
        <v>0</v>
      </c>
      <c r="DB37" s="2">
        <v>0</v>
      </c>
      <c r="DC37" s="2">
        <v>0</v>
      </c>
      <c r="DD37" s="2">
        <v>0</v>
      </c>
      <c r="DE37" s="2">
        <v>-2.2994999999999999E-3</v>
      </c>
      <c r="DF37" s="2">
        <v>-2.6406000000000001E-5</v>
      </c>
      <c r="DG37" s="2">
        <v>0</v>
      </c>
      <c r="DH37" s="2">
        <v>0</v>
      </c>
      <c r="DI37" s="2">
        <v>0</v>
      </c>
      <c r="DJ37" s="2">
        <v>0</v>
      </c>
      <c r="DK37" s="2">
        <v>0</v>
      </c>
      <c r="DL37" s="2">
        <v>-2.9162E-5</v>
      </c>
      <c r="DM37" s="2">
        <v>-4.9230000000000001E-5</v>
      </c>
      <c r="DN37" s="2">
        <v>0</v>
      </c>
      <c r="DO37" s="2">
        <v>0</v>
      </c>
      <c r="DP37" s="2">
        <v>0</v>
      </c>
      <c r="DQ37" s="2">
        <v>0</v>
      </c>
      <c r="DR37" s="2">
        <v>0</v>
      </c>
      <c r="DS37" s="2">
        <v>0</v>
      </c>
      <c r="DT37" s="2">
        <v>-87.126000000000005</v>
      </c>
      <c r="DU37" s="2">
        <v>-184.98</v>
      </c>
      <c r="DV37" s="2">
        <v>6.9217000000000002E-6</v>
      </c>
      <c r="DW37" s="24">
        <f t="shared" si="7"/>
        <v>0.19373250000000003</v>
      </c>
      <c r="DX37">
        <f t="shared" si="8"/>
        <v>-2.404298E-3</v>
      </c>
    </row>
    <row r="38" spans="1:128" x14ac:dyDescent="0.2">
      <c r="A38" s="54" t="s">
        <v>2</v>
      </c>
      <c r="B38" s="6" t="s">
        <v>224</v>
      </c>
      <c r="C38" s="2">
        <v>0</v>
      </c>
      <c r="D38" s="2">
        <v>2.6776E-15</v>
      </c>
      <c r="E38" s="2">
        <v>1</v>
      </c>
      <c r="F38" s="2">
        <v>-1</v>
      </c>
      <c r="G38" s="2">
        <v>0.2485</v>
      </c>
      <c r="H38" s="2">
        <v>0</v>
      </c>
      <c r="I38" s="2">
        <v>0</v>
      </c>
      <c r="J38" s="2">
        <v>0</v>
      </c>
      <c r="K38" s="2">
        <v>6.3058999999999999E-4</v>
      </c>
      <c r="L38" s="2">
        <v>0.23738000000000001</v>
      </c>
      <c r="M38" s="2">
        <v>0.40416999999999997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4.7199E-3</v>
      </c>
      <c r="X38" s="2">
        <v>0</v>
      </c>
      <c r="Y38" s="2">
        <v>5.4838000000000003E-13</v>
      </c>
      <c r="Z38" s="2">
        <v>149.13</v>
      </c>
      <c r="AA38" s="2">
        <v>-314.7</v>
      </c>
      <c r="AB38" s="2">
        <v>38.332000000000001</v>
      </c>
      <c r="AC38" s="2">
        <v>0</v>
      </c>
      <c r="AD38" s="2">
        <v>0</v>
      </c>
      <c r="AE38" s="2">
        <v>0</v>
      </c>
      <c r="AF38" s="2">
        <v>0.25091999999999998</v>
      </c>
      <c r="AG38" s="2">
        <v>14.85</v>
      </c>
      <c r="AH38" s="2">
        <v>3.0312000000000001</v>
      </c>
      <c r="AI38" s="2">
        <v>0</v>
      </c>
      <c r="AJ38" s="2">
        <v>0</v>
      </c>
      <c r="AK38" s="2">
        <v>0</v>
      </c>
      <c r="AL38" s="2">
        <v>0</v>
      </c>
      <c r="AM38" s="2">
        <v>0</v>
      </c>
      <c r="AN38" s="2">
        <v>0</v>
      </c>
      <c r="AO38" s="2">
        <v>0</v>
      </c>
      <c r="AP38" s="2">
        <v>0</v>
      </c>
      <c r="AQ38" s="2">
        <v>0</v>
      </c>
      <c r="AR38" s="2">
        <v>0</v>
      </c>
      <c r="AS38" s="2">
        <v>0</v>
      </c>
      <c r="AT38" s="2">
        <v>-6.8548000000000002E-14</v>
      </c>
      <c r="AU38" s="2">
        <v>63.912999999999997</v>
      </c>
      <c r="AV38" s="2">
        <v>0</v>
      </c>
      <c r="AW38" s="2">
        <v>12.776999999999999</v>
      </c>
      <c r="AX38" s="2">
        <v>0</v>
      </c>
      <c r="AY38" s="2">
        <v>0</v>
      </c>
      <c r="AZ38" s="2">
        <v>0</v>
      </c>
      <c r="BA38" s="2">
        <v>9.5492999999999995E-2</v>
      </c>
      <c r="BB38" s="2">
        <v>6.4992999999999999</v>
      </c>
      <c r="BC38" s="2">
        <v>9.0937000000000001</v>
      </c>
      <c r="BD38" s="2">
        <v>0</v>
      </c>
      <c r="BE38" s="2">
        <v>0</v>
      </c>
      <c r="BF38" s="2">
        <v>0</v>
      </c>
      <c r="BG38" s="2">
        <v>0</v>
      </c>
      <c r="BH38" s="2">
        <v>0</v>
      </c>
      <c r="BI38" s="2">
        <v>0</v>
      </c>
      <c r="BJ38" s="2">
        <v>6.5372E-20</v>
      </c>
      <c r="BK38" s="2">
        <v>8.1715E-20</v>
      </c>
      <c r="BL38" s="2">
        <v>3.6772000000000001E-20</v>
      </c>
      <c r="BM38" s="2">
        <v>3.2686E-20</v>
      </c>
      <c r="BN38" s="2">
        <v>3.5749999999999998E-21</v>
      </c>
      <c r="BO38" s="2">
        <v>0</v>
      </c>
      <c r="BP38" s="2">
        <v>0</v>
      </c>
      <c r="BQ38" s="2">
        <v>0</v>
      </c>
      <c r="BR38" s="2">
        <v>0</v>
      </c>
      <c r="BS38" s="2">
        <v>0.40168999999999999</v>
      </c>
      <c r="BT38" s="2">
        <v>10.534000000000001</v>
      </c>
      <c r="BU38" s="2">
        <v>1.1439999999999999E-19</v>
      </c>
      <c r="BV38" s="2">
        <v>2.0428999999999999E-19</v>
      </c>
      <c r="BW38" s="2">
        <v>-7.1500999999999993E-21</v>
      </c>
      <c r="BX38" s="2">
        <v>0</v>
      </c>
      <c r="BY38" s="2">
        <v>-1.628E-7</v>
      </c>
      <c r="BZ38" s="2">
        <v>-1.2909E-6</v>
      </c>
      <c r="CA38" s="2">
        <v>-5.0225000000000004E-7</v>
      </c>
      <c r="CB38" s="2">
        <v>-1.4332000000000001E-6</v>
      </c>
      <c r="CC38" s="2">
        <v>-1.4332000000000001E-6</v>
      </c>
      <c r="CD38" s="2">
        <v>3.2686E-20</v>
      </c>
      <c r="CE38" s="2">
        <v>1.0853E-21</v>
      </c>
      <c r="CF38" s="2">
        <v>0</v>
      </c>
      <c r="CG38" s="2">
        <v>0</v>
      </c>
      <c r="CH38" s="2">
        <v>0</v>
      </c>
      <c r="CI38" s="2">
        <v>1.1439999999999999E-19</v>
      </c>
      <c r="CJ38" s="2">
        <v>1.1439999999999999E-19</v>
      </c>
      <c r="CK38" s="2">
        <v>4.9028999999999997E-19</v>
      </c>
      <c r="CL38" s="2">
        <v>0</v>
      </c>
      <c r="CM38" s="2">
        <v>1.3388E-15</v>
      </c>
      <c r="CN38" s="2">
        <v>1.736E-2</v>
      </c>
      <c r="CO38" s="2">
        <v>1.2023000000000001E-2</v>
      </c>
      <c r="CP38" s="2">
        <v>0</v>
      </c>
      <c r="CQ38" s="2">
        <v>0</v>
      </c>
      <c r="CR38" s="2">
        <v>0</v>
      </c>
      <c r="CS38" s="2">
        <v>1.8319000000000001E-4</v>
      </c>
      <c r="CT38" s="2">
        <v>0.32995999999999998</v>
      </c>
      <c r="CU38" s="2">
        <v>2.0208000000000001E-3</v>
      </c>
      <c r="CV38" s="2">
        <v>1.3658999999999999E-2</v>
      </c>
      <c r="CW38" s="2">
        <v>0</v>
      </c>
      <c r="CX38" s="2">
        <v>0</v>
      </c>
      <c r="CY38" s="2">
        <v>0</v>
      </c>
      <c r="CZ38" s="2">
        <v>0</v>
      </c>
      <c r="DA38" s="2">
        <v>0</v>
      </c>
      <c r="DB38" s="2">
        <v>0</v>
      </c>
      <c r="DC38" s="2">
        <v>0</v>
      </c>
      <c r="DD38" s="2">
        <v>3.1379000000000001E-18</v>
      </c>
      <c r="DE38" s="2">
        <v>2.3E-3</v>
      </c>
      <c r="DF38" s="2">
        <v>-0.111</v>
      </c>
      <c r="DG38" s="2">
        <v>4.2245E-4</v>
      </c>
      <c r="DH38" s="2">
        <v>0</v>
      </c>
      <c r="DI38" s="2">
        <v>0</v>
      </c>
      <c r="DJ38" s="2">
        <v>0</v>
      </c>
      <c r="DK38" s="2">
        <v>8.273E-7</v>
      </c>
      <c r="DL38" s="2">
        <v>2.3737999999999999E-5</v>
      </c>
      <c r="DM38" s="2">
        <v>4.0417000000000003E-5</v>
      </c>
      <c r="DN38" s="2">
        <v>0</v>
      </c>
      <c r="DO38" s="2">
        <v>0</v>
      </c>
      <c r="DP38" s="2">
        <v>0</v>
      </c>
      <c r="DQ38" s="2">
        <v>0</v>
      </c>
      <c r="DR38" s="2">
        <v>0</v>
      </c>
      <c r="DS38" s="2">
        <v>0</v>
      </c>
      <c r="DT38" s="2">
        <v>64.781999999999996</v>
      </c>
      <c r="DU38" s="2">
        <v>-205</v>
      </c>
      <c r="DV38" s="2">
        <v>-4.8223999999999998E-6</v>
      </c>
      <c r="DW38" s="24">
        <f t="shared" si="7"/>
        <v>0.37520599000000127</v>
      </c>
      <c r="DX38">
        <f t="shared" si="8"/>
        <v>-0.1082125677</v>
      </c>
    </row>
    <row r="39" spans="1:128" x14ac:dyDescent="0.2">
      <c r="A39" s="54" t="s">
        <v>3</v>
      </c>
      <c r="B39" s="6" t="s">
        <v>225</v>
      </c>
      <c r="C39" s="2">
        <v>-0.32830999999999999</v>
      </c>
      <c r="D39" s="2">
        <v>-8.7353000000000001E-13</v>
      </c>
      <c r="E39" s="2">
        <v>-1</v>
      </c>
      <c r="F39" s="2">
        <v>1</v>
      </c>
      <c r="G39" s="2">
        <v>-0.33666000000000001</v>
      </c>
      <c r="H39" s="2">
        <v>0.44950000000000001</v>
      </c>
      <c r="I39" s="2">
        <v>0.23622000000000001</v>
      </c>
      <c r="J39" s="2">
        <v>0</v>
      </c>
      <c r="K39" s="2">
        <v>0</v>
      </c>
      <c r="L39" s="2">
        <v>-0.15518999999999999</v>
      </c>
      <c r="M39" s="2">
        <v>-0.26306000000000002</v>
      </c>
      <c r="N39" s="2">
        <v>8.0145000000000008E-3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0.32830999999999999</v>
      </c>
      <c r="V39" s="2">
        <v>0.17254</v>
      </c>
      <c r="W39" s="2">
        <v>-3.2753000000000001E-3</v>
      </c>
      <c r="X39" s="2">
        <v>-332.41</v>
      </c>
      <c r="Y39" s="2">
        <v>5.9633000000000005E-10</v>
      </c>
      <c r="Z39" s="2">
        <v>-149.13</v>
      </c>
      <c r="AA39" s="2">
        <v>314.7</v>
      </c>
      <c r="AB39" s="2">
        <v>-52.18</v>
      </c>
      <c r="AC39" s="2">
        <v>253.49</v>
      </c>
      <c r="AD39" s="2">
        <v>95.986999999999995</v>
      </c>
      <c r="AE39" s="2">
        <v>0</v>
      </c>
      <c r="AF39" s="2">
        <v>0</v>
      </c>
      <c r="AG39" s="2">
        <v>-9.7081</v>
      </c>
      <c r="AH39" s="2">
        <v>-1.9730000000000001</v>
      </c>
      <c r="AI39" s="2">
        <v>0</v>
      </c>
      <c r="AJ39" s="2">
        <v>0</v>
      </c>
      <c r="AK39" s="2">
        <v>0</v>
      </c>
      <c r="AL39" s="2">
        <v>0</v>
      </c>
      <c r="AM39" s="2">
        <v>0</v>
      </c>
      <c r="AN39" s="2">
        <v>0</v>
      </c>
      <c r="AO39" s="2">
        <v>0</v>
      </c>
      <c r="AP39" s="2">
        <v>0</v>
      </c>
      <c r="AQ39" s="2">
        <v>0</v>
      </c>
      <c r="AR39" s="2">
        <v>0</v>
      </c>
      <c r="AS39" s="2">
        <v>-110.8</v>
      </c>
      <c r="AT39" s="2">
        <v>1.4907999999999999E-10</v>
      </c>
      <c r="AU39" s="2">
        <v>-63.912999999999997</v>
      </c>
      <c r="AV39" s="2">
        <v>0</v>
      </c>
      <c r="AW39" s="2">
        <v>-17.393000000000001</v>
      </c>
      <c r="AX39" s="2">
        <v>71.28</v>
      </c>
      <c r="AY39" s="2">
        <v>28.094000000000001</v>
      </c>
      <c r="AZ39" s="2">
        <v>0</v>
      </c>
      <c r="BA39" s="2">
        <v>0</v>
      </c>
      <c r="BB39" s="2">
        <v>-4.2489999999999997</v>
      </c>
      <c r="BC39" s="2">
        <v>-5.9189999999999996</v>
      </c>
      <c r="BD39" s="2">
        <v>0</v>
      </c>
      <c r="BE39" s="2">
        <v>0</v>
      </c>
      <c r="BF39" s="2">
        <v>0</v>
      </c>
      <c r="BG39" s="2">
        <v>0</v>
      </c>
      <c r="BH39" s="2">
        <v>0</v>
      </c>
      <c r="BI39" s="2">
        <v>0</v>
      </c>
      <c r="BJ39" s="2">
        <v>-4.1468000000000002E-17</v>
      </c>
      <c r="BK39" s="2">
        <v>-8.8860000000000003E-18</v>
      </c>
      <c r="BL39" s="2">
        <v>2.3696000000000001E-17</v>
      </c>
      <c r="BM39" s="2">
        <v>-2.9620000000000001E-17</v>
      </c>
      <c r="BN39" s="2">
        <v>1.6660999999999999E-18</v>
      </c>
      <c r="BO39" s="2">
        <v>0</v>
      </c>
      <c r="BP39" s="2">
        <v>399.9</v>
      </c>
      <c r="BQ39" s="2">
        <v>139.76</v>
      </c>
      <c r="BR39" s="2">
        <v>0</v>
      </c>
      <c r="BS39" s="2">
        <v>0</v>
      </c>
      <c r="BT39" s="2">
        <v>-6.8867000000000003</v>
      </c>
      <c r="BU39" s="2">
        <v>8.2936000000000003E-17</v>
      </c>
      <c r="BV39" s="2">
        <v>4.7392000000000002E-17</v>
      </c>
      <c r="BW39" s="2">
        <v>1.2588E-17</v>
      </c>
      <c r="BX39" s="2">
        <v>0</v>
      </c>
      <c r="BY39" s="2">
        <v>3.4697999999999997E-8</v>
      </c>
      <c r="BZ39" s="2">
        <v>1.6417000000000001E-6</v>
      </c>
      <c r="CA39" s="2">
        <v>8.4531000000000004E-7</v>
      </c>
      <c r="CB39" s="2">
        <v>4.2653E-7</v>
      </c>
      <c r="CC39" s="2">
        <v>4.2653E-7</v>
      </c>
      <c r="CD39" s="2">
        <v>-1.4810000000000001E-17</v>
      </c>
      <c r="CE39" s="2">
        <v>3.2396999999999998E-19</v>
      </c>
      <c r="CF39" s="2">
        <v>0</v>
      </c>
      <c r="CG39" s="2">
        <v>0</v>
      </c>
      <c r="CH39" s="2">
        <v>0</v>
      </c>
      <c r="CI39" s="2">
        <v>7.1088000000000003E-17</v>
      </c>
      <c r="CJ39" s="2">
        <v>7.1088000000000003E-17</v>
      </c>
      <c r="CK39" s="2">
        <v>7.1088000000000003E-17</v>
      </c>
      <c r="CL39" s="2">
        <v>-0.87494000000000005</v>
      </c>
      <c r="CM39" s="2">
        <v>-1.7471000000000001E-12</v>
      </c>
      <c r="CN39" s="2">
        <v>-1.736E-2</v>
      </c>
      <c r="CO39" s="2">
        <v>-1.6288E-2</v>
      </c>
      <c r="CP39" s="2">
        <v>0.20948</v>
      </c>
      <c r="CQ39" s="2">
        <v>0.11008</v>
      </c>
      <c r="CR39" s="2">
        <v>0</v>
      </c>
      <c r="CS39" s="2">
        <v>0</v>
      </c>
      <c r="CT39" s="2">
        <v>-0.21571000000000001</v>
      </c>
      <c r="CU39" s="2">
        <v>-1.3152999999999999E-3</v>
      </c>
      <c r="CV39" s="2">
        <v>-9.4786999999999996E-3</v>
      </c>
      <c r="CW39" s="2">
        <v>0</v>
      </c>
      <c r="CX39" s="2">
        <v>0</v>
      </c>
      <c r="CY39" s="2">
        <v>0</v>
      </c>
      <c r="CZ39" s="2">
        <v>0</v>
      </c>
      <c r="DA39" s="2">
        <v>0</v>
      </c>
      <c r="DB39" s="2">
        <v>0</v>
      </c>
      <c r="DC39" s="2">
        <v>-2.6264999999999999E-3</v>
      </c>
      <c r="DD39" s="2">
        <v>-7.5827000000000007E-15</v>
      </c>
      <c r="DE39" s="2">
        <v>-2.3E-3</v>
      </c>
      <c r="DF39" s="2">
        <v>0.111</v>
      </c>
      <c r="DG39" s="2">
        <v>-5.7233000000000002E-4</v>
      </c>
      <c r="DH39" s="2">
        <v>9.8492999999999996E-4</v>
      </c>
      <c r="DI39" s="2">
        <v>5.1761000000000005E-4</v>
      </c>
      <c r="DJ39" s="2">
        <v>0</v>
      </c>
      <c r="DK39" s="2">
        <v>0</v>
      </c>
      <c r="DL39" s="2">
        <v>-1.5519000000000002E-5</v>
      </c>
      <c r="DM39" s="2">
        <v>-2.6305999999999999E-5</v>
      </c>
      <c r="DN39" s="2">
        <v>0</v>
      </c>
      <c r="DO39" s="2">
        <v>0</v>
      </c>
      <c r="DP39" s="2">
        <v>0</v>
      </c>
      <c r="DQ39" s="2">
        <v>0</v>
      </c>
      <c r="DR39" s="2">
        <v>0</v>
      </c>
      <c r="DS39" s="2">
        <v>0</v>
      </c>
      <c r="DT39" s="2">
        <v>0</v>
      </c>
      <c r="DU39" s="2">
        <v>451.21</v>
      </c>
      <c r="DV39" s="2">
        <v>3.3747999999999999E-6</v>
      </c>
      <c r="DW39" s="24">
        <f t="shared" si="7"/>
        <v>-0.81553200000174719</v>
      </c>
      <c r="DX39">
        <f t="shared" si="8"/>
        <v>0.10696188499999242</v>
      </c>
    </row>
    <row r="40" spans="1:128" x14ac:dyDescent="0.2">
      <c r="B40" t="s">
        <v>97</v>
      </c>
      <c r="C40" s="2">
        <v>-0.35436000000000001</v>
      </c>
      <c r="D40" s="2">
        <v>2.6785E-14</v>
      </c>
      <c r="E40" s="2">
        <v>1.8749999999999999E-14</v>
      </c>
      <c r="F40" s="2">
        <v>3.8713E-17</v>
      </c>
      <c r="G40" s="2">
        <v>0.99992000000000003</v>
      </c>
      <c r="H40" s="2">
        <v>0.48005999999999999</v>
      </c>
      <c r="I40" s="2">
        <v>0.32146000000000002</v>
      </c>
      <c r="J40" s="2">
        <v>0</v>
      </c>
      <c r="K40" s="2">
        <v>0</v>
      </c>
      <c r="L40" s="2">
        <v>-0.20754</v>
      </c>
      <c r="M40" s="2">
        <v>-0.35286000000000001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0.35436000000000001</v>
      </c>
      <c r="V40" s="2">
        <v>0.23641999999999999</v>
      </c>
      <c r="W40" s="2">
        <v>-4.3888E-3</v>
      </c>
      <c r="X40" s="2">
        <v>-358.79</v>
      </c>
      <c r="Y40" s="2">
        <v>1.8651E-11</v>
      </c>
      <c r="Z40" s="2">
        <v>4.6627999999999999E-12</v>
      </c>
      <c r="AA40" s="2">
        <v>7.2321000000000001E-15</v>
      </c>
      <c r="AB40" s="2">
        <v>154.85</v>
      </c>
      <c r="AC40" s="2">
        <v>270.72000000000003</v>
      </c>
      <c r="AD40" s="2">
        <v>130.62</v>
      </c>
      <c r="AE40" s="2">
        <v>0</v>
      </c>
      <c r="AF40" s="2">
        <v>0</v>
      </c>
      <c r="AG40" s="2">
        <v>-12.983000000000001</v>
      </c>
      <c r="AH40" s="2">
        <v>-2.6463999999999999</v>
      </c>
      <c r="AI40" s="2">
        <v>0</v>
      </c>
      <c r="AJ40" s="2">
        <v>0</v>
      </c>
      <c r="AK40" s="2">
        <v>0</v>
      </c>
      <c r="AL40" s="2">
        <v>0</v>
      </c>
      <c r="AM40" s="2">
        <v>0</v>
      </c>
      <c r="AN40" s="2">
        <v>0</v>
      </c>
      <c r="AO40" s="2">
        <v>0</v>
      </c>
      <c r="AP40" s="2">
        <v>0</v>
      </c>
      <c r="AQ40" s="2">
        <v>0</v>
      </c>
      <c r="AR40" s="2">
        <v>0</v>
      </c>
      <c r="AS40" s="2">
        <v>-119.6</v>
      </c>
      <c r="AT40" s="2">
        <v>8.3656000000000006E-12</v>
      </c>
      <c r="AU40" s="2">
        <v>1.7828E-12</v>
      </c>
      <c r="AV40" s="2">
        <v>0</v>
      </c>
      <c r="AW40" s="2">
        <v>51.616999999999997</v>
      </c>
      <c r="AX40" s="2">
        <v>76.125</v>
      </c>
      <c r="AY40" s="2">
        <v>38.228999999999999</v>
      </c>
      <c r="AZ40" s="2">
        <v>0</v>
      </c>
      <c r="BA40" s="2">
        <v>0</v>
      </c>
      <c r="BB40" s="2">
        <v>-5.6824000000000003</v>
      </c>
      <c r="BC40" s="2">
        <v>-7.9393000000000002</v>
      </c>
      <c r="BD40" s="2">
        <v>0</v>
      </c>
      <c r="BE40" s="2">
        <v>0</v>
      </c>
      <c r="BF40" s="2">
        <v>0</v>
      </c>
      <c r="BG40" s="2">
        <v>0</v>
      </c>
      <c r="BH40" s="2">
        <v>0</v>
      </c>
      <c r="BI40" s="2">
        <v>0</v>
      </c>
      <c r="BJ40" s="2">
        <v>1.2424999999999999E-18</v>
      </c>
      <c r="BK40" s="2">
        <v>8.3376999999999996E-19</v>
      </c>
      <c r="BL40" s="2">
        <v>5.5585000000000001E-19</v>
      </c>
      <c r="BM40" s="2">
        <v>5.5585000000000001E-19</v>
      </c>
      <c r="BN40" s="2">
        <v>3.9849E-20</v>
      </c>
      <c r="BO40" s="2">
        <v>0</v>
      </c>
      <c r="BP40" s="2">
        <v>431.64</v>
      </c>
      <c r="BQ40" s="2">
        <v>191.5</v>
      </c>
      <c r="BR40" s="2">
        <v>0</v>
      </c>
      <c r="BS40" s="2">
        <v>0</v>
      </c>
      <c r="BT40" s="2">
        <v>-9.2101000000000006</v>
      </c>
      <c r="BU40" s="2">
        <v>3.2697E-18</v>
      </c>
      <c r="BV40" s="2">
        <v>2.3542000000000002E-18</v>
      </c>
      <c r="BW40" s="2">
        <v>1.6757000000000001E-19</v>
      </c>
      <c r="BX40" s="2">
        <v>0</v>
      </c>
      <c r="BY40" s="2">
        <v>-4.8861000000000003E-8</v>
      </c>
      <c r="BZ40" s="2">
        <v>2.7482000000000002E-7</v>
      </c>
      <c r="CA40" s="2">
        <v>1.1988000000000001E-7</v>
      </c>
      <c r="CB40" s="2">
        <v>5.5735000000000005E-7</v>
      </c>
      <c r="CC40" s="2">
        <v>5.5735000000000005E-7</v>
      </c>
      <c r="CD40" s="2">
        <v>1.3896E-19</v>
      </c>
      <c r="CE40" s="2">
        <v>8.4297000000000005E-21</v>
      </c>
      <c r="CF40" s="2">
        <v>0</v>
      </c>
      <c r="CG40" s="2">
        <v>0</v>
      </c>
      <c r="CH40" s="2">
        <v>0</v>
      </c>
      <c r="CI40" s="2">
        <v>1.3733E-18</v>
      </c>
      <c r="CJ40" s="2">
        <v>1.3733E-18</v>
      </c>
      <c r="CK40" s="2">
        <v>3.5312999999999998E-18</v>
      </c>
      <c r="CL40" s="2">
        <v>-0.94438</v>
      </c>
      <c r="CM40" s="2">
        <v>3.9642000000000002E-14</v>
      </c>
      <c r="CN40" s="2">
        <v>4.7710999999999998E-16</v>
      </c>
      <c r="CO40" s="2">
        <v>4.8376000000000002E-2</v>
      </c>
      <c r="CP40" s="2">
        <v>0.22372</v>
      </c>
      <c r="CQ40" s="2">
        <v>0.14981</v>
      </c>
      <c r="CR40" s="2">
        <v>0</v>
      </c>
      <c r="CS40" s="2">
        <v>0</v>
      </c>
      <c r="CT40" s="2">
        <v>-0.28849000000000002</v>
      </c>
      <c r="CU40" s="2">
        <v>-1.7642999999999999E-3</v>
      </c>
      <c r="CV40" s="2">
        <v>-1.2701E-2</v>
      </c>
      <c r="CW40" s="2">
        <v>0</v>
      </c>
      <c r="CX40" s="2">
        <v>0</v>
      </c>
      <c r="CY40" s="2">
        <v>0</v>
      </c>
      <c r="CZ40" s="2">
        <v>0</v>
      </c>
      <c r="DA40" s="2">
        <v>0</v>
      </c>
      <c r="DB40" s="2">
        <v>0</v>
      </c>
      <c r="DC40" s="2">
        <v>-2.8349E-3</v>
      </c>
      <c r="DD40" s="2">
        <v>1.5066999999999999E-16</v>
      </c>
      <c r="DE40" s="2">
        <v>5.4408000000000002E-17</v>
      </c>
      <c r="DF40" s="2">
        <v>5.7546999999999999E-18</v>
      </c>
      <c r="DG40" s="2">
        <v>1.6999000000000001E-3</v>
      </c>
      <c r="DH40" s="2">
        <v>1.0631E-3</v>
      </c>
      <c r="DI40" s="2">
        <v>7.0925000000000003E-4</v>
      </c>
      <c r="DJ40" s="2">
        <v>0</v>
      </c>
      <c r="DK40" s="2">
        <v>0</v>
      </c>
      <c r="DL40" s="2">
        <v>-2.0754000000000002E-5</v>
      </c>
      <c r="DM40" s="2">
        <v>-3.5286000000000001E-5</v>
      </c>
      <c r="DN40" s="2">
        <v>0</v>
      </c>
      <c r="DO40" s="2">
        <v>0</v>
      </c>
      <c r="DP40" s="2">
        <v>0</v>
      </c>
      <c r="DQ40" s="2">
        <v>0</v>
      </c>
      <c r="DR40" s="2">
        <v>0</v>
      </c>
      <c r="DS40" s="2">
        <v>0</v>
      </c>
      <c r="DT40" s="2">
        <v>152.35</v>
      </c>
      <c r="DU40" s="2">
        <v>540.55999999999995</v>
      </c>
      <c r="DV40" s="2">
        <v>1.4605E-6</v>
      </c>
      <c r="DW40" s="24">
        <f>SUM(CL40:DB40)</f>
        <v>-0.82542929999995995</v>
      </c>
      <c r="DX40">
        <f>SUM(DC40:DS40)</f>
        <v>5.8131000000021037E-4</v>
      </c>
    </row>
    <row r="41" spans="1:128" x14ac:dyDescent="0.2">
      <c r="B41" t="s">
        <v>98</v>
      </c>
      <c r="C41" s="2">
        <v>0.38329999999999997</v>
      </c>
      <c r="D41" s="2">
        <v>1.6972999999999999E-14</v>
      </c>
      <c r="E41" s="2">
        <v>2.4045E-14</v>
      </c>
      <c r="F41" s="2">
        <v>3.0388000000000002E-17</v>
      </c>
      <c r="G41" s="2">
        <v>8.3151000000000004E-4</v>
      </c>
      <c r="H41" s="2">
        <v>-0.52515000000000001</v>
      </c>
      <c r="I41" s="2">
        <v>-0.27382000000000001</v>
      </c>
      <c r="J41" s="2">
        <v>0</v>
      </c>
      <c r="K41" s="2">
        <v>1.6575E-17</v>
      </c>
      <c r="L41" s="2">
        <v>-0.14798</v>
      </c>
      <c r="M41" s="2">
        <v>-0.25175999999999998</v>
      </c>
      <c r="N41" s="2">
        <v>1.9155999999999999E-4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-0.38329999999999997</v>
      </c>
      <c r="V41" s="2">
        <v>-0.19986000000000001</v>
      </c>
      <c r="W41" s="2">
        <v>-3.1305999999999999E-3</v>
      </c>
      <c r="X41" s="2">
        <v>388.09</v>
      </c>
      <c r="Y41" s="2">
        <v>0</v>
      </c>
      <c r="Z41" s="2">
        <v>-5.4314000000000005E-13</v>
      </c>
      <c r="AA41" s="2">
        <v>-9.1936999999999995E-15</v>
      </c>
      <c r="AB41" s="2">
        <v>0.12769</v>
      </c>
      <c r="AC41" s="2">
        <v>-296.22000000000003</v>
      </c>
      <c r="AD41" s="2">
        <v>-111.29</v>
      </c>
      <c r="AE41" s="2">
        <v>0</v>
      </c>
      <c r="AF41" s="2">
        <v>-3.3945999999999997E-14</v>
      </c>
      <c r="AG41" s="2">
        <v>-9.2570999999999994</v>
      </c>
      <c r="AH41" s="2">
        <v>-1.8882000000000001</v>
      </c>
      <c r="AI41" s="2">
        <v>0</v>
      </c>
      <c r="AJ41" s="2">
        <v>0</v>
      </c>
      <c r="AK41" s="2">
        <v>0</v>
      </c>
      <c r="AL41" s="2">
        <v>0</v>
      </c>
      <c r="AM41" s="2">
        <v>0</v>
      </c>
      <c r="AN41" s="2">
        <v>0</v>
      </c>
      <c r="AO41" s="2">
        <v>0</v>
      </c>
      <c r="AP41" s="2">
        <v>0</v>
      </c>
      <c r="AQ41" s="2">
        <v>0</v>
      </c>
      <c r="AR41" s="2">
        <v>0</v>
      </c>
      <c r="AS41" s="2">
        <v>129.36000000000001</v>
      </c>
      <c r="AT41" s="2">
        <v>-5.7935000000000003E-12</v>
      </c>
      <c r="AU41" s="2">
        <v>-2.2630999999999999E-12</v>
      </c>
      <c r="AV41" s="2">
        <v>0</v>
      </c>
      <c r="AW41" s="2">
        <v>4.2563999999999998E-2</v>
      </c>
      <c r="AX41" s="2">
        <v>-83.296000000000006</v>
      </c>
      <c r="AY41" s="2">
        <v>-32.573</v>
      </c>
      <c r="AZ41" s="2">
        <v>0</v>
      </c>
      <c r="BA41" s="2">
        <v>-8.4864999999999994E-15</v>
      </c>
      <c r="BB41" s="2">
        <v>-4.0515999999999996</v>
      </c>
      <c r="BC41" s="2">
        <v>-5.6646000000000001</v>
      </c>
      <c r="BD41" s="2">
        <v>0</v>
      </c>
      <c r="BE41" s="2">
        <v>0</v>
      </c>
      <c r="BF41" s="2">
        <v>0</v>
      </c>
      <c r="BG41" s="2">
        <v>0</v>
      </c>
      <c r="BH41" s="2">
        <v>0</v>
      </c>
      <c r="BI41" s="2">
        <v>0</v>
      </c>
      <c r="BJ41" s="2">
        <v>-8.6329000000000003E-19</v>
      </c>
      <c r="BK41" s="2">
        <v>-1.4243999999999999E-18</v>
      </c>
      <c r="BL41" s="2">
        <v>-3.0215000000000002E-19</v>
      </c>
      <c r="BM41" s="2">
        <v>-1.2949000000000001E-19</v>
      </c>
      <c r="BN41" s="2">
        <v>-8.0933999999999999E-21</v>
      </c>
      <c r="BO41" s="2">
        <v>0</v>
      </c>
      <c r="BP41" s="2">
        <v>-466.89</v>
      </c>
      <c r="BQ41" s="2">
        <v>-161.88</v>
      </c>
      <c r="BR41" s="2">
        <v>0</v>
      </c>
      <c r="BS41" s="2">
        <v>3.3945999999999997E-14</v>
      </c>
      <c r="BT41" s="2">
        <v>-6.5669000000000004</v>
      </c>
      <c r="BU41" s="2">
        <v>6.9064000000000003E-19</v>
      </c>
      <c r="BV41" s="2">
        <v>-6.0430999999999996E-19</v>
      </c>
      <c r="BW41" s="2">
        <v>2.2660999999999999E-19</v>
      </c>
      <c r="BX41" s="2">
        <v>0</v>
      </c>
      <c r="BY41" s="2">
        <v>0</v>
      </c>
      <c r="BZ41" s="2">
        <v>-1.6996E-6</v>
      </c>
      <c r="CA41" s="2">
        <v>-8.4226999999999998E-7</v>
      </c>
      <c r="CB41" s="2">
        <v>-1.7266000000000001E-19</v>
      </c>
      <c r="CC41" s="2">
        <v>-1.7266000000000001E-19</v>
      </c>
      <c r="CD41" s="2">
        <v>-4.3165000000000002E-20</v>
      </c>
      <c r="CE41" s="2">
        <v>-2.0233000000000002E-21</v>
      </c>
      <c r="CF41" s="2">
        <v>0</v>
      </c>
      <c r="CG41" s="2">
        <v>0</v>
      </c>
      <c r="CH41" s="2">
        <v>0</v>
      </c>
      <c r="CI41" s="2">
        <v>0</v>
      </c>
      <c r="CJ41" s="2">
        <v>0</v>
      </c>
      <c r="CK41" s="2">
        <v>3.4532000000000001E-19</v>
      </c>
      <c r="CL41" s="2">
        <v>1.0215000000000001</v>
      </c>
      <c r="CM41" s="2">
        <v>2.8287999999999999E-14</v>
      </c>
      <c r="CN41" s="2">
        <v>-3.5360999999999999E-16</v>
      </c>
      <c r="CO41" s="2">
        <v>4.0228000000000002E-5</v>
      </c>
      <c r="CP41" s="2">
        <v>-0.24474000000000001</v>
      </c>
      <c r="CQ41" s="2">
        <v>-0.12761</v>
      </c>
      <c r="CR41" s="2">
        <v>0</v>
      </c>
      <c r="CS41" s="2">
        <v>-1.6575E-17</v>
      </c>
      <c r="CT41" s="2">
        <v>-0.20569000000000001</v>
      </c>
      <c r="CU41" s="2">
        <v>-1.2588E-3</v>
      </c>
      <c r="CV41" s="2">
        <v>-9.0598999999999992E-3</v>
      </c>
      <c r="CW41" s="2">
        <v>0</v>
      </c>
      <c r="CX41" s="2">
        <v>0</v>
      </c>
      <c r="CY41" s="2">
        <v>0</v>
      </c>
      <c r="CZ41" s="2">
        <v>0</v>
      </c>
      <c r="DA41" s="2">
        <v>0</v>
      </c>
      <c r="DB41" s="2">
        <v>0</v>
      </c>
      <c r="DC41" s="2">
        <v>3.0663999999999999E-3</v>
      </c>
      <c r="DD41" s="2">
        <v>0</v>
      </c>
      <c r="DE41" s="2">
        <v>2.7625000000000001E-18</v>
      </c>
      <c r="DF41" s="2">
        <v>-3.1078999999999998E-18</v>
      </c>
      <c r="DG41" s="2">
        <v>1.4135999999999999E-6</v>
      </c>
      <c r="DH41" s="2">
        <v>-1.1498999999999999E-3</v>
      </c>
      <c r="DI41" s="2">
        <v>-5.9957000000000001E-4</v>
      </c>
      <c r="DJ41" s="2">
        <v>0</v>
      </c>
      <c r="DK41" s="2">
        <v>-1.8345E-19</v>
      </c>
      <c r="DL41" s="2">
        <v>-1.4798E-5</v>
      </c>
      <c r="DM41" s="2">
        <v>-2.5176000000000001E-5</v>
      </c>
      <c r="DN41" s="2">
        <v>0</v>
      </c>
      <c r="DO41" s="2">
        <v>0</v>
      </c>
      <c r="DP41" s="2">
        <v>0</v>
      </c>
      <c r="DQ41" s="2">
        <v>0</v>
      </c>
      <c r="DR41" s="2">
        <v>0</v>
      </c>
      <c r="DS41" s="2">
        <v>0</v>
      </c>
      <c r="DT41" s="2">
        <v>-125.54</v>
      </c>
      <c r="DU41" s="2">
        <v>-418.53</v>
      </c>
      <c r="DV41" s="2">
        <v>-2.543E-6</v>
      </c>
      <c r="DW41" s="24">
        <f t="shared" ref="DW41:DW55" si="9">SUM(CL41:DB41)</f>
        <v>0.43318152800002785</v>
      </c>
      <c r="DX41">
        <f t="shared" ref="DX41:DX55" si="10">SUM(DC41:DS41)</f>
        <v>1.2783695999999992E-3</v>
      </c>
    </row>
    <row r="42" spans="1:128" x14ac:dyDescent="0.2">
      <c r="B42" t="s">
        <v>99</v>
      </c>
      <c r="C42" s="2">
        <v>0</v>
      </c>
      <c r="D42" s="2">
        <v>-2.3703999999999999E-10</v>
      </c>
      <c r="E42" s="2">
        <v>-1.7032999999999999E-10</v>
      </c>
      <c r="F42" s="2">
        <v>-2.8029000000000001E-13</v>
      </c>
      <c r="G42" s="2">
        <v>0</v>
      </c>
      <c r="H42" s="2">
        <v>0</v>
      </c>
      <c r="I42" s="2">
        <v>0</v>
      </c>
      <c r="J42" s="2">
        <v>0</v>
      </c>
      <c r="K42" s="2">
        <v>-5.9077000000000002E-13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-9.1281999999999996E-8</v>
      </c>
      <c r="Z42" s="2">
        <v>-2.7786999999999999E-8</v>
      </c>
      <c r="AA42" s="2">
        <v>-4.1733000000000001E-11</v>
      </c>
      <c r="AB42" s="2">
        <v>0</v>
      </c>
      <c r="AC42" s="2">
        <v>0</v>
      </c>
      <c r="AD42" s="2">
        <v>0</v>
      </c>
      <c r="AE42" s="2">
        <v>0</v>
      </c>
      <c r="AF42" s="2">
        <v>-1.1413E-10</v>
      </c>
      <c r="AG42" s="2">
        <v>0</v>
      </c>
      <c r="AH42" s="2">
        <v>0</v>
      </c>
      <c r="AI42" s="2">
        <v>0</v>
      </c>
      <c r="AJ42" s="2">
        <v>0</v>
      </c>
      <c r="AK42" s="2">
        <v>0</v>
      </c>
      <c r="AL42" s="2">
        <v>0</v>
      </c>
      <c r="AM42" s="2">
        <v>0</v>
      </c>
      <c r="AN42" s="2">
        <v>0</v>
      </c>
      <c r="AO42" s="2">
        <v>0</v>
      </c>
      <c r="AP42" s="2">
        <v>0</v>
      </c>
      <c r="AQ42" s="2">
        <v>0</v>
      </c>
      <c r="AR42" s="2">
        <v>0</v>
      </c>
      <c r="AS42" s="2">
        <v>0</v>
      </c>
      <c r="AT42" s="2">
        <v>-5.2369999999999998E-8</v>
      </c>
      <c r="AU42" s="2">
        <v>-8.7727000000000005E-9</v>
      </c>
      <c r="AV42" s="2">
        <v>0</v>
      </c>
      <c r="AW42" s="2">
        <v>0</v>
      </c>
      <c r="AX42" s="2">
        <v>0</v>
      </c>
      <c r="AY42" s="2">
        <v>0</v>
      </c>
      <c r="AZ42" s="2">
        <v>0</v>
      </c>
      <c r="BA42" s="2">
        <v>-1.4032000000000001E-10</v>
      </c>
      <c r="BB42" s="2">
        <v>0</v>
      </c>
      <c r="BC42" s="2">
        <v>0</v>
      </c>
      <c r="BD42" s="2">
        <v>0</v>
      </c>
      <c r="BE42" s="2">
        <v>0</v>
      </c>
      <c r="BF42" s="2">
        <v>0</v>
      </c>
      <c r="BG42" s="2">
        <v>0</v>
      </c>
      <c r="BH42" s="2">
        <v>0</v>
      </c>
      <c r="BI42" s="2">
        <v>0</v>
      </c>
      <c r="BJ42" s="2">
        <v>-8.9370999999999992E-15</v>
      </c>
      <c r="BK42" s="2">
        <v>-2.9383E-15</v>
      </c>
      <c r="BL42" s="2">
        <v>-4.2688999999999996E-15</v>
      </c>
      <c r="BM42" s="2">
        <v>-2.7954E-15</v>
      </c>
      <c r="BN42" s="2">
        <v>-1.7706000000000001E-16</v>
      </c>
      <c r="BO42" s="2">
        <v>0</v>
      </c>
      <c r="BP42" s="2">
        <v>0</v>
      </c>
      <c r="BQ42" s="2">
        <v>0</v>
      </c>
      <c r="BR42" s="2">
        <v>0</v>
      </c>
      <c r="BS42" s="2">
        <v>-5.6683E-10</v>
      </c>
      <c r="BT42" s="2">
        <v>0</v>
      </c>
      <c r="BU42" s="2">
        <v>-2.4959999999999999E-14</v>
      </c>
      <c r="BV42" s="2">
        <v>-1.3295E-14</v>
      </c>
      <c r="BW42" s="2">
        <v>-1.2424E-15</v>
      </c>
      <c r="BX42" s="2">
        <v>0</v>
      </c>
      <c r="BY42" s="2">
        <v>1.6008E-5</v>
      </c>
      <c r="BZ42" s="2">
        <v>5.5549E-5</v>
      </c>
      <c r="CA42" s="2">
        <v>3.0598000000000001E-5</v>
      </c>
      <c r="CB42" s="2">
        <v>-5.3158000000000001E-15</v>
      </c>
      <c r="CC42" s="2">
        <v>-5.3158000000000001E-15</v>
      </c>
      <c r="CD42" s="2">
        <v>-2.2352999999999999E-15</v>
      </c>
      <c r="CE42" s="2">
        <v>-6.7580000000000006E-17</v>
      </c>
      <c r="CF42" s="2">
        <v>0</v>
      </c>
      <c r="CG42" s="2">
        <v>0</v>
      </c>
      <c r="CH42" s="2">
        <v>0</v>
      </c>
      <c r="CI42" s="2">
        <v>-1.4894999999999999E-14</v>
      </c>
      <c r="CJ42" s="2">
        <v>-1.4894999999999999E-14</v>
      </c>
      <c r="CK42" s="2">
        <v>-2.2481999999999999E-14</v>
      </c>
      <c r="CL42" s="2">
        <v>0</v>
      </c>
      <c r="CM42" s="2">
        <v>-1.6307000000000001E-10</v>
      </c>
      <c r="CN42" s="2">
        <v>-2.7893999999999998E-12</v>
      </c>
      <c r="CO42" s="2">
        <v>0</v>
      </c>
      <c r="CP42" s="2">
        <v>0</v>
      </c>
      <c r="CQ42" s="2">
        <v>0</v>
      </c>
      <c r="CR42" s="2">
        <v>0</v>
      </c>
      <c r="CS42" s="2">
        <v>-1.5533000000000001E-13</v>
      </c>
      <c r="CT42" s="2">
        <v>0</v>
      </c>
      <c r="CU42" s="2">
        <v>0</v>
      </c>
      <c r="CV42" s="2">
        <v>0</v>
      </c>
      <c r="CW42" s="2">
        <v>0</v>
      </c>
      <c r="CX42" s="2">
        <v>0</v>
      </c>
      <c r="CY42" s="2">
        <v>0</v>
      </c>
      <c r="CZ42" s="2">
        <v>0</v>
      </c>
      <c r="DA42" s="2">
        <v>0</v>
      </c>
      <c r="DB42" s="2">
        <v>0</v>
      </c>
      <c r="DC42" s="2">
        <v>0</v>
      </c>
      <c r="DD42" s="2">
        <v>-7.2091E-13</v>
      </c>
      <c r="DE42" s="2">
        <v>-1.7514E-13</v>
      </c>
      <c r="DF42" s="2">
        <v>-2.1035999999999999E-14</v>
      </c>
      <c r="DG42" s="2">
        <v>0</v>
      </c>
      <c r="DH42" s="2">
        <v>0</v>
      </c>
      <c r="DI42" s="2">
        <v>0</v>
      </c>
      <c r="DJ42" s="2">
        <v>0</v>
      </c>
      <c r="DK42" s="2">
        <v>-7.6729999999999996E-16</v>
      </c>
      <c r="DL42" s="2">
        <v>0</v>
      </c>
      <c r="DM42" s="2">
        <v>0</v>
      </c>
      <c r="DN42" s="2">
        <v>0</v>
      </c>
      <c r="DO42" s="2">
        <v>0</v>
      </c>
      <c r="DP42" s="2">
        <v>0</v>
      </c>
      <c r="DQ42" s="2">
        <v>0</v>
      </c>
      <c r="DR42" s="2">
        <v>0</v>
      </c>
      <c r="DS42" s="2">
        <v>0</v>
      </c>
      <c r="DT42" s="2">
        <v>0</v>
      </c>
      <c r="DU42" s="2">
        <v>0</v>
      </c>
      <c r="DV42" s="2">
        <v>1.0215E-4</v>
      </c>
      <c r="DW42" s="24">
        <f t="shared" si="9"/>
        <v>-1.6601473000000001E-10</v>
      </c>
      <c r="DX42">
        <f t="shared" si="10"/>
        <v>-9.1785330000000006E-13</v>
      </c>
    </row>
    <row r="43" spans="1:128" x14ac:dyDescent="0.2">
      <c r="B43" t="s">
        <v>100</v>
      </c>
      <c r="C43" s="2">
        <v>0.99895</v>
      </c>
      <c r="D43" s="2">
        <v>1.3209999999999999E-13</v>
      </c>
      <c r="E43" s="2">
        <v>1.1743000000000001E-13</v>
      </c>
      <c r="F43" s="2">
        <v>2.1022999999999999E-16</v>
      </c>
      <c r="G43" s="2">
        <v>0</v>
      </c>
      <c r="H43" s="2">
        <v>0</v>
      </c>
      <c r="I43" s="2">
        <v>0</v>
      </c>
      <c r="J43" s="2">
        <v>0</v>
      </c>
      <c r="K43" s="2">
        <v>-3.4050999999999998E-6</v>
      </c>
      <c r="L43" s="2">
        <v>0.35704000000000002</v>
      </c>
      <c r="M43" s="2">
        <v>0.60741999999999996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-0.99895</v>
      </c>
      <c r="V43" s="2">
        <v>0</v>
      </c>
      <c r="W43" s="2">
        <v>7.5532000000000004E-3</v>
      </c>
      <c r="X43" s="2">
        <v>1011.4</v>
      </c>
      <c r="Y43" s="2">
        <v>5.5112000000000002E-11</v>
      </c>
      <c r="Z43" s="2">
        <v>4.0081000000000001E-11</v>
      </c>
      <c r="AA43" s="2">
        <v>7.3390999999999997E-15</v>
      </c>
      <c r="AB43" s="2">
        <v>0</v>
      </c>
      <c r="AC43" s="2">
        <v>0</v>
      </c>
      <c r="AD43" s="2">
        <v>0</v>
      </c>
      <c r="AE43" s="2">
        <v>0</v>
      </c>
      <c r="AF43" s="2">
        <v>-1.3579E-3</v>
      </c>
      <c r="AG43" s="2">
        <v>22.335000000000001</v>
      </c>
      <c r="AH43" s="2">
        <v>4.5556000000000001</v>
      </c>
      <c r="AI43" s="2">
        <v>0</v>
      </c>
      <c r="AJ43" s="2">
        <v>0</v>
      </c>
      <c r="AK43" s="2">
        <v>0</v>
      </c>
      <c r="AL43" s="2">
        <v>0</v>
      </c>
      <c r="AM43" s="2">
        <v>0</v>
      </c>
      <c r="AN43" s="2">
        <v>0</v>
      </c>
      <c r="AO43" s="2">
        <v>0</v>
      </c>
      <c r="AP43" s="2">
        <v>0</v>
      </c>
      <c r="AQ43" s="2">
        <v>0</v>
      </c>
      <c r="AR43" s="2">
        <v>0</v>
      </c>
      <c r="AS43" s="2">
        <v>337.15</v>
      </c>
      <c r="AT43" s="2">
        <v>6.0121999999999999E-11</v>
      </c>
      <c r="AU43" s="2">
        <v>9.7072000000000005E-12</v>
      </c>
      <c r="AV43" s="2">
        <v>0</v>
      </c>
      <c r="AW43" s="2">
        <v>0</v>
      </c>
      <c r="AX43" s="2">
        <v>0</v>
      </c>
      <c r="AY43" s="2">
        <v>0</v>
      </c>
      <c r="AZ43" s="2">
        <v>0</v>
      </c>
      <c r="BA43" s="2">
        <v>-5.1676000000000001E-4</v>
      </c>
      <c r="BB43" s="2">
        <v>9.7754999999999992</v>
      </c>
      <c r="BC43" s="2">
        <v>13.667</v>
      </c>
      <c r="BD43" s="2">
        <v>0</v>
      </c>
      <c r="BE43" s="2">
        <v>0</v>
      </c>
      <c r="BF43" s="2">
        <v>0</v>
      </c>
      <c r="BG43" s="2">
        <v>0</v>
      </c>
      <c r="BH43" s="2">
        <v>0</v>
      </c>
      <c r="BI43" s="2">
        <v>0</v>
      </c>
      <c r="BJ43" s="2">
        <v>7.1670999999999994E-18</v>
      </c>
      <c r="BK43" s="2">
        <v>4.6286999999999999E-18</v>
      </c>
      <c r="BL43" s="2">
        <v>3.7329000000000004E-18</v>
      </c>
      <c r="BM43" s="2">
        <v>3.8822E-18</v>
      </c>
      <c r="BN43" s="2">
        <v>2.1463999999999999E-19</v>
      </c>
      <c r="BO43" s="2">
        <v>0</v>
      </c>
      <c r="BP43" s="2">
        <v>-1216.8</v>
      </c>
      <c r="BQ43" s="2">
        <v>0</v>
      </c>
      <c r="BR43" s="2">
        <v>0</v>
      </c>
      <c r="BS43" s="2">
        <v>-2.1689999999999999E-3</v>
      </c>
      <c r="BT43" s="2">
        <v>15.843999999999999</v>
      </c>
      <c r="BU43" s="2">
        <v>1.0153E-17</v>
      </c>
      <c r="BV43" s="2">
        <v>2.3890000000000002E-18</v>
      </c>
      <c r="BW43" s="2">
        <v>7.4657000000000005E-19</v>
      </c>
      <c r="BX43" s="2">
        <v>0</v>
      </c>
      <c r="BY43" s="2">
        <v>2.5197999999999999E-9</v>
      </c>
      <c r="BZ43" s="2">
        <v>5.8325999999999999E-9</v>
      </c>
      <c r="CA43" s="2">
        <v>4.8553999999999996E-9</v>
      </c>
      <c r="CB43" s="2">
        <v>7.9520000000000007E-9</v>
      </c>
      <c r="CC43" s="2">
        <v>7.9520000000000007E-9</v>
      </c>
      <c r="CD43" s="2">
        <v>1.6424999999999999E-18</v>
      </c>
      <c r="CE43" s="2">
        <v>2.3330000000000001E-20</v>
      </c>
      <c r="CF43" s="2">
        <v>0</v>
      </c>
      <c r="CG43" s="2">
        <v>0</v>
      </c>
      <c r="CH43" s="2">
        <v>0</v>
      </c>
      <c r="CI43" s="2">
        <v>1.1945000000000001E-17</v>
      </c>
      <c r="CJ43" s="2">
        <v>1.1945000000000001E-17</v>
      </c>
      <c r="CK43" s="2">
        <v>7.7644000000000001E-18</v>
      </c>
      <c r="CL43" s="2">
        <v>2.6621999999999999</v>
      </c>
      <c r="CM43" s="2">
        <v>1.37E-13</v>
      </c>
      <c r="CN43" s="2">
        <v>2.2934999999999999E-15</v>
      </c>
      <c r="CO43" s="2">
        <v>0</v>
      </c>
      <c r="CP43" s="2">
        <v>0</v>
      </c>
      <c r="CQ43" s="2">
        <v>0</v>
      </c>
      <c r="CR43" s="2">
        <v>0</v>
      </c>
      <c r="CS43" s="2">
        <v>-9.8921000000000005E-7</v>
      </c>
      <c r="CT43" s="2">
        <v>0.49628</v>
      </c>
      <c r="CU43" s="2">
        <v>3.0371E-3</v>
      </c>
      <c r="CV43" s="2">
        <v>2.1859E-2</v>
      </c>
      <c r="CW43" s="2">
        <v>0</v>
      </c>
      <c r="CX43" s="2">
        <v>0</v>
      </c>
      <c r="CY43" s="2">
        <v>0</v>
      </c>
      <c r="CZ43" s="2">
        <v>0</v>
      </c>
      <c r="DA43" s="2">
        <v>0</v>
      </c>
      <c r="DB43" s="2">
        <v>0</v>
      </c>
      <c r="DC43" s="2">
        <v>7.9915999999999997E-3</v>
      </c>
      <c r="DD43" s="2">
        <v>9.5560999999999996E-16</v>
      </c>
      <c r="DE43" s="2">
        <v>1.529E-16</v>
      </c>
      <c r="DF43" s="2">
        <v>1.0750999999999999E-17</v>
      </c>
      <c r="DG43" s="2">
        <v>0</v>
      </c>
      <c r="DH43" s="2">
        <v>-2.9968999999999998E-3</v>
      </c>
      <c r="DI43" s="2">
        <v>0</v>
      </c>
      <c r="DJ43" s="2">
        <v>0</v>
      </c>
      <c r="DK43" s="2">
        <v>-4.4671999999999996E-9</v>
      </c>
      <c r="DL43" s="2">
        <v>3.5704000000000002E-5</v>
      </c>
      <c r="DM43" s="2">
        <v>6.0742000000000002E-5</v>
      </c>
      <c r="DN43" s="2">
        <v>0</v>
      </c>
      <c r="DO43" s="2">
        <v>0</v>
      </c>
      <c r="DP43" s="2">
        <v>0</v>
      </c>
      <c r="DQ43" s="2">
        <v>0</v>
      </c>
      <c r="DR43" s="2">
        <v>0</v>
      </c>
      <c r="DS43" s="2">
        <v>0</v>
      </c>
      <c r="DT43" s="2">
        <v>23.747</v>
      </c>
      <c r="DU43" s="2">
        <v>27.922999999999998</v>
      </c>
      <c r="DV43" s="2">
        <v>2.9112E-8</v>
      </c>
      <c r="DW43" s="24">
        <f t="shared" si="9"/>
        <v>3.1833751107901387</v>
      </c>
      <c r="DX43">
        <f t="shared" si="10"/>
        <v>5.0911415328011187E-3</v>
      </c>
    </row>
    <row r="44" spans="1:128" x14ac:dyDescent="0.2">
      <c r="B44" t="s">
        <v>101</v>
      </c>
      <c r="C44" s="2">
        <v>0</v>
      </c>
      <c r="D44" s="2">
        <v>-2.8201999999999999E-14</v>
      </c>
      <c r="E44" s="2">
        <v>-1.1281E-13</v>
      </c>
      <c r="F44" s="2">
        <v>8.2623999999999994E-17</v>
      </c>
      <c r="G44" s="2">
        <v>0</v>
      </c>
      <c r="H44" s="2">
        <v>0</v>
      </c>
      <c r="I44" s="2">
        <v>0</v>
      </c>
      <c r="J44" s="2">
        <v>0</v>
      </c>
      <c r="K44" s="2">
        <v>-8.0448999999999998E-6</v>
      </c>
      <c r="L44" s="2">
        <v>0.35692000000000002</v>
      </c>
      <c r="M44" s="2">
        <v>0.60721000000000003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-0.99960000000000004</v>
      </c>
      <c r="W44" s="2">
        <v>7.5506000000000002E-3</v>
      </c>
      <c r="X44" s="2">
        <v>0</v>
      </c>
      <c r="Y44" s="2">
        <v>-3.6099000000000001E-11</v>
      </c>
      <c r="Z44" s="2">
        <v>-1.3536999999999999E-11</v>
      </c>
      <c r="AA44" s="2">
        <v>-5.2879000000000001E-14</v>
      </c>
      <c r="AB44" s="2">
        <v>0</v>
      </c>
      <c r="AC44" s="2">
        <v>0</v>
      </c>
      <c r="AD44" s="2">
        <v>0</v>
      </c>
      <c r="AE44" s="2">
        <v>0</v>
      </c>
      <c r="AF44" s="2">
        <v>-3.2081000000000002E-3</v>
      </c>
      <c r="AG44" s="2">
        <v>22.327999999999999</v>
      </c>
      <c r="AH44" s="2">
        <v>4.5541</v>
      </c>
      <c r="AI44" s="2">
        <v>0</v>
      </c>
      <c r="AJ44" s="2">
        <v>0</v>
      </c>
      <c r="AK44" s="2">
        <v>0</v>
      </c>
      <c r="AL44" s="2">
        <v>0</v>
      </c>
      <c r="AM44" s="2">
        <v>0</v>
      </c>
      <c r="AN44" s="2">
        <v>0</v>
      </c>
      <c r="AO44" s="2">
        <v>0</v>
      </c>
      <c r="AP44" s="2">
        <v>0</v>
      </c>
      <c r="AQ44" s="2">
        <v>0</v>
      </c>
      <c r="AR44" s="2">
        <v>0</v>
      </c>
      <c r="AS44" s="2">
        <v>0</v>
      </c>
      <c r="AT44" s="2">
        <v>1.4440000000000001E-11</v>
      </c>
      <c r="AU44" s="2">
        <v>3.6099000000000002E-12</v>
      </c>
      <c r="AV44" s="2">
        <v>0</v>
      </c>
      <c r="AW44" s="2">
        <v>0</v>
      </c>
      <c r="AX44" s="2">
        <v>0</v>
      </c>
      <c r="AY44" s="2">
        <v>0</v>
      </c>
      <c r="AZ44" s="2">
        <v>0</v>
      </c>
      <c r="BA44" s="2">
        <v>-1.2209E-3</v>
      </c>
      <c r="BB44" s="2">
        <v>9.7722999999999995</v>
      </c>
      <c r="BC44" s="2">
        <v>13.662000000000001</v>
      </c>
      <c r="BD44" s="2">
        <v>0</v>
      </c>
      <c r="BE44" s="2">
        <v>0</v>
      </c>
      <c r="BF44" s="2">
        <v>0</v>
      </c>
      <c r="BG44" s="2">
        <v>0</v>
      </c>
      <c r="BH44" s="2">
        <v>0</v>
      </c>
      <c r="BI44" s="2">
        <v>0</v>
      </c>
      <c r="BJ44" s="2">
        <v>-4.7336999999999997E-18</v>
      </c>
      <c r="BK44" s="2">
        <v>1.9365000000000001E-18</v>
      </c>
      <c r="BL44" s="2">
        <v>-8.6066999999999998E-19</v>
      </c>
      <c r="BM44" s="2">
        <v>-2.5819999999999998E-18</v>
      </c>
      <c r="BN44" s="2">
        <v>5.3791999999999998E-20</v>
      </c>
      <c r="BO44" s="2">
        <v>0</v>
      </c>
      <c r="BP44" s="2">
        <v>0</v>
      </c>
      <c r="BQ44" s="2">
        <v>-809.68</v>
      </c>
      <c r="BR44" s="2">
        <v>0</v>
      </c>
      <c r="BS44" s="2">
        <v>-5.1246E-3</v>
      </c>
      <c r="BT44" s="2">
        <v>15.839</v>
      </c>
      <c r="BU44" s="2">
        <v>9.4673999999999994E-18</v>
      </c>
      <c r="BV44" s="2">
        <v>8.6067000000000006E-18</v>
      </c>
      <c r="BW44" s="2">
        <v>1.6138E-19</v>
      </c>
      <c r="BX44" s="2">
        <v>0</v>
      </c>
      <c r="BY44" s="2">
        <v>0</v>
      </c>
      <c r="BZ44" s="2">
        <v>-3.7453999999999999E-9</v>
      </c>
      <c r="CA44" s="2">
        <v>-3.0749999999999998E-9</v>
      </c>
      <c r="CB44" s="2">
        <v>-6.1183000000000003E-9</v>
      </c>
      <c r="CC44" s="2">
        <v>-6.1183000000000003E-9</v>
      </c>
      <c r="CD44" s="2">
        <v>-1.0758E-19</v>
      </c>
      <c r="CE44" s="2">
        <v>-1.3448E-20</v>
      </c>
      <c r="CF44" s="2">
        <v>0</v>
      </c>
      <c r="CG44" s="2">
        <v>0</v>
      </c>
      <c r="CH44" s="2">
        <v>0</v>
      </c>
      <c r="CI44" s="2">
        <v>-6.8852999999999999E-18</v>
      </c>
      <c r="CJ44" s="2">
        <v>-6.8852999999999999E-18</v>
      </c>
      <c r="CK44" s="2">
        <v>-9.4673999999999994E-18</v>
      </c>
      <c r="CL44" s="2">
        <v>0</v>
      </c>
      <c r="CM44" s="2">
        <v>0</v>
      </c>
      <c r="CN44" s="2">
        <v>-2.2033000000000001E-15</v>
      </c>
      <c r="CO44" s="2">
        <v>0</v>
      </c>
      <c r="CP44" s="2">
        <v>0</v>
      </c>
      <c r="CQ44" s="2">
        <v>0</v>
      </c>
      <c r="CR44" s="2">
        <v>0</v>
      </c>
      <c r="CS44" s="2">
        <v>-2.3371E-6</v>
      </c>
      <c r="CT44" s="2">
        <v>0.49612000000000001</v>
      </c>
      <c r="CU44" s="2">
        <v>3.0360999999999999E-3</v>
      </c>
      <c r="CV44" s="2">
        <v>2.1850999999999999E-2</v>
      </c>
      <c r="CW44" s="2">
        <v>0</v>
      </c>
      <c r="CX44" s="2">
        <v>0</v>
      </c>
      <c r="CY44" s="2">
        <v>0</v>
      </c>
      <c r="CZ44" s="2">
        <v>0</v>
      </c>
      <c r="DA44" s="2">
        <v>0</v>
      </c>
      <c r="DB44" s="2">
        <v>0</v>
      </c>
      <c r="DC44" s="2">
        <v>0</v>
      </c>
      <c r="DD44" s="2">
        <v>-7.7115999999999999E-16</v>
      </c>
      <c r="DE44" s="2">
        <v>-4.4066E-16</v>
      </c>
      <c r="DF44" s="2">
        <v>3.4427000000000002E-18</v>
      </c>
      <c r="DG44" s="2">
        <v>0</v>
      </c>
      <c r="DH44" s="2">
        <v>0</v>
      </c>
      <c r="DI44" s="2">
        <v>-2.9987999999999998E-3</v>
      </c>
      <c r="DJ44" s="2">
        <v>0</v>
      </c>
      <c r="DK44" s="2">
        <v>-1.0554E-8</v>
      </c>
      <c r="DL44" s="2">
        <v>3.5692000000000003E-5</v>
      </c>
      <c r="DM44" s="2">
        <v>6.0720999999999997E-5</v>
      </c>
      <c r="DN44" s="2">
        <v>0</v>
      </c>
      <c r="DO44" s="2">
        <v>0</v>
      </c>
      <c r="DP44" s="2">
        <v>0</v>
      </c>
      <c r="DQ44" s="2">
        <v>0</v>
      </c>
      <c r="DR44" s="2">
        <v>0</v>
      </c>
      <c r="DS44" s="2">
        <v>0</v>
      </c>
      <c r="DT44" s="2">
        <v>23.673999999999999</v>
      </c>
      <c r="DU44" s="2">
        <v>27.701000000000001</v>
      </c>
      <c r="DV44" s="2">
        <v>-2.1083000000000001E-8</v>
      </c>
      <c r="DW44" s="24">
        <f t="shared" si="9"/>
        <v>0.52100476289999775</v>
      </c>
      <c r="DX44">
        <f t="shared" si="10"/>
        <v>-2.9023975540012079E-3</v>
      </c>
    </row>
    <row r="45" spans="1:128" x14ac:dyDescent="0.2">
      <c r="B45" t="s">
        <v>102</v>
      </c>
      <c r="C45" s="2" t="e">
        <v>#NUM!</v>
      </c>
      <c r="D45" s="2" t="e">
        <v>#NUM!</v>
      </c>
      <c r="E45" s="2" t="e">
        <v>#NUM!</v>
      </c>
      <c r="F45" s="2" t="e">
        <v>#NUM!</v>
      </c>
      <c r="G45" s="2" t="e">
        <v>#NUM!</v>
      </c>
      <c r="H45" s="2" t="e">
        <v>#NUM!</v>
      </c>
      <c r="I45" s="2" t="e">
        <v>#NUM!</v>
      </c>
      <c r="J45" s="2" t="e">
        <v>#NUM!</v>
      </c>
      <c r="K45" s="2" t="e">
        <v>#NUM!</v>
      </c>
      <c r="L45" s="2" t="e">
        <v>#NUM!</v>
      </c>
      <c r="M45" s="2" t="e">
        <v>#NUM!</v>
      </c>
      <c r="N45" s="2" t="e">
        <v>#NUM!</v>
      </c>
      <c r="O45" s="2" t="e">
        <v>#NUM!</v>
      </c>
      <c r="P45" s="2" t="e">
        <v>#NUM!</v>
      </c>
      <c r="Q45" s="2" t="e">
        <v>#NUM!</v>
      </c>
      <c r="R45" s="2" t="e">
        <v>#NUM!</v>
      </c>
      <c r="S45" s="2" t="e">
        <v>#NUM!</v>
      </c>
      <c r="T45" s="2" t="e">
        <v>#NUM!</v>
      </c>
      <c r="U45" s="2" t="e">
        <v>#NUM!</v>
      </c>
      <c r="V45" s="2" t="e">
        <v>#NUM!</v>
      </c>
      <c r="W45" s="2" t="e">
        <v>#NUM!</v>
      </c>
      <c r="X45" s="2" t="e">
        <v>#NUM!</v>
      </c>
      <c r="Y45" s="2" t="e">
        <v>#NUM!</v>
      </c>
      <c r="Z45" s="2" t="e">
        <v>#NUM!</v>
      </c>
      <c r="AA45" s="2" t="e">
        <v>#NUM!</v>
      </c>
      <c r="AB45" s="2" t="e">
        <v>#NUM!</v>
      </c>
      <c r="AC45" s="2" t="e">
        <v>#NUM!</v>
      </c>
      <c r="AD45" s="2" t="e">
        <v>#NUM!</v>
      </c>
      <c r="AE45" s="2" t="e">
        <v>#NUM!</v>
      </c>
      <c r="AF45" s="2" t="e">
        <v>#NUM!</v>
      </c>
      <c r="AG45" s="2" t="e">
        <v>#NUM!</v>
      </c>
      <c r="AH45" s="2" t="e">
        <v>#NUM!</v>
      </c>
      <c r="AI45" s="2" t="e">
        <v>#NUM!</v>
      </c>
      <c r="AJ45" s="2" t="e">
        <v>#NUM!</v>
      </c>
      <c r="AK45" s="2" t="e">
        <v>#NUM!</v>
      </c>
      <c r="AL45" s="2" t="e">
        <v>#NUM!</v>
      </c>
      <c r="AM45" s="2" t="e">
        <v>#NUM!</v>
      </c>
      <c r="AN45" s="2" t="e">
        <v>#NUM!</v>
      </c>
      <c r="AO45" s="2" t="e">
        <v>#NUM!</v>
      </c>
      <c r="AP45" s="2" t="e">
        <v>#NUM!</v>
      </c>
      <c r="AQ45" s="2" t="e">
        <v>#NUM!</v>
      </c>
      <c r="AR45" s="2" t="e">
        <v>#NUM!</v>
      </c>
      <c r="AS45" s="2" t="e">
        <v>#NUM!</v>
      </c>
      <c r="AT45" s="2" t="e">
        <v>#NUM!</v>
      </c>
      <c r="AU45" s="2" t="e">
        <v>#NUM!</v>
      </c>
      <c r="AV45" s="2" t="e">
        <v>#NUM!</v>
      </c>
      <c r="AW45" s="2" t="e">
        <v>#NUM!</v>
      </c>
      <c r="AX45" s="2" t="e">
        <v>#NUM!</v>
      </c>
      <c r="AY45" s="2" t="e">
        <v>#NUM!</v>
      </c>
      <c r="AZ45" s="2" t="e">
        <v>#NUM!</v>
      </c>
      <c r="BA45" s="2" t="e">
        <v>#NUM!</v>
      </c>
      <c r="BB45" s="2" t="e">
        <v>#NUM!</v>
      </c>
      <c r="BC45" s="2" t="e">
        <v>#NUM!</v>
      </c>
      <c r="BD45" s="2" t="e">
        <v>#NUM!</v>
      </c>
      <c r="BE45" s="2" t="e">
        <v>#NUM!</v>
      </c>
      <c r="BF45" s="2" t="e">
        <v>#NUM!</v>
      </c>
      <c r="BG45" s="2" t="e">
        <v>#NUM!</v>
      </c>
      <c r="BH45" s="2" t="e">
        <v>#NUM!</v>
      </c>
      <c r="BI45" s="2" t="e">
        <v>#NUM!</v>
      </c>
      <c r="BJ45" s="2" t="e">
        <v>#NUM!</v>
      </c>
      <c r="BK45" s="2" t="e">
        <v>#NUM!</v>
      </c>
      <c r="BL45" s="2" t="e">
        <v>#NUM!</v>
      </c>
      <c r="BM45" s="2" t="e">
        <v>#NUM!</v>
      </c>
      <c r="BN45" s="2" t="e">
        <v>#NUM!</v>
      </c>
      <c r="BO45" s="2" t="e">
        <v>#NUM!</v>
      </c>
      <c r="BP45" s="2" t="e">
        <v>#NUM!</v>
      </c>
      <c r="BQ45" s="2" t="e">
        <v>#NUM!</v>
      </c>
      <c r="BR45" s="2" t="e">
        <v>#NUM!</v>
      </c>
      <c r="BS45" s="2" t="e">
        <v>#NUM!</v>
      </c>
      <c r="BT45" s="2" t="e">
        <v>#NUM!</v>
      </c>
      <c r="BU45" s="2" t="e">
        <v>#NUM!</v>
      </c>
      <c r="BV45" s="2" t="e">
        <v>#NUM!</v>
      </c>
      <c r="BW45" s="2" t="e">
        <v>#NUM!</v>
      </c>
      <c r="BX45" s="2" t="e">
        <v>#NUM!</v>
      </c>
      <c r="BY45" s="2" t="e">
        <v>#NUM!</v>
      </c>
      <c r="BZ45" s="2" t="e">
        <v>#NUM!</v>
      </c>
      <c r="CA45" s="2" t="e">
        <v>#NUM!</v>
      </c>
      <c r="CB45" s="2" t="e">
        <v>#NUM!</v>
      </c>
      <c r="CC45" s="2" t="e">
        <v>#NUM!</v>
      </c>
      <c r="CD45" s="2" t="e">
        <v>#NUM!</v>
      </c>
      <c r="CE45" s="2" t="e">
        <v>#NUM!</v>
      </c>
      <c r="CF45" s="2" t="e">
        <v>#NUM!</v>
      </c>
      <c r="CG45" s="2" t="e">
        <v>#NUM!</v>
      </c>
      <c r="CH45" s="2" t="e">
        <v>#NUM!</v>
      </c>
      <c r="CI45" s="2" t="e">
        <v>#NUM!</v>
      </c>
      <c r="CJ45" s="2" t="e">
        <v>#NUM!</v>
      </c>
      <c r="CK45" s="2" t="e">
        <v>#NUM!</v>
      </c>
      <c r="CL45" s="2" t="e">
        <v>#NUM!</v>
      </c>
      <c r="CM45" s="2" t="e">
        <v>#NUM!</v>
      </c>
      <c r="CN45" s="2" t="e">
        <v>#NUM!</v>
      </c>
      <c r="CO45" s="2" t="e">
        <v>#NUM!</v>
      </c>
      <c r="CP45" s="2" t="e">
        <v>#NUM!</v>
      </c>
      <c r="CQ45" s="2" t="e">
        <v>#NUM!</v>
      </c>
      <c r="CR45" s="2" t="e">
        <v>#NUM!</v>
      </c>
      <c r="CS45" s="2" t="e">
        <v>#NUM!</v>
      </c>
      <c r="CT45" s="2" t="e">
        <v>#NUM!</v>
      </c>
      <c r="CU45" s="2" t="e">
        <v>#NUM!</v>
      </c>
      <c r="CV45" s="2" t="e">
        <v>#NUM!</v>
      </c>
      <c r="CW45" s="2" t="e">
        <v>#NUM!</v>
      </c>
      <c r="CX45" s="2" t="e">
        <v>#NUM!</v>
      </c>
      <c r="CY45" s="2" t="e">
        <v>#NUM!</v>
      </c>
      <c r="CZ45" s="2" t="e">
        <v>#NUM!</v>
      </c>
      <c r="DA45" s="2" t="e">
        <v>#NUM!</v>
      </c>
      <c r="DB45" s="2" t="e">
        <v>#NUM!</v>
      </c>
      <c r="DC45" s="2" t="e">
        <v>#NUM!</v>
      </c>
      <c r="DD45" s="2" t="e">
        <v>#NUM!</v>
      </c>
      <c r="DE45" s="2" t="e">
        <v>#NUM!</v>
      </c>
      <c r="DF45" s="2" t="e">
        <v>#NUM!</v>
      </c>
      <c r="DG45" s="2" t="e">
        <v>#NUM!</v>
      </c>
      <c r="DH45" s="2" t="e">
        <v>#NUM!</v>
      </c>
      <c r="DI45" s="2" t="e">
        <v>#NUM!</v>
      </c>
      <c r="DJ45" s="2" t="e">
        <v>#NUM!</v>
      </c>
      <c r="DK45" s="2" t="e">
        <v>#NUM!</v>
      </c>
      <c r="DL45" s="2" t="e">
        <v>#NUM!</v>
      </c>
      <c r="DM45" s="2" t="e">
        <v>#NUM!</v>
      </c>
      <c r="DN45" s="2" t="e">
        <v>#NUM!</v>
      </c>
      <c r="DO45" s="2" t="e">
        <v>#NUM!</v>
      </c>
      <c r="DP45" s="2" t="e">
        <v>#NUM!</v>
      </c>
      <c r="DQ45" s="2" t="e">
        <v>#NUM!</v>
      </c>
      <c r="DR45" s="2" t="e">
        <v>#NUM!</v>
      </c>
      <c r="DS45" s="2" t="e">
        <v>#NUM!</v>
      </c>
      <c r="DT45" s="2" t="e">
        <v>#NUM!</v>
      </c>
      <c r="DU45" s="2" t="e">
        <v>#NUM!</v>
      </c>
      <c r="DV45" s="2" t="e">
        <v>#NUM!</v>
      </c>
      <c r="DW45" s="24" t="e">
        <f t="shared" si="9"/>
        <v>#NUM!</v>
      </c>
      <c r="DX45" t="e">
        <f t="shared" si="10"/>
        <v>#NUM!</v>
      </c>
    </row>
    <row r="46" spans="1:128" x14ac:dyDescent="0.2">
      <c r="B46" t="s">
        <v>103</v>
      </c>
      <c r="C46" s="2">
        <v>0</v>
      </c>
      <c r="D46" s="2">
        <v>7.1370000000000006E-15</v>
      </c>
      <c r="E46" s="2">
        <v>5.5509999999999997E-15</v>
      </c>
      <c r="F46" s="2">
        <v>3.6138999999999997E-18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-1.0002</v>
      </c>
      <c r="M46" s="2">
        <v>1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-1.3753E-6</v>
      </c>
      <c r="X46" s="2">
        <v>0</v>
      </c>
      <c r="Y46" s="2">
        <v>5.6842000000000004E-12</v>
      </c>
      <c r="Z46" s="2">
        <v>9.1353999999999996E-13</v>
      </c>
      <c r="AA46" s="2">
        <v>3.3041999999999999E-15</v>
      </c>
      <c r="AB46" s="2">
        <v>0</v>
      </c>
      <c r="AC46" s="2">
        <v>0</v>
      </c>
      <c r="AD46" s="2">
        <v>0</v>
      </c>
      <c r="AE46" s="2">
        <v>0</v>
      </c>
      <c r="AF46" s="2">
        <v>0</v>
      </c>
      <c r="AG46" s="2">
        <v>-62.567999999999998</v>
      </c>
      <c r="AH46" s="2">
        <v>7.5</v>
      </c>
      <c r="AI46" s="2">
        <v>0</v>
      </c>
      <c r="AJ46" s="2">
        <v>0</v>
      </c>
      <c r="AK46" s="2">
        <v>0</v>
      </c>
      <c r="AL46" s="2">
        <v>0</v>
      </c>
      <c r="AM46" s="2">
        <v>0</v>
      </c>
      <c r="AN46" s="2">
        <v>0</v>
      </c>
      <c r="AO46" s="2">
        <v>0</v>
      </c>
      <c r="AP46" s="2">
        <v>0</v>
      </c>
      <c r="AQ46" s="2">
        <v>0</v>
      </c>
      <c r="AR46" s="2">
        <v>0</v>
      </c>
      <c r="AS46" s="2">
        <v>0</v>
      </c>
      <c r="AT46" s="2">
        <v>8.1203000000000002E-13</v>
      </c>
      <c r="AU46" s="2">
        <v>2.0301000000000001E-13</v>
      </c>
      <c r="AV46" s="2">
        <v>0</v>
      </c>
      <c r="AW46" s="2">
        <v>0</v>
      </c>
      <c r="AX46" s="2">
        <v>0</v>
      </c>
      <c r="AY46" s="2">
        <v>0</v>
      </c>
      <c r="AZ46" s="2">
        <v>0</v>
      </c>
      <c r="BA46" s="2">
        <v>0</v>
      </c>
      <c r="BB46" s="2">
        <v>-27.384</v>
      </c>
      <c r="BC46" s="2">
        <v>22.5</v>
      </c>
      <c r="BD46" s="2">
        <v>0</v>
      </c>
      <c r="BE46" s="2">
        <v>0</v>
      </c>
      <c r="BF46" s="2">
        <v>0</v>
      </c>
      <c r="BG46" s="2">
        <v>0</v>
      </c>
      <c r="BH46" s="2">
        <v>0</v>
      </c>
      <c r="BI46" s="2">
        <v>0</v>
      </c>
      <c r="BJ46" s="2">
        <v>2.7427000000000001E-19</v>
      </c>
      <c r="BK46" s="2">
        <v>-8.0668000000000005E-21</v>
      </c>
      <c r="BL46" s="2">
        <v>1.4520000000000001E-19</v>
      </c>
      <c r="BM46" s="2">
        <v>6.4535000000000005E-20</v>
      </c>
      <c r="BN46" s="2">
        <v>-1.5125E-21</v>
      </c>
      <c r="BO46" s="2">
        <v>0</v>
      </c>
      <c r="BP46" s="2">
        <v>0</v>
      </c>
      <c r="BQ46" s="2">
        <v>0</v>
      </c>
      <c r="BR46" s="2">
        <v>0</v>
      </c>
      <c r="BS46" s="2">
        <v>0</v>
      </c>
      <c r="BT46" s="2">
        <v>-44.384</v>
      </c>
      <c r="BU46" s="2">
        <v>4.5173999999999999E-19</v>
      </c>
      <c r="BV46" s="2">
        <v>8.0668000000000005E-20</v>
      </c>
      <c r="BW46" s="2">
        <v>5.8484000000000003E-20</v>
      </c>
      <c r="BX46" s="2">
        <v>0</v>
      </c>
      <c r="BY46" s="2">
        <v>0</v>
      </c>
      <c r="BZ46" s="2">
        <v>-2.4492000000000002E-10</v>
      </c>
      <c r="CA46" s="2">
        <v>-1.2442E-10</v>
      </c>
      <c r="CB46" s="2">
        <v>0</v>
      </c>
      <c r="CC46" s="2">
        <v>0</v>
      </c>
      <c r="CD46" s="2">
        <v>1.6133999999999999E-20</v>
      </c>
      <c r="CE46" s="2">
        <v>8.8230999999999991E-22</v>
      </c>
      <c r="CF46" s="2">
        <v>0</v>
      </c>
      <c r="CG46" s="2">
        <v>0</v>
      </c>
      <c r="CH46" s="2">
        <v>0</v>
      </c>
      <c r="CI46" s="2">
        <v>2.2587E-19</v>
      </c>
      <c r="CJ46" s="2">
        <v>2.2587E-19</v>
      </c>
      <c r="CK46" s="2">
        <v>3.2267E-20</v>
      </c>
      <c r="CL46" s="2">
        <v>0</v>
      </c>
      <c r="CM46" s="2">
        <v>1.5859999999999999E-15</v>
      </c>
      <c r="CN46" s="2">
        <v>8.6734000000000001E-17</v>
      </c>
      <c r="CO46" s="2">
        <v>0</v>
      </c>
      <c r="CP46" s="2">
        <v>0</v>
      </c>
      <c r="CQ46" s="2">
        <v>0</v>
      </c>
      <c r="CR46" s="2">
        <v>0</v>
      </c>
      <c r="CS46" s="2">
        <v>0</v>
      </c>
      <c r="CT46" s="2">
        <v>-1.3902000000000001</v>
      </c>
      <c r="CU46" s="2">
        <v>5.0000000000000001E-3</v>
      </c>
      <c r="CV46" s="2">
        <v>-3.9801999999999996E-6</v>
      </c>
      <c r="CW46" s="2">
        <v>0</v>
      </c>
      <c r="CX46" s="2">
        <v>0</v>
      </c>
      <c r="CY46" s="2">
        <v>0</v>
      </c>
      <c r="CZ46" s="2">
        <v>0</v>
      </c>
      <c r="DA46" s="2">
        <v>0</v>
      </c>
      <c r="DB46" s="2">
        <v>0</v>
      </c>
      <c r="DC46" s="2">
        <v>0</v>
      </c>
      <c r="DD46" s="2">
        <v>4.1301999999999998E-18</v>
      </c>
      <c r="DE46" s="2">
        <v>6.7115999999999998E-18</v>
      </c>
      <c r="DF46" s="2">
        <v>1.2907E-18</v>
      </c>
      <c r="DG46" s="2">
        <v>0</v>
      </c>
      <c r="DH46" s="2">
        <v>0</v>
      </c>
      <c r="DI46" s="2">
        <v>0</v>
      </c>
      <c r="DJ46" s="2">
        <v>0</v>
      </c>
      <c r="DK46" s="2">
        <v>0</v>
      </c>
      <c r="DL46" s="2">
        <v>-1.0001999999999999E-4</v>
      </c>
      <c r="DM46" s="2">
        <v>1E-4</v>
      </c>
      <c r="DN46" s="2">
        <v>0</v>
      </c>
      <c r="DO46" s="2">
        <v>0</v>
      </c>
      <c r="DP46" s="2">
        <v>0</v>
      </c>
      <c r="DQ46" s="2">
        <v>0</v>
      </c>
      <c r="DR46" s="2">
        <v>0</v>
      </c>
      <c r="DS46" s="2">
        <v>0</v>
      </c>
      <c r="DT46" s="2">
        <v>-4.8913000000000002</v>
      </c>
      <c r="DU46" s="2">
        <v>-55.091000000000001</v>
      </c>
      <c r="DV46" s="2">
        <v>-5.8026000000000002E-10</v>
      </c>
      <c r="DW46" s="24">
        <f t="shared" si="9"/>
        <v>-1.3852039801999985</v>
      </c>
      <c r="DX46">
        <f t="shared" si="10"/>
        <v>-1.9999999987860132E-8</v>
      </c>
    </row>
    <row r="47" spans="1:128" x14ac:dyDescent="0.2">
      <c r="B47" t="s">
        <v>104</v>
      </c>
      <c r="C47" s="2">
        <v>-0.72577000000000003</v>
      </c>
      <c r="D47" s="2">
        <v>-5.0358E-12</v>
      </c>
      <c r="E47" s="2">
        <v>-5.3504999999999999E-12</v>
      </c>
      <c r="F47" s="2">
        <v>-1.3830999999999999E-14</v>
      </c>
      <c r="G47" s="2">
        <v>0</v>
      </c>
      <c r="H47" s="2">
        <v>0.99426999999999999</v>
      </c>
      <c r="I47" s="2">
        <v>-1.0027999999999999</v>
      </c>
      <c r="J47" s="2">
        <v>0</v>
      </c>
      <c r="K47" s="2">
        <v>1.8830000000000001E-5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0.72577000000000003</v>
      </c>
      <c r="V47" s="2">
        <v>-0.73199999999999998</v>
      </c>
      <c r="W47" s="2">
        <v>0</v>
      </c>
      <c r="X47" s="2">
        <v>-734.84</v>
      </c>
      <c r="Y47" s="2">
        <v>-5.4789000000000002E-9</v>
      </c>
      <c r="Z47" s="2">
        <v>-9.4672000000000001E-10</v>
      </c>
      <c r="AA47" s="2">
        <v>-3.4621E-12</v>
      </c>
      <c r="AB47" s="2">
        <v>0</v>
      </c>
      <c r="AC47" s="2">
        <v>560.96</v>
      </c>
      <c r="AD47" s="2">
        <v>-407.65</v>
      </c>
      <c r="AE47" s="2">
        <v>0</v>
      </c>
      <c r="AF47" s="2">
        <v>7.509E-3</v>
      </c>
      <c r="AG47" s="2">
        <v>0</v>
      </c>
      <c r="AH47" s="2">
        <v>0</v>
      </c>
      <c r="AI47" s="2">
        <v>0</v>
      </c>
      <c r="AJ47" s="2">
        <v>0</v>
      </c>
      <c r="AK47" s="2">
        <v>0</v>
      </c>
      <c r="AL47" s="2">
        <v>0</v>
      </c>
      <c r="AM47" s="2">
        <v>0</v>
      </c>
      <c r="AN47" s="2">
        <v>0</v>
      </c>
      <c r="AO47" s="2">
        <v>0</v>
      </c>
      <c r="AP47" s="2">
        <v>0</v>
      </c>
      <c r="AQ47" s="2">
        <v>0</v>
      </c>
      <c r="AR47" s="2">
        <v>0</v>
      </c>
      <c r="AS47" s="2">
        <v>-244.95</v>
      </c>
      <c r="AT47" s="2">
        <v>-4.8342999999999995E-10</v>
      </c>
      <c r="AU47" s="2">
        <v>-3.1221999999999998E-10</v>
      </c>
      <c r="AV47" s="2">
        <v>0</v>
      </c>
      <c r="AW47" s="2">
        <v>0</v>
      </c>
      <c r="AX47" s="2">
        <v>157.74</v>
      </c>
      <c r="AY47" s="2">
        <v>-119.31</v>
      </c>
      <c r="AZ47" s="2">
        <v>0</v>
      </c>
      <c r="BA47" s="2">
        <v>2.8576999999999999E-3</v>
      </c>
      <c r="BB47" s="2">
        <v>0</v>
      </c>
      <c r="BC47" s="2">
        <v>0</v>
      </c>
      <c r="BD47" s="2">
        <v>0</v>
      </c>
      <c r="BE47" s="2">
        <v>0</v>
      </c>
      <c r="BF47" s="2">
        <v>0</v>
      </c>
      <c r="BG47" s="2">
        <v>0</v>
      </c>
      <c r="BH47" s="2">
        <v>0</v>
      </c>
      <c r="BI47" s="2">
        <v>0</v>
      </c>
      <c r="BJ47" s="2">
        <v>-2.3052E-16</v>
      </c>
      <c r="BK47" s="2">
        <v>-1.969E-16</v>
      </c>
      <c r="BL47" s="2">
        <v>-1.2486E-16</v>
      </c>
      <c r="BM47" s="2">
        <v>-1.4406999999999999E-16</v>
      </c>
      <c r="BN47" s="2">
        <v>-9.3048E-18</v>
      </c>
      <c r="BO47" s="2">
        <v>0</v>
      </c>
      <c r="BP47" s="2">
        <v>884.03</v>
      </c>
      <c r="BQ47" s="2">
        <v>-592.91999999999996</v>
      </c>
      <c r="BR47" s="2">
        <v>0</v>
      </c>
      <c r="BS47" s="2">
        <v>1.1995E-2</v>
      </c>
      <c r="BT47" s="2">
        <v>0</v>
      </c>
      <c r="BU47" s="2">
        <v>-8.0681999999999996E-16</v>
      </c>
      <c r="BV47" s="2">
        <v>-2.9775000000000001E-16</v>
      </c>
      <c r="BW47" s="2">
        <v>-7.5639000000000003E-17</v>
      </c>
      <c r="BX47" s="2">
        <v>0</v>
      </c>
      <c r="BY47" s="2">
        <v>3.854E-8</v>
      </c>
      <c r="BZ47" s="2">
        <v>2.6589000000000001E-6</v>
      </c>
      <c r="CA47" s="2">
        <v>-2.4978E-6</v>
      </c>
      <c r="CB47" s="2">
        <v>1.6066E-9</v>
      </c>
      <c r="CC47" s="2">
        <v>1.6066E-9</v>
      </c>
      <c r="CD47" s="2">
        <v>-9.3648000000000006E-17</v>
      </c>
      <c r="CE47" s="2">
        <v>-1.5757999999999999E-18</v>
      </c>
      <c r="CF47" s="2">
        <v>0</v>
      </c>
      <c r="CG47" s="2">
        <v>0</v>
      </c>
      <c r="CH47" s="2">
        <v>0</v>
      </c>
      <c r="CI47" s="2">
        <v>-6.5314E-16</v>
      </c>
      <c r="CJ47" s="2">
        <v>-6.5314E-16</v>
      </c>
      <c r="CK47" s="2">
        <v>-1.3638999999999999E-15</v>
      </c>
      <c r="CL47" s="2">
        <v>-1.9341999999999999</v>
      </c>
      <c r="CM47" s="2">
        <v>-7.2388999999999998E-12</v>
      </c>
      <c r="CN47" s="2">
        <v>-9.5896000000000001E-14</v>
      </c>
      <c r="CO47" s="2">
        <v>0</v>
      </c>
      <c r="CP47" s="2">
        <v>0.46335999999999999</v>
      </c>
      <c r="CQ47" s="2">
        <v>-0.46733999999999998</v>
      </c>
      <c r="CR47" s="2">
        <v>0</v>
      </c>
      <c r="CS47" s="2">
        <v>5.4704000000000002E-6</v>
      </c>
      <c r="CT47" s="2">
        <v>0</v>
      </c>
      <c r="CU47" s="2">
        <v>0</v>
      </c>
      <c r="CV47" s="2">
        <v>0</v>
      </c>
      <c r="CW47" s="2">
        <v>0</v>
      </c>
      <c r="CX47" s="2">
        <v>0</v>
      </c>
      <c r="CY47" s="2">
        <v>0</v>
      </c>
      <c r="CZ47" s="2">
        <v>0</v>
      </c>
      <c r="DA47" s="2">
        <v>0</v>
      </c>
      <c r="DB47" s="2">
        <v>0</v>
      </c>
      <c r="DC47" s="2">
        <v>-5.8060999999999998E-3</v>
      </c>
      <c r="DD47" s="2">
        <v>-4.7948000000000001E-14</v>
      </c>
      <c r="DE47" s="2">
        <v>-1.7519000000000001E-14</v>
      </c>
      <c r="DF47" s="2">
        <v>-1.4984000000000001E-15</v>
      </c>
      <c r="DG47" s="2">
        <v>0</v>
      </c>
      <c r="DH47" s="2">
        <v>2.1773000000000001E-3</v>
      </c>
      <c r="DI47" s="2">
        <v>-2.196E-3</v>
      </c>
      <c r="DJ47" s="2">
        <v>0</v>
      </c>
      <c r="DK47" s="2">
        <v>2.4704000000000001E-8</v>
      </c>
      <c r="DL47" s="2">
        <v>0</v>
      </c>
      <c r="DM47" s="2">
        <v>0</v>
      </c>
      <c r="DN47" s="2">
        <v>0</v>
      </c>
      <c r="DO47" s="2">
        <v>0</v>
      </c>
      <c r="DP47" s="2">
        <v>0</v>
      </c>
      <c r="DQ47" s="2">
        <v>0</v>
      </c>
      <c r="DR47" s="2">
        <v>0</v>
      </c>
      <c r="DS47" s="2">
        <v>0</v>
      </c>
      <c r="DT47" s="2">
        <v>37.78</v>
      </c>
      <c r="DU47" s="2">
        <v>151.75</v>
      </c>
      <c r="DV47" s="2">
        <v>2.0288E-7</v>
      </c>
      <c r="DW47" s="24">
        <f t="shared" si="9"/>
        <v>-1.9381745296073345</v>
      </c>
      <c r="DX47">
        <f t="shared" si="10"/>
        <v>-5.8247752960669651E-3</v>
      </c>
    </row>
    <row r="48" spans="1:128" x14ac:dyDescent="0.2">
      <c r="B48" t="s">
        <v>105</v>
      </c>
      <c r="C48" s="2" t="e">
        <v>#NUM!</v>
      </c>
      <c r="D48" s="2" t="e">
        <v>#NUM!</v>
      </c>
      <c r="E48" s="2" t="e">
        <v>#NUM!</v>
      </c>
      <c r="F48" s="2" t="e">
        <v>#NUM!</v>
      </c>
      <c r="G48" s="2" t="e">
        <v>#NUM!</v>
      </c>
      <c r="H48" s="2" t="e">
        <v>#NUM!</v>
      </c>
      <c r="I48" s="2" t="e">
        <v>#NUM!</v>
      </c>
      <c r="J48" s="2" t="e">
        <v>#NUM!</v>
      </c>
      <c r="K48" s="2" t="e">
        <v>#NUM!</v>
      </c>
      <c r="L48" s="2" t="e">
        <v>#NUM!</v>
      </c>
      <c r="M48" s="2" t="e">
        <v>#NUM!</v>
      </c>
      <c r="N48" s="2" t="e">
        <v>#NUM!</v>
      </c>
      <c r="O48" s="2" t="e">
        <v>#NUM!</v>
      </c>
      <c r="P48" s="2" t="e">
        <v>#NUM!</v>
      </c>
      <c r="Q48" s="2" t="e">
        <v>#NUM!</v>
      </c>
      <c r="R48" s="2" t="e">
        <v>#NUM!</v>
      </c>
      <c r="S48" s="2" t="e">
        <v>#NUM!</v>
      </c>
      <c r="T48" s="2" t="e">
        <v>#NUM!</v>
      </c>
      <c r="U48" s="2" t="e">
        <v>#NUM!</v>
      </c>
      <c r="V48" s="2" t="e">
        <v>#NUM!</v>
      </c>
      <c r="W48" s="2" t="e">
        <v>#NUM!</v>
      </c>
      <c r="X48" s="2" t="e">
        <v>#NUM!</v>
      </c>
      <c r="Y48" s="2" t="e">
        <v>#NUM!</v>
      </c>
      <c r="Z48" s="2" t="e">
        <v>#NUM!</v>
      </c>
      <c r="AA48" s="2" t="e">
        <v>#NUM!</v>
      </c>
      <c r="AB48" s="2" t="e">
        <v>#NUM!</v>
      </c>
      <c r="AC48" s="2" t="e">
        <v>#NUM!</v>
      </c>
      <c r="AD48" s="2" t="e">
        <v>#NUM!</v>
      </c>
      <c r="AE48" s="2" t="e">
        <v>#NUM!</v>
      </c>
      <c r="AF48" s="2" t="e">
        <v>#NUM!</v>
      </c>
      <c r="AG48" s="2" t="e">
        <v>#NUM!</v>
      </c>
      <c r="AH48" s="2" t="e">
        <v>#NUM!</v>
      </c>
      <c r="AI48" s="2" t="e">
        <v>#NUM!</v>
      </c>
      <c r="AJ48" s="2" t="e">
        <v>#NUM!</v>
      </c>
      <c r="AK48" s="2" t="e">
        <v>#NUM!</v>
      </c>
      <c r="AL48" s="2" t="e">
        <v>#NUM!</v>
      </c>
      <c r="AM48" s="2" t="e">
        <v>#NUM!</v>
      </c>
      <c r="AN48" s="2" t="e">
        <v>#NUM!</v>
      </c>
      <c r="AO48" s="2" t="e">
        <v>#NUM!</v>
      </c>
      <c r="AP48" s="2" t="e">
        <v>#NUM!</v>
      </c>
      <c r="AQ48" s="2" t="e">
        <v>#NUM!</v>
      </c>
      <c r="AR48" s="2" t="e">
        <v>#NUM!</v>
      </c>
      <c r="AS48" s="2" t="e">
        <v>#NUM!</v>
      </c>
      <c r="AT48" s="2" t="e">
        <v>#NUM!</v>
      </c>
      <c r="AU48" s="2" t="e">
        <v>#NUM!</v>
      </c>
      <c r="AV48" s="2" t="e">
        <v>#NUM!</v>
      </c>
      <c r="AW48" s="2" t="e">
        <v>#NUM!</v>
      </c>
      <c r="AX48" s="2" t="e">
        <v>#NUM!</v>
      </c>
      <c r="AY48" s="2" t="e">
        <v>#NUM!</v>
      </c>
      <c r="AZ48" s="2" t="e">
        <v>#NUM!</v>
      </c>
      <c r="BA48" s="2" t="e">
        <v>#NUM!</v>
      </c>
      <c r="BB48" s="2" t="e">
        <v>#NUM!</v>
      </c>
      <c r="BC48" s="2" t="e">
        <v>#NUM!</v>
      </c>
      <c r="BD48" s="2" t="e">
        <v>#NUM!</v>
      </c>
      <c r="BE48" s="2" t="e">
        <v>#NUM!</v>
      </c>
      <c r="BF48" s="2" t="e">
        <v>#NUM!</v>
      </c>
      <c r="BG48" s="2" t="e">
        <v>#NUM!</v>
      </c>
      <c r="BH48" s="2" t="e">
        <v>#NUM!</v>
      </c>
      <c r="BI48" s="2" t="e">
        <v>#NUM!</v>
      </c>
      <c r="BJ48" s="2" t="e">
        <v>#NUM!</v>
      </c>
      <c r="BK48" s="2" t="e">
        <v>#NUM!</v>
      </c>
      <c r="BL48" s="2" t="e">
        <v>#NUM!</v>
      </c>
      <c r="BM48" s="2" t="e">
        <v>#NUM!</v>
      </c>
      <c r="BN48" s="2" t="e">
        <v>#NUM!</v>
      </c>
      <c r="BO48" s="2" t="e">
        <v>#NUM!</v>
      </c>
      <c r="BP48" s="2" t="e">
        <v>#NUM!</v>
      </c>
      <c r="BQ48" s="2" t="e">
        <v>#NUM!</v>
      </c>
      <c r="BR48" s="2" t="e">
        <v>#NUM!</v>
      </c>
      <c r="BS48" s="2" t="e">
        <v>#NUM!</v>
      </c>
      <c r="BT48" s="2" t="e">
        <v>#NUM!</v>
      </c>
      <c r="BU48" s="2" t="e">
        <v>#NUM!</v>
      </c>
      <c r="BV48" s="2" t="e">
        <v>#NUM!</v>
      </c>
      <c r="BW48" s="2" t="e">
        <v>#NUM!</v>
      </c>
      <c r="BX48" s="2" t="e">
        <v>#NUM!</v>
      </c>
      <c r="BY48" s="2" t="e">
        <v>#NUM!</v>
      </c>
      <c r="BZ48" s="2" t="e">
        <v>#NUM!</v>
      </c>
      <c r="CA48" s="2" t="e">
        <v>#NUM!</v>
      </c>
      <c r="CB48" s="2" t="e">
        <v>#NUM!</v>
      </c>
      <c r="CC48" s="2" t="e">
        <v>#NUM!</v>
      </c>
      <c r="CD48" s="2" t="e">
        <v>#NUM!</v>
      </c>
      <c r="CE48" s="2" t="e">
        <v>#NUM!</v>
      </c>
      <c r="CF48" s="2" t="e">
        <v>#NUM!</v>
      </c>
      <c r="CG48" s="2" t="e">
        <v>#NUM!</v>
      </c>
      <c r="CH48" s="2" t="e">
        <v>#NUM!</v>
      </c>
      <c r="CI48" s="2" t="e">
        <v>#NUM!</v>
      </c>
      <c r="CJ48" s="2" t="e">
        <v>#NUM!</v>
      </c>
      <c r="CK48" s="2" t="e">
        <v>#NUM!</v>
      </c>
      <c r="CL48" s="2" t="e">
        <v>#NUM!</v>
      </c>
      <c r="CM48" s="2" t="e">
        <v>#NUM!</v>
      </c>
      <c r="CN48" s="2" t="e">
        <v>#NUM!</v>
      </c>
      <c r="CO48" s="2" t="e">
        <v>#NUM!</v>
      </c>
      <c r="CP48" s="2" t="e">
        <v>#NUM!</v>
      </c>
      <c r="CQ48" s="2" t="e">
        <v>#NUM!</v>
      </c>
      <c r="CR48" s="2" t="e">
        <v>#NUM!</v>
      </c>
      <c r="CS48" s="2" t="e">
        <v>#NUM!</v>
      </c>
      <c r="CT48" s="2" t="e">
        <v>#NUM!</v>
      </c>
      <c r="CU48" s="2" t="e">
        <v>#NUM!</v>
      </c>
      <c r="CV48" s="2" t="e">
        <v>#NUM!</v>
      </c>
      <c r="CW48" s="2" t="e">
        <v>#NUM!</v>
      </c>
      <c r="CX48" s="2" t="e">
        <v>#NUM!</v>
      </c>
      <c r="CY48" s="2" t="e">
        <v>#NUM!</v>
      </c>
      <c r="CZ48" s="2" t="e">
        <v>#NUM!</v>
      </c>
      <c r="DA48" s="2" t="e">
        <v>#NUM!</v>
      </c>
      <c r="DB48" s="2" t="e">
        <v>#NUM!</v>
      </c>
      <c r="DC48" s="2" t="e">
        <v>#NUM!</v>
      </c>
      <c r="DD48" s="2" t="e">
        <v>#NUM!</v>
      </c>
      <c r="DE48" s="2" t="e">
        <v>#NUM!</v>
      </c>
      <c r="DF48" s="2" t="e">
        <v>#NUM!</v>
      </c>
      <c r="DG48" s="2" t="e">
        <v>#NUM!</v>
      </c>
      <c r="DH48" s="2" t="e">
        <v>#NUM!</v>
      </c>
      <c r="DI48" s="2" t="e">
        <v>#NUM!</v>
      </c>
      <c r="DJ48" s="2" t="e">
        <v>#NUM!</v>
      </c>
      <c r="DK48" s="2" t="e">
        <v>#NUM!</v>
      </c>
      <c r="DL48" s="2" t="e">
        <v>#NUM!</v>
      </c>
      <c r="DM48" s="2" t="e">
        <v>#NUM!</v>
      </c>
      <c r="DN48" s="2" t="e">
        <v>#NUM!</v>
      </c>
      <c r="DO48" s="2" t="e">
        <v>#NUM!</v>
      </c>
      <c r="DP48" s="2" t="e">
        <v>#NUM!</v>
      </c>
      <c r="DQ48" s="2" t="e">
        <v>#NUM!</v>
      </c>
      <c r="DR48" s="2" t="e">
        <v>#NUM!</v>
      </c>
      <c r="DS48" s="2" t="e">
        <v>#NUM!</v>
      </c>
      <c r="DT48" s="2" t="e">
        <v>#NUM!</v>
      </c>
      <c r="DU48" s="2" t="e">
        <v>#NUM!</v>
      </c>
      <c r="DV48" s="2" t="e">
        <v>#NUM!</v>
      </c>
      <c r="DW48" s="24" t="e">
        <f t="shared" si="9"/>
        <v>#NUM!</v>
      </c>
      <c r="DX48" t="e">
        <f t="shared" si="10"/>
        <v>#NUM!</v>
      </c>
    </row>
    <row r="49" spans="1:128" x14ac:dyDescent="0.2">
      <c r="B49" t="s">
        <v>106</v>
      </c>
      <c r="C49" s="2">
        <v>9.6891000000000008E-3</v>
      </c>
      <c r="D49" s="2">
        <v>6.6006000000000005E-11</v>
      </c>
      <c r="E49" s="2">
        <v>7.7653999999999994E-11</v>
      </c>
      <c r="F49" s="2">
        <v>7.2041999999999995E-14</v>
      </c>
      <c r="G49" s="2">
        <v>-2.0265999999999999E-2</v>
      </c>
      <c r="H49" s="2">
        <v>-1.323E-2</v>
      </c>
      <c r="I49" s="2">
        <v>-1.0071000000000001</v>
      </c>
      <c r="J49" s="2">
        <v>0</v>
      </c>
      <c r="K49" s="2">
        <v>-2.1653000000000001E-5</v>
      </c>
      <c r="L49" s="2">
        <v>0.25163999999999997</v>
      </c>
      <c r="M49" s="2">
        <v>0.42756</v>
      </c>
      <c r="N49" s="2">
        <v>-4.5951999999999998E-3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-9.6891000000000008E-3</v>
      </c>
      <c r="V49" s="2">
        <v>-0.73516000000000004</v>
      </c>
      <c r="W49" s="2">
        <v>5.3189999999999999E-3</v>
      </c>
      <c r="X49" s="2">
        <v>9.8102</v>
      </c>
      <c r="Y49" s="2">
        <v>3.5782999999999997E-8</v>
      </c>
      <c r="Z49" s="2">
        <v>4.4729000000000001E-9</v>
      </c>
      <c r="AA49" s="2">
        <v>8.7359999999999999E-12</v>
      </c>
      <c r="AB49" s="2">
        <v>-3.1122000000000001</v>
      </c>
      <c r="AC49" s="2">
        <v>-7.3981000000000003</v>
      </c>
      <c r="AD49" s="2">
        <v>-409.38</v>
      </c>
      <c r="AE49" s="2">
        <v>0</v>
      </c>
      <c r="AF49" s="2">
        <v>-8.6344000000000004E-3</v>
      </c>
      <c r="AG49" s="2">
        <v>15.742000000000001</v>
      </c>
      <c r="AH49" s="2">
        <v>3.2067000000000001</v>
      </c>
      <c r="AI49" s="2">
        <v>0</v>
      </c>
      <c r="AJ49" s="2">
        <v>0</v>
      </c>
      <c r="AK49" s="2">
        <v>0</v>
      </c>
      <c r="AL49" s="2">
        <v>0</v>
      </c>
      <c r="AM49" s="2">
        <v>0</v>
      </c>
      <c r="AN49" s="2">
        <v>0</v>
      </c>
      <c r="AO49" s="2">
        <v>0</v>
      </c>
      <c r="AP49" s="2">
        <v>0</v>
      </c>
      <c r="AQ49" s="2">
        <v>0</v>
      </c>
      <c r="AR49" s="2">
        <v>0</v>
      </c>
      <c r="AS49" s="2">
        <v>3.2700999999999998</v>
      </c>
      <c r="AT49" s="2">
        <v>1.1431E-8</v>
      </c>
      <c r="AU49" s="2">
        <v>1.9879000000000001E-9</v>
      </c>
      <c r="AV49" s="2">
        <v>0</v>
      </c>
      <c r="AW49" s="2">
        <v>-1.0374000000000001</v>
      </c>
      <c r="AX49" s="2">
        <v>-2.0802999999999998</v>
      </c>
      <c r="AY49" s="2">
        <v>-119.82</v>
      </c>
      <c r="AZ49" s="2">
        <v>0</v>
      </c>
      <c r="BA49" s="2">
        <v>-3.2859999999999999E-3</v>
      </c>
      <c r="BB49" s="2">
        <v>6.8895999999999997</v>
      </c>
      <c r="BC49" s="2">
        <v>9.6199999999999992</v>
      </c>
      <c r="BD49" s="2">
        <v>0</v>
      </c>
      <c r="BE49" s="2">
        <v>0</v>
      </c>
      <c r="BF49" s="2">
        <v>0</v>
      </c>
      <c r="BG49" s="2">
        <v>0</v>
      </c>
      <c r="BH49" s="2">
        <v>0</v>
      </c>
      <c r="BI49" s="2">
        <v>0</v>
      </c>
      <c r="BJ49" s="2">
        <v>1.7774E-15</v>
      </c>
      <c r="BK49" s="2">
        <v>9.4792000000000003E-16</v>
      </c>
      <c r="BL49" s="2">
        <v>7.1093999999999997E-16</v>
      </c>
      <c r="BM49" s="2">
        <v>1.2441E-15</v>
      </c>
      <c r="BN49" s="2">
        <v>6.2947999999999995E-17</v>
      </c>
      <c r="BO49" s="2">
        <v>0</v>
      </c>
      <c r="BP49" s="2">
        <v>-11.802</v>
      </c>
      <c r="BQ49" s="2">
        <v>-595.48</v>
      </c>
      <c r="BR49" s="2">
        <v>0</v>
      </c>
      <c r="BS49" s="2">
        <v>-1.3793E-2</v>
      </c>
      <c r="BT49" s="2">
        <v>11.167</v>
      </c>
      <c r="BU49" s="2">
        <v>1.019E-14</v>
      </c>
      <c r="BV49" s="2">
        <v>1.6589E-15</v>
      </c>
      <c r="BW49" s="2">
        <v>5.3321000000000004E-16</v>
      </c>
      <c r="BX49" s="2">
        <v>0</v>
      </c>
      <c r="BY49" s="2">
        <v>-6.1799999999999998E-9</v>
      </c>
      <c r="BZ49" s="2">
        <v>9.3057999999999999E-9</v>
      </c>
      <c r="CA49" s="2">
        <v>-2.4665E-6</v>
      </c>
      <c r="CB49" s="2">
        <v>-5.9708999999999997E-9</v>
      </c>
      <c r="CC49" s="2">
        <v>-5.9708999999999997E-9</v>
      </c>
      <c r="CD49" s="2">
        <v>4.4434000000000004E-16</v>
      </c>
      <c r="CE49" s="2">
        <v>2.7770999999999998E-17</v>
      </c>
      <c r="CF49" s="2">
        <v>0</v>
      </c>
      <c r="CG49" s="2">
        <v>0</v>
      </c>
      <c r="CH49" s="2">
        <v>0</v>
      </c>
      <c r="CI49" s="2">
        <v>5.9244999999999999E-15</v>
      </c>
      <c r="CJ49" s="2">
        <v>5.9244999999999999E-15</v>
      </c>
      <c r="CK49" s="2">
        <v>8.0572999999999994E-15</v>
      </c>
      <c r="CL49" s="2">
        <v>2.5822000000000001E-2</v>
      </c>
      <c r="CM49" s="2">
        <v>7.3771000000000003E-11</v>
      </c>
      <c r="CN49" s="2">
        <v>8.4933999999999999E-13</v>
      </c>
      <c r="CO49" s="2">
        <v>-9.8047E-4</v>
      </c>
      <c r="CP49" s="2">
        <v>-6.1656999999999997E-3</v>
      </c>
      <c r="CQ49" s="2">
        <v>-0.46936</v>
      </c>
      <c r="CR49" s="2">
        <v>0</v>
      </c>
      <c r="CS49" s="2">
        <v>-6.2902000000000004E-6</v>
      </c>
      <c r="CT49" s="2">
        <v>0.34977000000000003</v>
      </c>
      <c r="CU49" s="2">
        <v>2.1378E-3</v>
      </c>
      <c r="CV49" s="2">
        <v>1.5393E-2</v>
      </c>
      <c r="CW49" s="2">
        <v>0</v>
      </c>
      <c r="CX49" s="2">
        <v>0</v>
      </c>
      <c r="CY49" s="2">
        <v>0</v>
      </c>
      <c r="CZ49" s="2">
        <v>0</v>
      </c>
      <c r="DA49" s="2">
        <v>0</v>
      </c>
      <c r="DB49" s="2">
        <v>0</v>
      </c>
      <c r="DC49" s="2">
        <v>7.7513000000000001E-5</v>
      </c>
      <c r="DD49" s="2">
        <v>1.6683000000000001E-13</v>
      </c>
      <c r="DE49" s="2">
        <v>1.2133E-13</v>
      </c>
      <c r="DF49" s="2">
        <v>5.6875000000000002E-15</v>
      </c>
      <c r="DG49" s="2">
        <v>-3.4452000000000002E-5</v>
      </c>
      <c r="DH49" s="2">
        <v>-2.9067000000000001E-5</v>
      </c>
      <c r="DI49" s="2">
        <v>-2.2055E-3</v>
      </c>
      <c r="DJ49" s="2">
        <v>0</v>
      </c>
      <c r="DK49" s="2">
        <v>-2.8407000000000001E-8</v>
      </c>
      <c r="DL49" s="2">
        <v>2.5164000000000002E-5</v>
      </c>
      <c r="DM49" s="2">
        <v>4.2756000000000002E-5</v>
      </c>
      <c r="DN49" s="2">
        <v>0</v>
      </c>
      <c r="DO49" s="2">
        <v>0</v>
      </c>
      <c r="DP49" s="2">
        <v>0</v>
      </c>
      <c r="DQ49" s="2">
        <v>0</v>
      </c>
      <c r="DR49" s="2">
        <v>0</v>
      </c>
      <c r="DS49" s="2">
        <v>0</v>
      </c>
      <c r="DT49" s="2">
        <v>-106.43</v>
      </c>
      <c r="DU49" s="2">
        <v>-400.96</v>
      </c>
      <c r="DV49" s="2">
        <v>-2.4752999999999998E-6</v>
      </c>
      <c r="DW49" s="24">
        <f t="shared" si="9"/>
        <v>-8.3389660125379586E-2</v>
      </c>
      <c r="DX49">
        <f t="shared" si="10"/>
        <v>-2.1236144067061525E-3</v>
      </c>
    </row>
    <row r="50" spans="1:128" x14ac:dyDescent="0.2">
      <c r="B50" t="s">
        <v>107</v>
      </c>
      <c r="C50" s="2">
        <v>0</v>
      </c>
      <c r="D50" s="2">
        <v>1.7248000000000001E-12</v>
      </c>
      <c r="E50" s="2">
        <v>-2.6198999999999998E-13</v>
      </c>
      <c r="F50" s="2">
        <v>-2.2174000000000001E-15</v>
      </c>
      <c r="G50" s="2">
        <v>0</v>
      </c>
      <c r="H50" s="2">
        <v>0</v>
      </c>
      <c r="I50" s="2">
        <v>0</v>
      </c>
      <c r="J50" s="2">
        <v>0</v>
      </c>
      <c r="K50" s="2">
        <v>0.72399000000000002</v>
      </c>
      <c r="L50" s="2">
        <v>0</v>
      </c>
      <c r="M50" s="2">
        <v>0</v>
      </c>
      <c r="N50" s="2">
        <v>-1.3782000000000001E-13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4.0241999999999999E-10</v>
      </c>
      <c r="Z50" s="2">
        <v>-1.9002999999999999E-10</v>
      </c>
      <c r="AA50" s="2">
        <v>-8.0779999999999995E-13</v>
      </c>
      <c r="AB50" s="2">
        <v>0</v>
      </c>
      <c r="AC50" s="2">
        <v>0</v>
      </c>
      <c r="AD50" s="2">
        <v>0</v>
      </c>
      <c r="AE50" s="2">
        <v>0</v>
      </c>
      <c r="AF50" s="2">
        <v>288.18</v>
      </c>
      <c r="AG50" s="2">
        <v>0</v>
      </c>
      <c r="AH50" s="2">
        <v>0</v>
      </c>
      <c r="AI50" s="2">
        <v>0</v>
      </c>
      <c r="AJ50" s="2">
        <v>0</v>
      </c>
      <c r="AK50" s="2">
        <v>0</v>
      </c>
      <c r="AL50" s="2">
        <v>0</v>
      </c>
      <c r="AM50" s="2">
        <v>0</v>
      </c>
      <c r="AN50" s="2">
        <v>0</v>
      </c>
      <c r="AO50" s="2">
        <v>0</v>
      </c>
      <c r="AP50" s="2">
        <v>0</v>
      </c>
      <c r="AQ50" s="2">
        <v>0</v>
      </c>
      <c r="AR50" s="2">
        <v>0</v>
      </c>
      <c r="AS50" s="2">
        <v>0</v>
      </c>
      <c r="AT50" s="2">
        <v>-1.5091E-10</v>
      </c>
      <c r="AU50" s="2">
        <v>-1.5789000000000001E-10</v>
      </c>
      <c r="AV50" s="2">
        <v>0</v>
      </c>
      <c r="AW50" s="2">
        <v>0</v>
      </c>
      <c r="AX50" s="2">
        <v>0</v>
      </c>
      <c r="AY50" s="2">
        <v>0</v>
      </c>
      <c r="AZ50" s="2">
        <v>0</v>
      </c>
      <c r="BA50" s="2">
        <v>109.67</v>
      </c>
      <c r="BB50" s="2">
        <v>0</v>
      </c>
      <c r="BC50" s="2">
        <v>0</v>
      </c>
      <c r="BD50" s="2">
        <v>0</v>
      </c>
      <c r="BE50" s="2">
        <v>0</v>
      </c>
      <c r="BF50" s="2">
        <v>0</v>
      </c>
      <c r="BG50" s="2">
        <v>0</v>
      </c>
      <c r="BH50" s="2">
        <v>0</v>
      </c>
      <c r="BI50" s="2">
        <v>0</v>
      </c>
      <c r="BJ50" s="2">
        <v>-4.3973999999999997E-17</v>
      </c>
      <c r="BK50" s="2">
        <v>-5.2636000000000002E-17</v>
      </c>
      <c r="BL50" s="2">
        <v>-4.2641E-17</v>
      </c>
      <c r="BM50" s="2">
        <v>-2.9982E-17</v>
      </c>
      <c r="BN50" s="2">
        <v>-2.7484E-18</v>
      </c>
      <c r="BO50" s="2">
        <v>0</v>
      </c>
      <c r="BP50" s="2">
        <v>0</v>
      </c>
      <c r="BQ50" s="2">
        <v>0</v>
      </c>
      <c r="BR50" s="2">
        <v>0</v>
      </c>
      <c r="BS50" s="2">
        <v>461.18</v>
      </c>
      <c r="BT50" s="2">
        <v>0</v>
      </c>
      <c r="BU50" s="2">
        <v>2.1587E-16</v>
      </c>
      <c r="BV50" s="2">
        <v>7.8619999999999996E-17</v>
      </c>
      <c r="BW50" s="2">
        <v>-1.8989E-17</v>
      </c>
      <c r="BX50" s="2">
        <v>0</v>
      </c>
      <c r="BY50" s="2">
        <v>0</v>
      </c>
      <c r="BZ50" s="2">
        <v>0</v>
      </c>
      <c r="CA50" s="2">
        <v>0</v>
      </c>
      <c r="CB50" s="2">
        <v>-1.1988999999999999E-3</v>
      </c>
      <c r="CC50" s="2">
        <v>-1.1988999999999999E-3</v>
      </c>
      <c r="CD50" s="2">
        <v>-9.9940999999999998E-18</v>
      </c>
      <c r="CE50" s="2">
        <v>1.6657E-19</v>
      </c>
      <c r="CF50" s="2">
        <v>0</v>
      </c>
      <c r="CG50" s="2">
        <v>0</v>
      </c>
      <c r="CH50" s="2">
        <v>0</v>
      </c>
      <c r="CI50" s="2">
        <v>-2.6117999999999999E-16</v>
      </c>
      <c r="CJ50" s="2">
        <v>-2.6117999999999999E-16</v>
      </c>
      <c r="CK50" s="2">
        <v>-5.3302000000000003E-18</v>
      </c>
      <c r="CL50" s="2">
        <v>0</v>
      </c>
      <c r="CM50" s="2">
        <v>1.7028999999999999E-12</v>
      </c>
      <c r="CN50" s="2">
        <v>-4.2640999999999998E-14</v>
      </c>
      <c r="CO50" s="2">
        <v>0</v>
      </c>
      <c r="CP50" s="2">
        <v>0</v>
      </c>
      <c r="CQ50" s="2">
        <v>0</v>
      </c>
      <c r="CR50" s="2">
        <v>0</v>
      </c>
      <c r="CS50" s="2">
        <v>0.21032999999999999</v>
      </c>
      <c r="CT50" s="2">
        <v>0</v>
      </c>
      <c r="CU50" s="2">
        <v>0</v>
      </c>
      <c r="CV50" s="2">
        <v>0</v>
      </c>
      <c r="CW50" s="2">
        <v>0</v>
      </c>
      <c r="CX50" s="2">
        <v>0</v>
      </c>
      <c r="CY50" s="2">
        <v>0</v>
      </c>
      <c r="CZ50" s="2">
        <v>0</v>
      </c>
      <c r="DA50" s="2">
        <v>0</v>
      </c>
      <c r="DB50" s="2">
        <v>0</v>
      </c>
      <c r="DC50" s="2">
        <v>0</v>
      </c>
      <c r="DD50" s="2">
        <v>3.4112999999999998E-16</v>
      </c>
      <c r="DE50" s="2">
        <v>-2.9848999999999999E-16</v>
      </c>
      <c r="DF50" s="2">
        <v>-4.5306999999999998E-16</v>
      </c>
      <c r="DG50" s="2">
        <v>0</v>
      </c>
      <c r="DH50" s="2">
        <v>0</v>
      </c>
      <c r="DI50" s="2">
        <v>0</v>
      </c>
      <c r="DJ50" s="2">
        <v>0</v>
      </c>
      <c r="DK50" s="2">
        <v>9.4983000000000003E-4</v>
      </c>
      <c r="DL50" s="2">
        <v>0</v>
      </c>
      <c r="DM50" s="2">
        <v>0</v>
      </c>
      <c r="DN50" s="2">
        <v>0</v>
      </c>
      <c r="DO50" s="2">
        <v>0</v>
      </c>
      <c r="DP50" s="2">
        <v>0</v>
      </c>
      <c r="DQ50" s="2">
        <v>0</v>
      </c>
      <c r="DR50" s="2">
        <v>0</v>
      </c>
      <c r="DS50" s="2">
        <v>0</v>
      </c>
      <c r="DT50" s="2">
        <v>86.388999999999996</v>
      </c>
      <c r="DU50" s="2">
        <v>256.13</v>
      </c>
      <c r="DV50" s="2">
        <v>-2.3977999999999998E-3</v>
      </c>
      <c r="DW50" s="24">
        <f t="shared" si="9"/>
        <v>0.21033000000166024</v>
      </c>
      <c r="DX50">
        <f t="shared" si="10"/>
        <v>9.4982999999958955E-4</v>
      </c>
    </row>
    <row r="51" spans="1:128" x14ac:dyDescent="0.2">
      <c r="B51" t="s">
        <v>108</v>
      </c>
      <c r="C51" s="2" t="e">
        <v>#NUM!</v>
      </c>
      <c r="D51" s="2" t="e">
        <v>#NUM!</v>
      </c>
      <c r="E51" s="2" t="e">
        <v>#NUM!</v>
      </c>
      <c r="F51" s="2" t="e">
        <v>#NUM!</v>
      </c>
      <c r="G51" s="2" t="e">
        <v>#NUM!</v>
      </c>
      <c r="H51" s="2" t="e">
        <v>#NUM!</v>
      </c>
      <c r="I51" s="2" t="e">
        <v>#NUM!</v>
      </c>
      <c r="J51" s="2" t="e">
        <v>#NUM!</v>
      </c>
      <c r="K51" s="2" t="e">
        <v>#NUM!</v>
      </c>
      <c r="L51" s="2" t="e">
        <v>#NUM!</v>
      </c>
      <c r="M51" s="2" t="e">
        <v>#NUM!</v>
      </c>
      <c r="N51" s="2" t="e">
        <v>#NUM!</v>
      </c>
      <c r="O51" s="2" t="e">
        <v>#NUM!</v>
      </c>
      <c r="P51" s="2" t="e">
        <v>#NUM!</v>
      </c>
      <c r="Q51" s="2" t="e">
        <v>#NUM!</v>
      </c>
      <c r="R51" s="2" t="e">
        <v>#NUM!</v>
      </c>
      <c r="S51" s="2" t="e">
        <v>#NUM!</v>
      </c>
      <c r="T51" s="2" t="e">
        <v>#NUM!</v>
      </c>
      <c r="U51" s="2" t="e">
        <v>#NUM!</v>
      </c>
      <c r="V51" s="2" t="e">
        <v>#NUM!</v>
      </c>
      <c r="W51" s="2" t="e">
        <v>#NUM!</v>
      </c>
      <c r="X51" s="2" t="e">
        <v>#NUM!</v>
      </c>
      <c r="Y51" s="2" t="e">
        <v>#NUM!</v>
      </c>
      <c r="Z51" s="2" t="e">
        <v>#NUM!</v>
      </c>
      <c r="AA51" s="2" t="e">
        <v>#NUM!</v>
      </c>
      <c r="AB51" s="2" t="e">
        <v>#NUM!</v>
      </c>
      <c r="AC51" s="2" t="e">
        <v>#NUM!</v>
      </c>
      <c r="AD51" s="2" t="e">
        <v>#NUM!</v>
      </c>
      <c r="AE51" s="2" t="e">
        <v>#NUM!</v>
      </c>
      <c r="AF51" s="2" t="e">
        <v>#NUM!</v>
      </c>
      <c r="AG51" s="2" t="e">
        <v>#NUM!</v>
      </c>
      <c r="AH51" s="2" t="e">
        <v>#NUM!</v>
      </c>
      <c r="AI51" s="2" t="e">
        <v>#NUM!</v>
      </c>
      <c r="AJ51" s="2" t="e">
        <v>#NUM!</v>
      </c>
      <c r="AK51" s="2" t="e">
        <v>#NUM!</v>
      </c>
      <c r="AL51" s="2" t="e">
        <v>#NUM!</v>
      </c>
      <c r="AM51" s="2" t="e">
        <v>#NUM!</v>
      </c>
      <c r="AN51" s="2" t="e">
        <v>#NUM!</v>
      </c>
      <c r="AO51" s="2" t="e">
        <v>#NUM!</v>
      </c>
      <c r="AP51" s="2" t="e">
        <v>#NUM!</v>
      </c>
      <c r="AQ51" s="2" t="e">
        <v>#NUM!</v>
      </c>
      <c r="AR51" s="2" t="e">
        <v>#NUM!</v>
      </c>
      <c r="AS51" s="2" t="e">
        <v>#NUM!</v>
      </c>
      <c r="AT51" s="2" t="e">
        <v>#NUM!</v>
      </c>
      <c r="AU51" s="2" t="e">
        <v>#NUM!</v>
      </c>
      <c r="AV51" s="2" t="e">
        <v>#NUM!</v>
      </c>
      <c r="AW51" s="2" t="e">
        <v>#NUM!</v>
      </c>
      <c r="AX51" s="2" t="e">
        <v>#NUM!</v>
      </c>
      <c r="AY51" s="2" t="e">
        <v>#NUM!</v>
      </c>
      <c r="AZ51" s="2" t="e">
        <v>#NUM!</v>
      </c>
      <c r="BA51" s="2" t="e">
        <v>#NUM!</v>
      </c>
      <c r="BB51" s="2" t="e">
        <v>#NUM!</v>
      </c>
      <c r="BC51" s="2" t="e">
        <v>#NUM!</v>
      </c>
      <c r="BD51" s="2" t="e">
        <v>#NUM!</v>
      </c>
      <c r="BE51" s="2" t="e">
        <v>#NUM!</v>
      </c>
      <c r="BF51" s="2" t="e">
        <v>#NUM!</v>
      </c>
      <c r="BG51" s="2" t="e">
        <v>#NUM!</v>
      </c>
      <c r="BH51" s="2" t="e">
        <v>#NUM!</v>
      </c>
      <c r="BI51" s="2" t="e">
        <v>#NUM!</v>
      </c>
      <c r="BJ51" s="2" t="e">
        <v>#NUM!</v>
      </c>
      <c r="BK51" s="2" t="e">
        <v>#NUM!</v>
      </c>
      <c r="BL51" s="2" t="e">
        <v>#NUM!</v>
      </c>
      <c r="BM51" s="2" t="e">
        <v>#NUM!</v>
      </c>
      <c r="BN51" s="2" t="e">
        <v>#NUM!</v>
      </c>
      <c r="BO51" s="2" t="e">
        <v>#NUM!</v>
      </c>
      <c r="BP51" s="2" t="e">
        <v>#NUM!</v>
      </c>
      <c r="BQ51" s="2" t="e">
        <v>#NUM!</v>
      </c>
      <c r="BR51" s="2" t="e">
        <v>#NUM!</v>
      </c>
      <c r="BS51" s="2" t="e">
        <v>#NUM!</v>
      </c>
      <c r="BT51" s="2" t="e">
        <v>#NUM!</v>
      </c>
      <c r="BU51" s="2" t="e">
        <v>#NUM!</v>
      </c>
      <c r="BV51" s="2" t="e">
        <v>#NUM!</v>
      </c>
      <c r="BW51" s="2" t="e">
        <v>#NUM!</v>
      </c>
      <c r="BX51" s="2" t="e">
        <v>#NUM!</v>
      </c>
      <c r="BY51" s="2" t="e">
        <v>#NUM!</v>
      </c>
      <c r="BZ51" s="2" t="e">
        <v>#NUM!</v>
      </c>
      <c r="CA51" s="2" t="e">
        <v>#NUM!</v>
      </c>
      <c r="CB51" s="2" t="e">
        <v>#NUM!</v>
      </c>
      <c r="CC51" s="2" t="e">
        <v>#NUM!</v>
      </c>
      <c r="CD51" s="2" t="e">
        <v>#NUM!</v>
      </c>
      <c r="CE51" s="2" t="e">
        <v>#NUM!</v>
      </c>
      <c r="CF51" s="2" t="e">
        <v>#NUM!</v>
      </c>
      <c r="CG51" s="2" t="e">
        <v>#NUM!</v>
      </c>
      <c r="CH51" s="2" t="e">
        <v>#NUM!</v>
      </c>
      <c r="CI51" s="2" t="e">
        <v>#NUM!</v>
      </c>
      <c r="CJ51" s="2" t="e">
        <v>#NUM!</v>
      </c>
      <c r="CK51" s="2" t="e">
        <v>#NUM!</v>
      </c>
      <c r="CL51" s="2" t="e">
        <v>#NUM!</v>
      </c>
      <c r="CM51" s="2" t="e">
        <v>#NUM!</v>
      </c>
      <c r="CN51" s="2" t="e">
        <v>#NUM!</v>
      </c>
      <c r="CO51" s="2" t="e">
        <v>#NUM!</v>
      </c>
      <c r="CP51" s="2" t="e">
        <v>#NUM!</v>
      </c>
      <c r="CQ51" s="2" t="e">
        <v>#NUM!</v>
      </c>
      <c r="CR51" s="2" t="e">
        <v>#NUM!</v>
      </c>
      <c r="CS51" s="2" t="e">
        <v>#NUM!</v>
      </c>
      <c r="CT51" s="2" t="e">
        <v>#NUM!</v>
      </c>
      <c r="CU51" s="2" t="e">
        <v>#NUM!</v>
      </c>
      <c r="CV51" s="2" t="e">
        <v>#NUM!</v>
      </c>
      <c r="CW51" s="2" t="e">
        <v>#NUM!</v>
      </c>
      <c r="CX51" s="2" t="e">
        <v>#NUM!</v>
      </c>
      <c r="CY51" s="2" t="e">
        <v>#NUM!</v>
      </c>
      <c r="CZ51" s="2" t="e">
        <v>#NUM!</v>
      </c>
      <c r="DA51" s="2" t="e">
        <v>#NUM!</v>
      </c>
      <c r="DB51" s="2" t="e">
        <v>#NUM!</v>
      </c>
      <c r="DC51" s="2" t="e">
        <v>#NUM!</v>
      </c>
      <c r="DD51" s="2" t="e">
        <v>#NUM!</v>
      </c>
      <c r="DE51" s="2" t="e">
        <v>#NUM!</v>
      </c>
      <c r="DF51" s="2" t="e">
        <v>#NUM!</v>
      </c>
      <c r="DG51" s="2" t="e">
        <v>#NUM!</v>
      </c>
      <c r="DH51" s="2" t="e">
        <v>#NUM!</v>
      </c>
      <c r="DI51" s="2" t="e">
        <v>#NUM!</v>
      </c>
      <c r="DJ51" s="2" t="e">
        <v>#NUM!</v>
      </c>
      <c r="DK51" s="2" t="e">
        <v>#NUM!</v>
      </c>
      <c r="DL51" s="2" t="e">
        <v>#NUM!</v>
      </c>
      <c r="DM51" s="2" t="e">
        <v>#NUM!</v>
      </c>
      <c r="DN51" s="2" t="e">
        <v>#NUM!</v>
      </c>
      <c r="DO51" s="2" t="e">
        <v>#NUM!</v>
      </c>
      <c r="DP51" s="2" t="e">
        <v>#NUM!</v>
      </c>
      <c r="DQ51" s="2" t="e">
        <v>#NUM!</v>
      </c>
      <c r="DR51" s="2" t="e">
        <v>#NUM!</v>
      </c>
      <c r="DS51" s="2" t="e">
        <v>#NUM!</v>
      </c>
      <c r="DT51" s="2" t="e">
        <v>#NUM!</v>
      </c>
      <c r="DU51" s="2" t="e">
        <v>#NUM!</v>
      </c>
      <c r="DV51" s="2" t="e">
        <v>#NUM!</v>
      </c>
      <c r="DW51" s="24" t="e">
        <f t="shared" si="9"/>
        <v>#NUM!</v>
      </c>
      <c r="DX51" t="e">
        <f t="shared" si="10"/>
        <v>#NUM!</v>
      </c>
    </row>
    <row r="52" spans="1:128" x14ac:dyDescent="0.2">
      <c r="B52" t="s">
        <v>109</v>
      </c>
      <c r="C52" s="2">
        <v>-0.73553000000000002</v>
      </c>
      <c r="D52" s="2">
        <v>-3.7285000000000002E-14</v>
      </c>
      <c r="E52" s="2">
        <v>-3.5952999999999997E-14</v>
      </c>
      <c r="F52" s="2">
        <v>-1.0402999999999999E-17</v>
      </c>
      <c r="G52" s="2">
        <v>8.3684000000000004E-4</v>
      </c>
      <c r="H52" s="2">
        <v>1</v>
      </c>
      <c r="I52" s="2">
        <v>-0.99914999999999998</v>
      </c>
      <c r="J52" s="2">
        <v>0</v>
      </c>
      <c r="K52" s="2">
        <v>3.2285E-5</v>
      </c>
      <c r="L52" s="2">
        <v>1.4683999999999999E-2</v>
      </c>
      <c r="M52" s="2">
        <v>2.4849E-2</v>
      </c>
      <c r="N52" s="2">
        <v>8.5852000000000004E-5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0.73553000000000002</v>
      </c>
      <c r="V52" s="2">
        <v>-0.63134000000000001</v>
      </c>
      <c r="W52" s="2">
        <v>3.0982999999999998E-4</v>
      </c>
      <c r="X52" s="2">
        <v>-744.72</v>
      </c>
      <c r="Y52" s="2">
        <v>-1.3635E-11</v>
      </c>
      <c r="Z52" s="2">
        <v>-2.5566999999999998E-12</v>
      </c>
      <c r="AA52" s="2">
        <v>-1.1319E-14</v>
      </c>
      <c r="AB52" s="2">
        <v>0.12851000000000001</v>
      </c>
      <c r="AC52" s="2">
        <v>563.97</v>
      </c>
      <c r="AD52" s="2">
        <v>-406.03</v>
      </c>
      <c r="AE52" s="2">
        <v>0</v>
      </c>
      <c r="AF52" s="2">
        <v>1.2874E-2</v>
      </c>
      <c r="AG52" s="2">
        <v>0.91856000000000004</v>
      </c>
      <c r="AH52" s="2">
        <v>0.18636</v>
      </c>
      <c r="AI52" s="2">
        <v>0</v>
      </c>
      <c r="AJ52" s="2">
        <v>0</v>
      </c>
      <c r="AK52" s="2">
        <v>0</v>
      </c>
      <c r="AL52" s="2">
        <v>0</v>
      </c>
      <c r="AM52" s="2">
        <v>0</v>
      </c>
      <c r="AN52" s="2">
        <v>0</v>
      </c>
      <c r="AO52" s="2">
        <v>0</v>
      </c>
      <c r="AP52" s="2">
        <v>0</v>
      </c>
      <c r="AQ52" s="2">
        <v>0</v>
      </c>
      <c r="AR52" s="2">
        <v>0</v>
      </c>
      <c r="AS52" s="2">
        <v>-248.24</v>
      </c>
      <c r="AT52" s="2">
        <v>3.4089000000000001E-12</v>
      </c>
      <c r="AU52" s="2">
        <v>-8.5221999999999998E-13</v>
      </c>
      <c r="AV52" s="2">
        <v>0</v>
      </c>
      <c r="AW52" s="2">
        <v>4.2837E-2</v>
      </c>
      <c r="AX52" s="2">
        <v>158.59</v>
      </c>
      <c r="AY52" s="2">
        <v>-118.84</v>
      </c>
      <c r="AZ52" s="2">
        <v>0</v>
      </c>
      <c r="BA52" s="2">
        <v>4.8995000000000002E-3</v>
      </c>
      <c r="BB52" s="2">
        <v>0.40203</v>
      </c>
      <c r="BC52" s="2">
        <v>0.55908999999999998</v>
      </c>
      <c r="BD52" s="2">
        <v>0</v>
      </c>
      <c r="BE52" s="2">
        <v>0</v>
      </c>
      <c r="BF52" s="2">
        <v>0</v>
      </c>
      <c r="BG52" s="2">
        <v>0</v>
      </c>
      <c r="BH52" s="2">
        <v>0</v>
      </c>
      <c r="BI52" s="2">
        <v>0</v>
      </c>
      <c r="BJ52" s="2">
        <v>-4.0637000000000002E-19</v>
      </c>
      <c r="BK52" s="2">
        <v>-2.4382000000000001E-19</v>
      </c>
      <c r="BL52" s="2">
        <v>-3.6573E-19</v>
      </c>
      <c r="BM52" s="2">
        <v>-4.0637000000000002E-19</v>
      </c>
      <c r="BN52" s="2">
        <v>-2.5397999999999999E-20</v>
      </c>
      <c r="BO52" s="2">
        <v>0</v>
      </c>
      <c r="BP52" s="2">
        <v>895.92</v>
      </c>
      <c r="BQ52" s="2">
        <v>-511.38</v>
      </c>
      <c r="BR52" s="2">
        <v>0</v>
      </c>
      <c r="BS52" s="2">
        <v>2.0565E-2</v>
      </c>
      <c r="BT52" s="2">
        <v>0.65161000000000002</v>
      </c>
      <c r="BU52" s="2">
        <v>-1.3004E-18</v>
      </c>
      <c r="BV52" s="2">
        <v>-1.1378E-18</v>
      </c>
      <c r="BW52" s="2">
        <v>-1.0159E-19</v>
      </c>
      <c r="BX52" s="2">
        <v>0</v>
      </c>
      <c r="BY52" s="2">
        <v>0</v>
      </c>
      <c r="BZ52" s="2">
        <v>-2.1550999999999999E-8</v>
      </c>
      <c r="CA52" s="2">
        <v>5.5657000000000001E-7</v>
      </c>
      <c r="CB52" s="2">
        <v>1.6385000000000001E-9</v>
      </c>
      <c r="CC52" s="2">
        <v>1.6385000000000001E-9</v>
      </c>
      <c r="CD52" s="2">
        <v>-2.4382000000000001E-19</v>
      </c>
      <c r="CE52" s="2">
        <v>-8.2544000000000003E-21</v>
      </c>
      <c r="CF52" s="2">
        <v>0</v>
      </c>
      <c r="CG52" s="2">
        <v>0</v>
      </c>
      <c r="CH52" s="2">
        <v>0</v>
      </c>
      <c r="CI52" s="2">
        <v>-2.4381999999999999E-18</v>
      </c>
      <c r="CJ52" s="2">
        <v>-2.4381999999999999E-18</v>
      </c>
      <c r="CK52" s="2">
        <v>-9.7528999999999999E-19</v>
      </c>
      <c r="CL52" s="2">
        <v>-1.9601999999999999</v>
      </c>
      <c r="CM52" s="2">
        <v>-1.8642E-14</v>
      </c>
      <c r="CN52" s="2">
        <v>-1.2484E-16</v>
      </c>
      <c r="CO52" s="2">
        <v>4.0485999999999998E-5</v>
      </c>
      <c r="CP52" s="2">
        <v>0.46604000000000001</v>
      </c>
      <c r="CQ52" s="2">
        <v>-0.46564</v>
      </c>
      <c r="CR52" s="2">
        <v>0</v>
      </c>
      <c r="CS52" s="2">
        <v>9.3789999999999995E-6</v>
      </c>
      <c r="CT52" s="2">
        <v>2.0410000000000001E-2</v>
      </c>
      <c r="CU52" s="2">
        <v>1.2423999999999999E-4</v>
      </c>
      <c r="CV52" s="2">
        <v>8.9663999999999998E-4</v>
      </c>
      <c r="CW52" s="2">
        <v>0</v>
      </c>
      <c r="CX52" s="2">
        <v>0</v>
      </c>
      <c r="CY52" s="2">
        <v>0</v>
      </c>
      <c r="CZ52" s="2">
        <v>0</v>
      </c>
      <c r="DA52" s="2">
        <v>0</v>
      </c>
      <c r="DB52" s="2">
        <v>0</v>
      </c>
      <c r="DC52" s="2">
        <v>-5.8842E-3</v>
      </c>
      <c r="DD52" s="2">
        <v>-6.2418000000000002E-17</v>
      </c>
      <c r="DE52" s="2">
        <v>-2.0805999999999999E-17</v>
      </c>
      <c r="DF52" s="2">
        <v>0</v>
      </c>
      <c r="DG52" s="2">
        <v>1.4225999999999999E-6</v>
      </c>
      <c r="DH52" s="2">
        <v>2.2066E-3</v>
      </c>
      <c r="DI52" s="2">
        <v>-1.8940000000000001E-3</v>
      </c>
      <c r="DJ52" s="2">
        <v>0</v>
      </c>
      <c r="DK52" s="2">
        <v>4.2354999999999998E-8</v>
      </c>
      <c r="DL52" s="2">
        <v>1.4684E-6</v>
      </c>
      <c r="DM52" s="2">
        <v>2.4849000000000001E-6</v>
      </c>
      <c r="DN52" s="2">
        <v>0</v>
      </c>
      <c r="DO52" s="2">
        <v>0</v>
      </c>
      <c r="DP52" s="2">
        <v>0</v>
      </c>
      <c r="DQ52" s="2">
        <v>0</v>
      </c>
      <c r="DR52" s="2">
        <v>0</v>
      </c>
      <c r="DS52" s="2">
        <v>0</v>
      </c>
      <c r="DT52" s="2">
        <v>40.756</v>
      </c>
      <c r="DU52" s="2">
        <v>159.18</v>
      </c>
      <c r="DV52" s="2">
        <v>5.3873999999999997E-7</v>
      </c>
      <c r="DW52" s="24">
        <f t="shared" si="9"/>
        <v>-1.9383192550000188</v>
      </c>
      <c r="DX52">
        <f t="shared" si="10"/>
        <v>-5.5661817450000824E-3</v>
      </c>
    </row>
    <row r="53" spans="1:128" x14ac:dyDescent="0.2">
      <c r="B53" t="s">
        <v>110</v>
      </c>
      <c r="C53" s="2">
        <v>0</v>
      </c>
      <c r="D53" s="2">
        <v>-2.8278000000000001E-14</v>
      </c>
      <c r="E53" s="2">
        <v>1.2568000000000001E-14</v>
      </c>
      <c r="F53" s="2">
        <v>-1.4728E-16</v>
      </c>
      <c r="G53" s="2">
        <v>0</v>
      </c>
      <c r="H53" s="2">
        <v>0</v>
      </c>
      <c r="I53" s="2">
        <v>-1.0007999999999999</v>
      </c>
      <c r="J53" s="2">
        <v>0</v>
      </c>
      <c r="K53" s="2">
        <v>-6.4987999999999995E-5</v>
      </c>
      <c r="L53" s="2">
        <v>0.25867000000000001</v>
      </c>
      <c r="M53" s="2">
        <v>0.43992999999999999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V53" s="2">
        <v>-0.73028000000000004</v>
      </c>
      <c r="W53" s="2">
        <v>5.4705999999999999E-3</v>
      </c>
      <c r="X53" s="2">
        <v>0</v>
      </c>
      <c r="Y53" s="2">
        <v>-4.1825999999999997E-11</v>
      </c>
      <c r="Z53" s="2">
        <v>-8.8478999999999999E-12</v>
      </c>
      <c r="AA53" s="2">
        <v>1.571E-14</v>
      </c>
      <c r="AB53" s="2">
        <v>0</v>
      </c>
      <c r="AC53" s="2">
        <v>0</v>
      </c>
      <c r="AD53" s="2">
        <v>-406.72</v>
      </c>
      <c r="AE53" s="2">
        <v>0</v>
      </c>
      <c r="AF53" s="2">
        <v>-2.5915000000000001E-2</v>
      </c>
      <c r="AG53" s="2">
        <v>16.181000000000001</v>
      </c>
      <c r="AH53" s="2">
        <v>3.2993999999999999</v>
      </c>
      <c r="AI53" s="2">
        <v>0</v>
      </c>
      <c r="AJ53" s="2">
        <v>0</v>
      </c>
      <c r="AK53" s="2">
        <v>0</v>
      </c>
      <c r="AL53" s="2">
        <v>0</v>
      </c>
      <c r="AM53" s="2">
        <v>0</v>
      </c>
      <c r="AN53" s="2">
        <v>0</v>
      </c>
      <c r="AO53" s="2">
        <v>0</v>
      </c>
      <c r="AP53" s="2">
        <v>0</v>
      </c>
      <c r="AQ53" s="2">
        <v>0</v>
      </c>
      <c r="AR53" s="2">
        <v>0</v>
      </c>
      <c r="AS53" s="2">
        <v>0</v>
      </c>
      <c r="AT53" s="2">
        <v>-8.0434999999999998E-12</v>
      </c>
      <c r="AU53" s="2">
        <v>-1.4076E-12</v>
      </c>
      <c r="AV53" s="2">
        <v>0</v>
      </c>
      <c r="AW53" s="2">
        <v>0</v>
      </c>
      <c r="AX53" s="2">
        <v>0</v>
      </c>
      <c r="AY53" s="2">
        <v>-119.04</v>
      </c>
      <c r="AZ53" s="2">
        <v>0</v>
      </c>
      <c r="BA53" s="2">
        <v>-9.8625999999999991E-3</v>
      </c>
      <c r="BB53" s="2">
        <v>7.0822000000000003</v>
      </c>
      <c r="BC53" s="2">
        <v>9.8983000000000008</v>
      </c>
      <c r="BD53" s="2">
        <v>0</v>
      </c>
      <c r="BE53" s="2">
        <v>0</v>
      </c>
      <c r="BF53" s="2">
        <v>0</v>
      </c>
      <c r="BG53" s="2">
        <v>0</v>
      </c>
      <c r="BH53" s="2">
        <v>0</v>
      </c>
      <c r="BI53" s="2">
        <v>0</v>
      </c>
      <c r="BJ53" s="2">
        <v>-1.3424000000000001E-18</v>
      </c>
      <c r="BK53" s="2">
        <v>-2.9725000000000002E-18</v>
      </c>
      <c r="BL53" s="2">
        <v>-2.1094999999999998E-18</v>
      </c>
      <c r="BM53" s="2">
        <v>-3.8353999999999999E-19</v>
      </c>
      <c r="BN53" s="2">
        <v>-4.1950000000000002E-20</v>
      </c>
      <c r="BO53" s="2">
        <v>0</v>
      </c>
      <c r="BP53" s="2">
        <v>0</v>
      </c>
      <c r="BQ53" s="2">
        <v>-591.52</v>
      </c>
      <c r="BR53" s="2">
        <v>0</v>
      </c>
      <c r="BS53" s="2">
        <v>-4.1397999999999997E-2</v>
      </c>
      <c r="BT53" s="2">
        <v>11.478999999999999</v>
      </c>
      <c r="BU53" s="2">
        <v>-8.4379999999999993E-18</v>
      </c>
      <c r="BV53" s="2">
        <v>-7.6709000000000001E-19</v>
      </c>
      <c r="BW53" s="2">
        <v>-3.5957000000000001E-19</v>
      </c>
      <c r="BX53" s="2">
        <v>0</v>
      </c>
      <c r="BY53" s="2">
        <v>0</v>
      </c>
      <c r="BZ53" s="2">
        <v>2.3981999999999998E-9</v>
      </c>
      <c r="CA53" s="2">
        <v>3.3660999999999999E-7</v>
      </c>
      <c r="CB53" s="2">
        <v>3.7939999999999999E-9</v>
      </c>
      <c r="CC53" s="2">
        <v>3.7939999999999999E-9</v>
      </c>
      <c r="CD53" s="2">
        <v>-7.1915000000000004E-19</v>
      </c>
      <c r="CE53" s="2">
        <v>-1.4981999999999999E-20</v>
      </c>
      <c r="CF53" s="2">
        <v>0</v>
      </c>
      <c r="CG53" s="2">
        <v>0</v>
      </c>
      <c r="CH53" s="2">
        <v>0</v>
      </c>
      <c r="CI53" s="2">
        <v>-2.3012999999999998E-18</v>
      </c>
      <c r="CJ53" s="2">
        <v>-2.3012999999999998E-18</v>
      </c>
      <c r="CK53" s="2">
        <v>-6.1366999999999999E-18</v>
      </c>
      <c r="CL53" s="2">
        <v>0</v>
      </c>
      <c r="CM53" s="2">
        <v>-1.8851999999999999E-14</v>
      </c>
      <c r="CN53" s="2">
        <v>-1.1292000000000001E-15</v>
      </c>
      <c r="CO53" s="2">
        <v>0</v>
      </c>
      <c r="CP53" s="2">
        <v>0</v>
      </c>
      <c r="CQ53" s="2">
        <v>-0.46643000000000001</v>
      </c>
      <c r="CR53" s="2">
        <v>0</v>
      </c>
      <c r="CS53" s="2">
        <v>-1.8879999999999999E-5</v>
      </c>
      <c r="CT53" s="2">
        <v>0.35954999999999998</v>
      </c>
      <c r="CU53" s="2">
        <v>2.1995999999999999E-3</v>
      </c>
      <c r="CV53" s="2">
        <v>1.5831999999999999E-2</v>
      </c>
      <c r="CW53" s="2">
        <v>0</v>
      </c>
      <c r="CX53" s="2">
        <v>0</v>
      </c>
      <c r="CY53" s="2">
        <v>0</v>
      </c>
      <c r="CZ53" s="2">
        <v>0</v>
      </c>
      <c r="DA53" s="2">
        <v>0</v>
      </c>
      <c r="DB53" s="2">
        <v>0</v>
      </c>
      <c r="DC53" s="2">
        <v>0</v>
      </c>
      <c r="DD53" s="2">
        <v>-1.7183E-16</v>
      </c>
      <c r="DE53" s="2">
        <v>-1.5955E-16</v>
      </c>
      <c r="DF53" s="2">
        <v>-9.9722E-18</v>
      </c>
      <c r="DG53" s="2">
        <v>0</v>
      </c>
      <c r="DH53" s="2">
        <v>0</v>
      </c>
      <c r="DI53" s="2">
        <v>-2.1908000000000001E-3</v>
      </c>
      <c r="DJ53" s="2">
        <v>0</v>
      </c>
      <c r="DK53" s="2">
        <v>-8.5259999999999997E-8</v>
      </c>
      <c r="DL53" s="2">
        <v>2.5867000000000002E-5</v>
      </c>
      <c r="DM53" s="2">
        <v>4.3992999999999997E-5</v>
      </c>
      <c r="DN53" s="2">
        <v>0</v>
      </c>
      <c r="DO53" s="2">
        <v>0</v>
      </c>
      <c r="DP53" s="2">
        <v>0</v>
      </c>
      <c r="DQ53" s="2">
        <v>0</v>
      </c>
      <c r="DR53" s="2">
        <v>0</v>
      </c>
      <c r="DS53" s="2">
        <v>0</v>
      </c>
      <c r="DT53" s="2">
        <v>-102.11</v>
      </c>
      <c r="DU53" s="2">
        <v>-387.4</v>
      </c>
      <c r="DV53" s="2">
        <v>3.4656E-7</v>
      </c>
      <c r="DW53" s="24">
        <f t="shared" si="9"/>
        <v>-8.8867280000020019E-2</v>
      </c>
      <c r="DX53">
        <f t="shared" si="10"/>
        <v>-2.1210252600003415E-3</v>
      </c>
    </row>
    <row r="54" spans="1:128" x14ac:dyDescent="0.2">
      <c r="B54" t="s">
        <v>111</v>
      </c>
      <c r="C54" s="2">
        <v>9.6360999999999994E-5</v>
      </c>
      <c r="D54" s="2">
        <v>-1.8554999999999999E-12</v>
      </c>
      <c r="E54" s="2">
        <v>-1.5328000000000001E-12</v>
      </c>
      <c r="F54" s="2">
        <v>-2.6786000000000002E-15</v>
      </c>
      <c r="G54" s="2">
        <v>-4.4782999999999997E-4</v>
      </c>
      <c r="H54" s="2">
        <v>-1.3321000000000001E-4</v>
      </c>
      <c r="I54" s="2">
        <v>-4.0018999999999997E-4</v>
      </c>
      <c r="J54" s="2">
        <v>0</v>
      </c>
      <c r="K54" s="2">
        <v>-1.0004</v>
      </c>
      <c r="L54" s="2">
        <v>0.34644000000000003</v>
      </c>
      <c r="M54" s="2">
        <v>0.58875</v>
      </c>
      <c r="N54" s="2">
        <v>-9.0759E-14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-9.6360999999999994E-5</v>
      </c>
      <c r="V54" s="2">
        <v>-2.8948999999999999E-4</v>
      </c>
      <c r="W54" s="2">
        <v>7.3197000000000002E-3</v>
      </c>
      <c r="X54" s="2">
        <v>9.7566E-2</v>
      </c>
      <c r="Y54" s="2">
        <v>-7.4349999999999997E-10</v>
      </c>
      <c r="Z54" s="2">
        <v>-3.3044E-10</v>
      </c>
      <c r="AA54" s="2">
        <v>-9.2776000000000008E-13</v>
      </c>
      <c r="AB54" s="2">
        <v>-6.8740999999999997E-2</v>
      </c>
      <c r="AC54" s="2">
        <v>-7.4473999999999999E-2</v>
      </c>
      <c r="AD54" s="2">
        <v>-0.16122</v>
      </c>
      <c r="AE54" s="2">
        <v>0</v>
      </c>
      <c r="AF54" s="2">
        <v>-398.92</v>
      </c>
      <c r="AG54" s="2">
        <v>21.672000000000001</v>
      </c>
      <c r="AH54" s="2">
        <v>4.4156000000000004</v>
      </c>
      <c r="AI54" s="2">
        <v>0</v>
      </c>
      <c r="AJ54" s="2">
        <v>0</v>
      </c>
      <c r="AK54" s="2">
        <v>0</v>
      </c>
      <c r="AL54" s="2">
        <v>0</v>
      </c>
      <c r="AM54" s="2">
        <v>0</v>
      </c>
      <c r="AN54" s="2">
        <v>0</v>
      </c>
      <c r="AO54" s="2">
        <v>0</v>
      </c>
      <c r="AP54" s="2">
        <v>0</v>
      </c>
      <c r="AQ54" s="2">
        <v>0</v>
      </c>
      <c r="AR54" s="2">
        <v>0</v>
      </c>
      <c r="AS54" s="2">
        <v>3.2522000000000002E-2</v>
      </c>
      <c r="AT54" s="2">
        <v>-5.7827999999999999E-10</v>
      </c>
      <c r="AU54" s="2">
        <v>-1.6005999999999999E-10</v>
      </c>
      <c r="AV54" s="2">
        <v>0</v>
      </c>
      <c r="AW54" s="2">
        <v>-2.2914E-2</v>
      </c>
      <c r="AX54" s="2">
        <v>-2.0941999999999999E-2</v>
      </c>
      <c r="AY54" s="2">
        <v>-4.7187E-2</v>
      </c>
      <c r="AZ54" s="2">
        <v>0</v>
      </c>
      <c r="BA54" s="2">
        <v>-151.82</v>
      </c>
      <c r="BB54" s="2">
        <v>9.4852000000000007</v>
      </c>
      <c r="BC54" s="2">
        <v>13.247</v>
      </c>
      <c r="BD54" s="2">
        <v>0</v>
      </c>
      <c r="BE54" s="2">
        <v>0</v>
      </c>
      <c r="BF54" s="2">
        <v>0</v>
      </c>
      <c r="BG54" s="2">
        <v>0</v>
      </c>
      <c r="BH54" s="2">
        <v>0</v>
      </c>
      <c r="BI54" s="2">
        <v>0</v>
      </c>
      <c r="BJ54" s="2">
        <v>-1.034E-16</v>
      </c>
      <c r="BK54" s="2">
        <v>-7.3860000000000006E-18</v>
      </c>
      <c r="BL54" s="2">
        <v>-2.7082000000000001E-17</v>
      </c>
      <c r="BM54" s="2">
        <v>-9.8480000000000003E-18</v>
      </c>
      <c r="BN54" s="2">
        <v>-1.5386999999999999E-18</v>
      </c>
      <c r="BO54" s="2">
        <v>0</v>
      </c>
      <c r="BP54" s="2">
        <v>-0.11737</v>
      </c>
      <c r="BQ54" s="2">
        <v>-0.23449</v>
      </c>
      <c r="BR54" s="2">
        <v>0</v>
      </c>
      <c r="BS54" s="2">
        <v>-637.24</v>
      </c>
      <c r="BT54" s="2">
        <v>15.374000000000001</v>
      </c>
      <c r="BU54" s="2">
        <v>-9.848E-17</v>
      </c>
      <c r="BV54" s="2">
        <v>-6.8935999999999997E-17</v>
      </c>
      <c r="BW54" s="2">
        <v>-1.1694E-17</v>
      </c>
      <c r="BX54" s="2">
        <v>0</v>
      </c>
      <c r="BY54" s="2">
        <v>0</v>
      </c>
      <c r="BZ54" s="2">
        <v>0</v>
      </c>
      <c r="CA54" s="2">
        <v>0</v>
      </c>
      <c r="CB54" s="2">
        <v>0</v>
      </c>
      <c r="CC54" s="2">
        <v>0</v>
      </c>
      <c r="CD54" s="2">
        <v>-6.155E-18</v>
      </c>
      <c r="CE54" s="2">
        <v>-4.2314999999999999E-19</v>
      </c>
      <c r="CF54" s="2">
        <v>0</v>
      </c>
      <c r="CG54" s="2">
        <v>0</v>
      </c>
      <c r="CH54" s="2">
        <v>0</v>
      </c>
      <c r="CI54" s="2">
        <v>-1.3787000000000001E-16</v>
      </c>
      <c r="CJ54" s="2">
        <v>-1.3787000000000001E-16</v>
      </c>
      <c r="CK54" s="2">
        <v>-3.3483000000000001E-16</v>
      </c>
      <c r="CL54" s="2">
        <v>2.5680000000000001E-4</v>
      </c>
      <c r="CM54" s="2">
        <v>-1.2907999999999999E-12</v>
      </c>
      <c r="CN54" s="2">
        <v>-3.6555999999999998E-14</v>
      </c>
      <c r="CO54" s="2">
        <v>-2.1665999999999999E-5</v>
      </c>
      <c r="CP54" s="2">
        <v>-6.2080000000000002E-5</v>
      </c>
      <c r="CQ54" s="2">
        <v>-1.8650000000000001E-4</v>
      </c>
      <c r="CR54" s="2">
        <v>0</v>
      </c>
      <c r="CS54" s="2">
        <v>-0.29061999999999999</v>
      </c>
      <c r="CT54" s="2">
        <v>0.48154999999999998</v>
      </c>
      <c r="CU54" s="2">
        <v>2.9437E-3</v>
      </c>
      <c r="CV54" s="2">
        <v>2.1183E-2</v>
      </c>
      <c r="CW54" s="2">
        <v>0</v>
      </c>
      <c r="CX54" s="2">
        <v>0</v>
      </c>
      <c r="CY54" s="2">
        <v>0</v>
      </c>
      <c r="CZ54" s="2">
        <v>0</v>
      </c>
      <c r="DA54" s="2">
        <v>0</v>
      </c>
      <c r="DB54" s="2">
        <v>0</v>
      </c>
      <c r="DC54" s="2">
        <v>7.7089000000000004E-7</v>
      </c>
      <c r="DD54" s="2">
        <v>-2.5210999999999999E-15</v>
      </c>
      <c r="DE54" s="2">
        <v>-1.103E-15</v>
      </c>
      <c r="DF54" s="2">
        <v>-3.7421999999999999E-16</v>
      </c>
      <c r="DG54" s="2">
        <v>-7.6132000000000004E-7</v>
      </c>
      <c r="DH54" s="2">
        <v>-2.8907999999999999E-7</v>
      </c>
      <c r="DI54" s="2">
        <v>-8.6848000000000001E-7</v>
      </c>
      <c r="DJ54" s="2">
        <v>0</v>
      </c>
      <c r="DK54" s="2">
        <v>-1.3124E-3</v>
      </c>
      <c r="DL54" s="2">
        <v>3.4644000000000002E-5</v>
      </c>
      <c r="DM54" s="2">
        <v>5.8875000000000001E-5</v>
      </c>
      <c r="DN54" s="2">
        <v>0</v>
      </c>
      <c r="DO54" s="2">
        <v>0</v>
      </c>
      <c r="DP54" s="2">
        <v>0</v>
      </c>
      <c r="DQ54" s="2">
        <v>0</v>
      </c>
      <c r="DR54" s="2">
        <v>0</v>
      </c>
      <c r="DS54" s="2">
        <v>0</v>
      </c>
      <c r="DT54" s="2">
        <v>-129.18</v>
      </c>
      <c r="DU54" s="2">
        <v>-373.14</v>
      </c>
      <c r="DV54" s="2">
        <v>0</v>
      </c>
      <c r="DW54" s="24">
        <f t="shared" si="9"/>
        <v>0.21504325399867263</v>
      </c>
      <c r="DX54">
        <f t="shared" si="10"/>
        <v>-1.2200289900039984E-3</v>
      </c>
    </row>
    <row r="55" spans="1:128" x14ac:dyDescent="0.2">
      <c r="B55" t="s">
        <v>112</v>
      </c>
      <c r="C55" s="2">
        <v>-6.2620999999999996E-5</v>
      </c>
      <c r="D55" s="2">
        <v>3.8287000000000001E-15</v>
      </c>
      <c r="E55" s="2">
        <v>8.3232999999999996E-16</v>
      </c>
      <c r="F55" s="2">
        <v>5.8523000000000001E-18</v>
      </c>
      <c r="G55" s="2">
        <v>1.4961999999999999E-4</v>
      </c>
      <c r="H55" s="2">
        <v>8.5462000000000003E-5</v>
      </c>
      <c r="I55" s="2">
        <v>0</v>
      </c>
      <c r="J55" s="2">
        <v>0</v>
      </c>
      <c r="K55" s="2">
        <v>0</v>
      </c>
      <c r="L55" s="2">
        <v>0.41421000000000002</v>
      </c>
      <c r="M55" s="2">
        <v>0.70613999999999999</v>
      </c>
      <c r="N55" s="2">
        <v>3.1498000000000002E-5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6.2620999999999996E-5</v>
      </c>
      <c r="V55" s="2">
        <v>0</v>
      </c>
      <c r="W55" s="2">
        <v>-0.20895</v>
      </c>
      <c r="X55" s="2">
        <v>-6.3404000000000002E-2</v>
      </c>
      <c r="Y55" s="2">
        <v>2.3865E-12</v>
      </c>
      <c r="Z55" s="2">
        <v>2.1308000000000001E-13</v>
      </c>
      <c r="AA55" s="2">
        <v>2.6635E-15</v>
      </c>
      <c r="AB55" s="2">
        <v>2.2976E-2</v>
      </c>
      <c r="AC55" s="2">
        <v>4.7788999999999998E-2</v>
      </c>
      <c r="AD55" s="2">
        <v>0</v>
      </c>
      <c r="AE55" s="2">
        <v>0</v>
      </c>
      <c r="AF55" s="2">
        <v>0</v>
      </c>
      <c r="AG55" s="2">
        <v>25.911000000000001</v>
      </c>
      <c r="AH55" s="2">
        <v>5.2961</v>
      </c>
      <c r="AI55" s="2">
        <v>0</v>
      </c>
      <c r="AJ55" s="2">
        <v>0</v>
      </c>
      <c r="AK55" s="2">
        <v>0</v>
      </c>
      <c r="AL55" s="2">
        <v>0</v>
      </c>
      <c r="AM55" s="2">
        <v>0</v>
      </c>
      <c r="AN55" s="2">
        <v>0</v>
      </c>
      <c r="AO55" s="2">
        <v>0</v>
      </c>
      <c r="AP55" s="2">
        <v>0</v>
      </c>
      <c r="AQ55" s="2">
        <v>0</v>
      </c>
      <c r="AR55" s="2">
        <v>0</v>
      </c>
      <c r="AS55" s="2">
        <v>-2.1135000000000001E-2</v>
      </c>
      <c r="AT55" s="2">
        <v>4.6877000000000003E-13</v>
      </c>
      <c r="AU55" s="2">
        <v>2.6635000000000002E-13</v>
      </c>
      <c r="AV55" s="2">
        <v>0</v>
      </c>
      <c r="AW55" s="2">
        <v>7.6585999999999998E-3</v>
      </c>
      <c r="AX55" s="2">
        <v>1.3438E-2</v>
      </c>
      <c r="AY55" s="2">
        <v>0</v>
      </c>
      <c r="AZ55" s="2">
        <v>0</v>
      </c>
      <c r="BA55" s="2">
        <v>0</v>
      </c>
      <c r="BB55" s="2">
        <v>11.340999999999999</v>
      </c>
      <c r="BC55" s="2">
        <v>15.888</v>
      </c>
      <c r="BD55" s="2">
        <v>0</v>
      </c>
      <c r="BE55" s="2">
        <v>0</v>
      </c>
      <c r="BF55" s="2">
        <v>0</v>
      </c>
      <c r="BG55" s="2">
        <v>0</v>
      </c>
      <c r="BH55" s="2">
        <v>0</v>
      </c>
      <c r="BI55" s="2">
        <v>0</v>
      </c>
      <c r="BJ55" s="2">
        <v>5.0802E-20</v>
      </c>
      <c r="BK55" s="2">
        <v>1.016E-19</v>
      </c>
      <c r="BL55" s="2">
        <v>8.1282999999999996E-20</v>
      </c>
      <c r="BM55" s="2">
        <v>4.5720999999999998E-20</v>
      </c>
      <c r="BN55" s="2">
        <v>6.3502000000000002E-21</v>
      </c>
      <c r="BO55" s="2">
        <v>0</v>
      </c>
      <c r="BP55" s="2">
        <v>7.6275999999999997E-2</v>
      </c>
      <c r="BQ55" s="2">
        <v>0</v>
      </c>
      <c r="BR55" s="2">
        <v>0</v>
      </c>
      <c r="BS55" s="2">
        <v>0</v>
      </c>
      <c r="BT55" s="2">
        <v>18.381</v>
      </c>
      <c r="BU55" s="2">
        <v>8.1282999999999996E-20</v>
      </c>
      <c r="BV55" s="2">
        <v>2.6417000000000002E-19</v>
      </c>
      <c r="BW55" s="2">
        <v>-8.8903000000000003E-21</v>
      </c>
      <c r="BX55" s="2">
        <v>0</v>
      </c>
      <c r="BY55" s="2">
        <v>0</v>
      </c>
      <c r="BZ55" s="2">
        <v>0</v>
      </c>
      <c r="CA55" s="2">
        <v>-3.6041999999999997E-11</v>
      </c>
      <c r="CB55" s="2">
        <v>0</v>
      </c>
      <c r="CC55" s="2">
        <v>0</v>
      </c>
      <c r="CD55" s="2">
        <v>2.5401E-20</v>
      </c>
      <c r="CE55" s="2">
        <v>6.3501999999999998E-22</v>
      </c>
      <c r="CF55" s="2">
        <v>0</v>
      </c>
      <c r="CG55" s="2">
        <v>0</v>
      </c>
      <c r="CH55" s="2">
        <v>0</v>
      </c>
      <c r="CI55" s="2">
        <v>2.6417000000000002E-19</v>
      </c>
      <c r="CJ55" s="2">
        <v>2.6417000000000002E-19</v>
      </c>
      <c r="CK55" s="2">
        <v>5.4865999999999999E-19</v>
      </c>
      <c r="CL55" s="2">
        <v>-1.6689E-4</v>
      </c>
      <c r="CM55" s="2">
        <v>3.6623000000000004E-15</v>
      </c>
      <c r="CN55" s="2">
        <v>2.6009999999999999E-17</v>
      </c>
      <c r="CO55" s="2">
        <v>7.2388E-6</v>
      </c>
      <c r="CP55" s="2">
        <v>3.9827999999999999E-5</v>
      </c>
      <c r="CQ55" s="2">
        <v>0</v>
      </c>
      <c r="CR55" s="2">
        <v>0</v>
      </c>
      <c r="CS55" s="2">
        <v>0</v>
      </c>
      <c r="CT55" s="2">
        <v>0.57574999999999998</v>
      </c>
      <c r="CU55" s="2">
        <v>3.5306999999999999E-3</v>
      </c>
      <c r="CV55" s="2">
        <v>-0.60470999999999997</v>
      </c>
      <c r="CW55" s="2">
        <v>0</v>
      </c>
      <c r="CX55" s="2">
        <v>0</v>
      </c>
      <c r="CY55" s="2">
        <v>0</v>
      </c>
      <c r="CZ55" s="2">
        <v>0</v>
      </c>
      <c r="DA55" s="2">
        <v>0</v>
      </c>
      <c r="DB55" s="2">
        <v>0</v>
      </c>
      <c r="DC55" s="2">
        <v>-5.0096999999999997E-7</v>
      </c>
      <c r="DD55" s="2">
        <v>1.0403999999999999E-17</v>
      </c>
      <c r="DE55" s="2">
        <v>1.0729E-17</v>
      </c>
      <c r="DF55" s="2">
        <v>1.6256999999999999E-19</v>
      </c>
      <c r="DG55" s="2">
        <v>2.5436000000000001E-7</v>
      </c>
      <c r="DH55" s="2">
        <v>1.8785999999999999E-7</v>
      </c>
      <c r="DI55" s="2">
        <v>0</v>
      </c>
      <c r="DJ55" s="2">
        <v>0</v>
      </c>
      <c r="DK55" s="2">
        <v>0</v>
      </c>
      <c r="DL55" s="2">
        <v>4.1421000000000002E-5</v>
      </c>
      <c r="DM55" s="2">
        <v>7.0613999999999998E-5</v>
      </c>
      <c r="DN55" s="2">
        <v>0</v>
      </c>
      <c r="DO55" s="2">
        <v>0</v>
      </c>
      <c r="DP55" s="2">
        <v>0</v>
      </c>
      <c r="DQ55" s="2">
        <v>0</v>
      </c>
      <c r="DR55" s="2">
        <v>0</v>
      </c>
      <c r="DS55" s="2">
        <v>0</v>
      </c>
      <c r="DT55" s="2">
        <v>27.256</v>
      </c>
      <c r="DU55" s="2">
        <v>31.3</v>
      </c>
      <c r="DV55" s="2">
        <v>0</v>
      </c>
      <c r="DW55" s="24">
        <f t="shared" si="9"/>
        <v>-2.5549123199996249E-2</v>
      </c>
      <c r="DX55" s="44">
        <f t="shared" si="10"/>
        <v>1.1197625000002129E-4</v>
      </c>
    </row>
    <row r="58" spans="1:128" ht="31.5" customHeight="1" x14ac:dyDescent="0.2">
      <c r="B58" s="25"/>
      <c r="C58" s="60" t="s">
        <v>167</v>
      </c>
      <c r="D58" s="60"/>
      <c r="E58" s="60"/>
      <c r="F58" s="60"/>
      <c r="G58" s="60"/>
      <c r="H58" s="60"/>
      <c r="I58" s="60"/>
      <c r="J58" s="60"/>
      <c r="K58" s="60"/>
      <c r="L58" s="60"/>
      <c r="M58" s="60"/>
      <c r="N58" s="26" t="s">
        <v>168</v>
      </c>
      <c r="O58" s="26" t="s">
        <v>168</v>
      </c>
      <c r="P58" s="27" t="s">
        <v>169</v>
      </c>
      <c r="Q58" s="27" t="s">
        <v>169</v>
      </c>
    </row>
    <row r="59" spans="1:128" ht="78.75" customHeight="1" x14ac:dyDescent="0.2">
      <c r="B59" s="25" t="s">
        <v>116</v>
      </c>
      <c r="C59" s="28" t="s">
        <v>170</v>
      </c>
      <c r="D59" s="28" t="s">
        <v>171</v>
      </c>
      <c r="E59" s="28" t="s">
        <v>172</v>
      </c>
      <c r="F59" s="28" t="s">
        <v>173</v>
      </c>
      <c r="G59" s="28" t="s">
        <v>174</v>
      </c>
      <c r="H59" s="28" t="s">
        <v>175</v>
      </c>
      <c r="I59" s="28" t="s">
        <v>176</v>
      </c>
      <c r="J59" s="28" t="s">
        <v>177</v>
      </c>
      <c r="K59" s="28" t="s">
        <v>178</v>
      </c>
      <c r="L59" s="28" t="s">
        <v>179</v>
      </c>
      <c r="M59" s="28" t="s">
        <v>180</v>
      </c>
      <c r="N59" s="28" t="s">
        <v>181</v>
      </c>
      <c r="O59" s="28" t="s">
        <v>182</v>
      </c>
      <c r="P59" s="28" t="s">
        <v>183</v>
      </c>
      <c r="Q59" s="28" t="s">
        <v>184</v>
      </c>
    </row>
    <row r="60" spans="1:128" x14ac:dyDescent="0.2">
      <c r="A60" s="54" t="s">
        <v>0</v>
      </c>
      <c r="B60" s="6" t="s">
        <v>222</v>
      </c>
      <c r="C60" s="58">
        <f t="shared" ref="C60:C63" si="11">DT36</f>
        <v>127.89</v>
      </c>
      <c r="D60" s="23">
        <f t="shared" ref="D60:D63" si="12">SUM(AS36:BI36)</f>
        <v>97.828023000000002</v>
      </c>
      <c r="E60" s="58">
        <f t="shared" ref="E60:E63" si="13">DU36</f>
        <v>314.7</v>
      </c>
      <c r="F60" s="23">
        <f t="shared" ref="F60:F63" si="14">SUM(X36:AQ36)</f>
        <v>224.52329</v>
      </c>
      <c r="G60" s="11">
        <f t="shared" ref="G60:G63" si="15">DV36</f>
        <v>-2.8049E-6</v>
      </c>
      <c r="H60" s="29">
        <f t="shared" ref="H60:H63" si="16">SUM(BU36:CK36)</f>
        <v>-2.8049529999975407E-6</v>
      </c>
      <c r="I60" s="58">
        <f t="shared" ref="I60:I63" si="17">SUM(BP36:BT36)</f>
        <v>172.0557</v>
      </c>
      <c r="J60" s="30">
        <f t="shared" ref="J60:J63" si="18">SUM(Z36:BI36,BW36:CK36)</f>
        <v>412.52931019504695</v>
      </c>
      <c r="K60" s="30">
        <f t="shared" ref="K60:K63" si="19">SUM(X36:BI36,BU36:CK36)</f>
        <v>322.35131019504706</v>
      </c>
      <c r="L60" s="24">
        <f t="shared" ref="L60:L63" si="20">I60-J60</f>
        <v>-240.47361019504694</v>
      </c>
      <c r="M60" s="24">
        <f t="shared" ref="M60:M63" si="21">I60-K60</f>
        <v>-150.29561019504706</v>
      </c>
      <c r="N60" s="58">
        <f t="shared" ref="N60:N63" si="22">SUM(CN36:DB36)</f>
        <v>0.59919769000000001</v>
      </c>
      <c r="O60" s="23">
        <f t="shared" ref="O60:O63" si="23">SUM(CL36:DB36)</f>
        <v>0.36183769000000005</v>
      </c>
      <c r="P60" s="58">
        <f t="shared" ref="P60:P63" si="24">DX36</f>
        <v>2.6994712000000002E-3</v>
      </c>
      <c r="Q60" s="59">
        <f t="shared" ref="Q60:Q63" si="25">SUM(DC36:DS36)</f>
        <v>2.6994712000000002E-3</v>
      </c>
    </row>
    <row r="61" spans="1:128" x14ac:dyDescent="0.2">
      <c r="A61" s="54" t="s">
        <v>1</v>
      </c>
      <c r="B61" s="6" t="s">
        <v>223</v>
      </c>
      <c r="C61" s="58">
        <f t="shared" si="11"/>
        <v>-87.126000000000005</v>
      </c>
      <c r="D61" s="23">
        <f t="shared" si="12"/>
        <v>-82.959299999999999</v>
      </c>
      <c r="E61" s="58">
        <f t="shared" si="13"/>
        <v>-184.98</v>
      </c>
      <c r="F61" s="23">
        <f t="shared" si="14"/>
        <v>-171.11006499999999</v>
      </c>
      <c r="G61" s="11">
        <f t="shared" si="15"/>
        <v>6.9217000000000002E-6</v>
      </c>
      <c r="H61" s="29">
        <f t="shared" si="16"/>
        <v>7.0233999971351435E-6</v>
      </c>
      <c r="I61" s="58">
        <f t="shared" si="17"/>
        <v>-12.941000000000001</v>
      </c>
      <c r="J61" s="30">
        <f t="shared" si="18"/>
        <v>-254.0693579766</v>
      </c>
      <c r="K61" s="30">
        <f t="shared" si="19"/>
        <v>-254.0693579766</v>
      </c>
      <c r="L61" s="24">
        <f t="shared" si="20"/>
        <v>241.1283579766</v>
      </c>
      <c r="M61" s="24">
        <f t="shared" si="21"/>
        <v>241.1283579766</v>
      </c>
      <c r="N61" s="58">
        <f t="shared" si="22"/>
        <v>0.19373250000000003</v>
      </c>
      <c r="O61" s="23">
        <f t="shared" si="23"/>
        <v>0.19373250000000003</v>
      </c>
      <c r="P61" s="58">
        <f t="shared" si="24"/>
        <v>-2.404298E-3</v>
      </c>
      <c r="Q61" s="59">
        <f t="shared" si="25"/>
        <v>-2.404298E-3</v>
      </c>
    </row>
    <row r="62" spans="1:128" x14ac:dyDescent="0.2">
      <c r="A62" s="54" t="s">
        <v>2</v>
      </c>
      <c r="B62" s="6" t="s">
        <v>224</v>
      </c>
      <c r="C62" s="58">
        <f t="shared" si="11"/>
        <v>64.781999999999996</v>
      </c>
      <c r="D62" s="23">
        <f t="shared" si="12"/>
        <v>92.378492999999935</v>
      </c>
      <c r="E62" s="58">
        <f t="shared" si="13"/>
        <v>-205</v>
      </c>
      <c r="F62" s="23">
        <f t="shared" si="14"/>
        <v>-109.10587999999947</v>
      </c>
      <c r="G62" s="11">
        <f t="shared" si="15"/>
        <v>-4.8223999999999998E-6</v>
      </c>
      <c r="H62" s="29">
        <f t="shared" si="16"/>
        <v>-4.8223499999989358E-6</v>
      </c>
      <c r="I62" s="58">
        <f t="shared" si="17"/>
        <v>10.935690000000001</v>
      </c>
      <c r="J62" s="30">
        <f t="shared" si="18"/>
        <v>-16.727391822350093</v>
      </c>
      <c r="K62" s="30">
        <f t="shared" si="19"/>
        <v>-16.727391822349553</v>
      </c>
      <c r="L62" s="24">
        <f t="shared" si="20"/>
        <v>27.663081822350094</v>
      </c>
      <c r="M62" s="24">
        <f t="shared" si="21"/>
        <v>27.663081822349554</v>
      </c>
      <c r="N62" s="58">
        <f t="shared" si="22"/>
        <v>0.37520598999999993</v>
      </c>
      <c r="O62" s="23">
        <f t="shared" si="23"/>
        <v>0.37520599000000127</v>
      </c>
      <c r="P62" s="58">
        <f t="shared" si="24"/>
        <v>-0.1082125677</v>
      </c>
      <c r="Q62" s="59">
        <f t="shared" si="25"/>
        <v>-0.1082125677</v>
      </c>
    </row>
    <row r="63" spans="1:128" x14ac:dyDescent="0.2">
      <c r="A63" s="54" t="s">
        <v>3</v>
      </c>
      <c r="B63" s="6" t="s">
        <v>225</v>
      </c>
      <c r="C63" s="58">
        <f t="shared" si="11"/>
        <v>0</v>
      </c>
      <c r="D63" s="23">
        <f t="shared" si="12"/>
        <v>-102.89999999985092</v>
      </c>
      <c r="E63" s="58">
        <f t="shared" si="13"/>
        <v>451.21</v>
      </c>
      <c r="F63" s="23">
        <f t="shared" si="14"/>
        <v>118.77590000059631</v>
      </c>
      <c r="G63" s="11">
        <f t="shared" si="15"/>
        <v>3.3747999999999999E-6</v>
      </c>
      <c r="H63" s="29">
        <f t="shared" si="16"/>
        <v>3.3747680003416946E-6</v>
      </c>
      <c r="I63" s="58">
        <f t="shared" si="17"/>
        <v>532.77329999999995</v>
      </c>
      <c r="J63" s="30">
        <f t="shared" si="18"/>
        <v>348.28590337491698</v>
      </c>
      <c r="K63" s="30">
        <f t="shared" si="19"/>
        <v>15.875903375513404</v>
      </c>
      <c r="L63" s="24">
        <f t="shared" si="20"/>
        <v>184.48739662508297</v>
      </c>
      <c r="M63" s="24">
        <f t="shared" si="21"/>
        <v>516.89739662448653</v>
      </c>
      <c r="N63" s="58">
        <f t="shared" si="22"/>
        <v>5.9407999999999982E-2</v>
      </c>
      <c r="O63" s="23">
        <f t="shared" si="23"/>
        <v>-0.81553200000174719</v>
      </c>
      <c r="P63" s="58">
        <f t="shared" si="24"/>
        <v>0.10696188499999242</v>
      </c>
      <c r="Q63" s="59">
        <f t="shared" si="25"/>
        <v>0.10696188499999242</v>
      </c>
    </row>
    <row r="64" spans="1:128" x14ac:dyDescent="0.2">
      <c r="A64" s="59" t="s">
        <v>4</v>
      </c>
      <c r="B64" t="s">
        <v>97</v>
      </c>
      <c r="C64" s="58">
        <f>DT40</f>
        <v>152.35</v>
      </c>
      <c r="D64" s="23">
        <f>SUM(AS40:BI40)</f>
        <v>32.749300000010138</v>
      </c>
      <c r="E64" s="58">
        <f>DU40</f>
        <v>540.55999999999995</v>
      </c>
      <c r="F64" s="23">
        <f>SUM(X40:AQ40)</f>
        <v>181.77060000002331</v>
      </c>
      <c r="G64" s="11">
        <f>DV40</f>
        <v>1.4605E-6</v>
      </c>
      <c r="H64" s="29">
        <f>SUM(BU40:CK40)</f>
        <v>1.4605390000122168E-6</v>
      </c>
      <c r="I64" s="58">
        <f>SUM(BP40:BT40)</f>
        <v>613.92989999999998</v>
      </c>
      <c r="J64" s="30">
        <f t="shared" ref="J64:J83" si="26">SUM(Z40:BI40,BW40:CK40)</f>
        <v>573.30990146055376</v>
      </c>
      <c r="K64" s="30">
        <f t="shared" ref="K64:K83" si="27">SUM(X40:BI40,BU40:CK40)</f>
        <v>214.51990146057247</v>
      </c>
      <c r="L64" s="24">
        <f>I64-J64</f>
        <v>40.619998539446215</v>
      </c>
      <c r="M64" s="24">
        <f>I64-K64</f>
        <v>399.40999853942753</v>
      </c>
      <c r="N64" s="58">
        <f>SUM(CN40:DB40)</f>
        <v>0.11895070000000048</v>
      </c>
      <c r="O64" s="23">
        <f>SUM(CL40:DB40)</f>
        <v>-0.82542929999995995</v>
      </c>
      <c r="P64" s="58">
        <f>DX40</f>
        <v>5.8131000000021037E-4</v>
      </c>
      <c r="Q64" s="59">
        <f>SUM(DC40:DS40)</f>
        <v>5.8131000000021037E-4</v>
      </c>
    </row>
    <row r="65" spans="1:17" x14ac:dyDescent="0.2">
      <c r="A65" s="13" t="s">
        <v>5</v>
      </c>
      <c r="B65" s="31" t="s">
        <v>118</v>
      </c>
      <c r="C65" s="32">
        <f t="shared" ref="C65:I65" si="28">-C64</f>
        <v>-152.35</v>
      </c>
      <c r="D65" s="32">
        <f t="shared" si="28"/>
        <v>-32.749300000010138</v>
      </c>
      <c r="E65" s="32">
        <f t="shared" si="28"/>
        <v>-540.55999999999995</v>
      </c>
      <c r="F65" s="32">
        <f t="shared" si="28"/>
        <v>-181.77060000002331</v>
      </c>
      <c r="G65" s="34">
        <f t="shared" si="28"/>
        <v>-1.4605E-6</v>
      </c>
      <c r="H65" s="32">
        <f t="shared" si="28"/>
        <v>-1.4605390000122168E-6</v>
      </c>
      <c r="I65" s="35">
        <f t="shared" si="28"/>
        <v>-613.92989999999998</v>
      </c>
      <c r="J65" s="30">
        <f t="shared" si="26"/>
        <v>-414.71024854187863</v>
      </c>
      <c r="K65" s="30">
        <f t="shared" si="27"/>
        <v>-26.620248541878748</v>
      </c>
      <c r="L65" s="24">
        <f t="shared" ref="L65:L84" si="29">I65-J65</f>
        <v>-199.21965145812135</v>
      </c>
      <c r="M65" s="24">
        <f t="shared" ref="M65:M84" si="30">I65-K65</f>
        <v>-587.30965145812127</v>
      </c>
      <c r="N65" s="32">
        <f>-N64</f>
        <v>-0.11895070000000048</v>
      </c>
      <c r="O65" s="32">
        <f>-O64</f>
        <v>0.82542929999995995</v>
      </c>
      <c r="P65" s="32">
        <f>-P64</f>
        <v>-5.8131000000021037E-4</v>
      </c>
      <c r="Q65" s="32">
        <f>-Q64</f>
        <v>-5.8131000000021037E-4</v>
      </c>
    </row>
    <row r="66" spans="1:17" x14ac:dyDescent="0.2">
      <c r="A66" s="59" t="s">
        <v>6</v>
      </c>
      <c r="B66" t="s">
        <v>104</v>
      </c>
      <c r="C66" s="58">
        <f t="shared" ref="C66:C72" si="31">DT47</f>
        <v>37.78</v>
      </c>
      <c r="D66" s="23">
        <f t="shared" ref="D66:D72" si="32">SUM(AS47:BI47)</f>
        <v>-206.51714230079563</v>
      </c>
      <c r="E66" s="58">
        <f t="shared" ref="E66:E72" si="33">DU47</f>
        <v>151.75</v>
      </c>
      <c r="F66" s="23">
        <f t="shared" ref="F66:F72" si="34">SUM(X47:AQ47)</f>
        <v>-581.52249100642894</v>
      </c>
      <c r="G66" s="11">
        <f t="shared" ref="G66:G72" si="35">DV47</f>
        <v>2.0288E-7</v>
      </c>
      <c r="H66" s="29">
        <f t="shared" ref="H66:H72" si="36">SUM(BU47:CK47)</f>
        <v>2.0285319605438708E-7</v>
      </c>
      <c r="I66" s="58">
        <f t="shared" ref="I66:I72" si="37">SUM(BP47:BT47)</f>
        <v>291.12199500000003</v>
      </c>
      <c r="J66" s="30">
        <f t="shared" si="26"/>
        <v>1.0206577405055112E-4</v>
      </c>
      <c r="K66" s="30">
        <f t="shared" si="27"/>
        <v>1.019744920122961E-4</v>
      </c>
      <c r="L66" s="24">
        <f t="shared" si="29"/>
        <v>291.12189293422597</v>
      </c>
      <c r="M66" s="24">
        <f t="shared" si="30"/>
        <v>291.12189302550803</v>
      </c>
      <c r="N66" s="58">
        <f t="shared" ref="N66:N72" si="38">DW47</f>
        <v>-1.9381745296073345</v>
      </c>
      <c r="O66" s="23">
        <f t="shared" ref="O66:O72" si="39">SUM(CL47:DB47)</f>
        <v>-1.9381745296073345</v>
      </c>
      <c r="P66" s="58">
        <f t="shared" ref="P66:P72" si="40">DX47</f>
        <v>-5.8247752960669651E-3</v>
      </c>
      <c r="Q66" s="59">
        <f t="shared" ref="Q66:Q72" si="41">SUM(DC47:DS47)</f>
        <v>-5.8247752960669651E-3</v>
      </c>
    </row>
    <row r="67" spans="1:17" x14ac:dyDescent="0.2">
      <c r="A67" s="59" t="s">
        <v>8</v>
      </c>
      <c r="B67" t="s">
        <v>105</v>
      </c>
      <c r="C67" s="58" t="e">
        <f t="shared" si="31"/>
        <v>#NUM!</v>
      </c>
      <c r="D67" s="23" t="e">
        <f t="shared" si="32"/>
        <v>#NUM!</v>
      </c>
      <c r="E67" s="58" t="e">
        <f t="shared" si="33"/>
        <v>#NUM!</v>
      </c>
      <c r="F67" s="23" t="e">
        <f t="shared" si="34"/>
        <v>#NUM!</v>
      </c>
      <c r="G67" s="11" t="e">
        <f t="shared" si="35"/>
        <v>#NUM!</v>
      </c>
      <c r="H67" s="29" t="e">
        <f t="shared" si="36"/>
        <v>#NUM!</v>
      </c>
      <c r="I67" s="58" t="e">
        <f t="shared" si="37"/>
        <v>#NUM!</v>
      </c>
      <c r="J67" s="30">
        <f t="shared" si="26"/>
        <v>387.4812253692217</v>
      </c>
      <c r="K67" s="30">
        <f t="shared" si="27"/>
        <v>1398.8812253692765</v>
      </c>
      <c r="L67" s="24" t="e">
        <f t="shared" si="29"/>
        <v>#NUM!</v>
      </c>
      <c r="M67" s="24" t="e">
        <f t="shared" si="30"/>
        <v>#NUM!</v>
      </c>
      <c r="N67" s="58" t="e">
        <f t="shared" si="38"/>
        <v>#NUM!</v>
      </c>
      <c r="O67" s="23" t="e">
        <f t="shared" si="39"/>
        <v>#NUM!</v>
      </c>
      <c r="P67" s="58" t="e">
        <f t="shared" si="40"/>
        <v>#NUM!</v>
      </c>
      <c r="Q67" s="59" t="e">
        <f t="shared" si="41"/>
        <v>#NUM!</v>
      </c>
    </row>
    <row r="68" spans="1:17" x14ac:dyDescent="0.2">
      <c r="A68" s="59" t="s">
        <v>9</v>
      </c>
      <c r="B68" t="s">
        <v>106</v>
      </c>
      <c r="C68" s="58">
        <f t="shared" si="31"/>
        <v>-106.43</v>
      </c>
      <c r="D68" s="23">
        <f t="shared" si="32"/>
        <v>-103.16128598658109</v>
      </c>
      <c r="E68" s="58">
        <f t="shared" si="33"/>
        <v>-400.96</v>
      </c>
      <c r="F68" s="23">
        <f t="shared" si="34"/>
        <v>-391.14003435973535</v>
      </c>
      <c r="G68" s="11">
        <f t="shared" si="35"/>
        <v>-2.4752999999999998E-6</v>
      </c>
      <c r="H68" s="29">
        <f t="shared" si="36"/>
        <v>-2.4753159672394789E-6</v>
      </c>
      <c r="I68" s="58">
        <f t="shared" si="37"/>
        <v>-596.12879299999997</v>
      </c>
      <c r="J68" s="30">
        <f t="shared" si="26"/>
        <v>50.311970980947457</v>
      </c>
      <c r="K68" s="30">
        <f t="shared" si="27"/>
        <v>50.311970980911362</v>
      </c>
      <c r="L68" s="24">
        <f t="shared" si="29"/>
        <v>-646.44076398094739</v>
      </c>
      <c r="M68" s="24">
        <f t="shared" si="30"/>
        <v>-646.44076398091136</v>
      </c>
      <c r="N68" s="58">
        <f t="shared" si="38"/>
        <v>-8.3389660125379586E-2</v>
      </c>
      <c r="O68" s="23">
        <f t="shared" si="39"/>
        <v>-8.3389660125379586E-2</v>
      </c>
      <c r="P68" s="58">
        <f t="shared" si="40"/>
        <v>-2.1236144067061525E-3</v>
      </c>
      <c r="Q68" s="59">
        <f t="shared" si="41"/>
        <v>-2.1236144067061525E-3</v>
      </c>
    </row>
    <row r="69" spans="1:17" x14ac:dyDescent="0.2">
      <c r="A69" s="59" t="s">
        <v>10</v>
      </c>
      <c r="B69" t="s">
        <v>107</v>
      </c>
      <c r="C69" s="58">
        <f t="shared" si="31"/>
        <v>86.388999999999996</v>
      </c>
      <c r="D69" s="23">
        <f t="shared" si="32"/>
        <v>109.6699999996912</v>
      </c>
      <c r="E69" s="58">
        <f t="shared" si="33"/>
        <v>256.13</v>
      </c>
      <c r="F69" s="23">
        <f t="shared" si="34"/>
        <v>288.18000000021158</v>
      </c>
      <c r="G69" s="11">
        <f t="shared" si="35"/>
        <v>-2.3977999999999998E-3</v>
      </c>
      <c r="H69" s="29">
        <f t="shared" si="36"/>
        <v>-2.3978000000002618E-3</v>
      </c>
      <c r="I69" s="58">
        <f t="shared" si="37"/>
        <v>461.18</v>
      </c>
      <c r="J69" s="30" t="e">
        <f t="shared" si="26"/>
        <v>#NUM!</v>
      </c>
      <c r="K69" s="30" t="e">
        <f t="shared" si="27"/>
        <v>#NUM!</v>
      </c>
      <c r="L69" s="24" t="e">
        <f t="shared" si="29"/>
        <v>#NUM!</v>
      </c>
      <c r="M69" s="24" t="e">
        <f t="shared" si="30"/>
        <v>#NUM!</v>
      </c>
      <c r="N69" s="58">
        <f t="shared" si="38"/>
        <v>0.21033000000166024</v>
      </c>
      <c r="O69" s="23">
        <f t="shared" si="39"/>
        <v>0.21033000000166024</v>
      </c>
      <c r="P69" s="58">
        <f t="shared" si="40"/>
        <v>9.4982999999958955E-4</v>
      </c>
      <c r="Q69" s="59">
        <f t="shared" si="41"/>
        <v>9.4982999999958955E-4</v>
      </c>
    </row>
    <row r="70" spans="1:17" x14ac:dyDescent="0.2">
      <c r="A70" s="59" t="s">
        <v>12</v>
      </c>
      <c r="B70" t="s">
        <v>108</v>
      </c>
      <c r="C70" s="58" t="e">
        <f t="shared" si="31"/>
        <v>#NUM!</v>
      </c>
      <c r="D70" s="23" t="e">
        <f t="shared" si="32"/>
        <v>#NUM!</v>
      </c>
      <c r="E70" s="58" t="e">
        <f t="shared" si="33"/>
        <v>#NUM!</v>
      </c>
      <c r="F70" s="23" t="e">
        <f t="shared" si="34"/>
        <v>#NUM!</v>
      </c>
      <c r="G70" s="11" t="e">
        <f t="shared" si="35"/>
        <v>#NUM!</v>
      </c>
      <c r="H70" s="29" t="e">
        <f t="shared" si="36"/>
        <v>#NUM!</v>
      </c>
      <c r="I70" s="58" t="e">
        <f t="shared" si="37"/>
        <v>#NUM!</v>
      </c>
      <c r="J70" s="30">
        <f t="shared" si="26"/>
        <v>-59.952000000367406</v>
      </c>
      <c r="K70" s="30">
        <f t="shared" si="27"/>
        <v>-59.952000000361721</v>
      </c>
      <c r="L70" s="24" t="e">
        <f t="shared" si="29"/>
        <v>#NUM!</v>
      </c>
      <c r="M70" s="24" t="e">
        <f t="shared" si="30"/>
        <v>#NUM!</v>
      </c>
      <c r="N70" s="58" t="e">
        <f t="shared" si="38"/>
        <v>#NUM!</v>
      </c>
      <c r="O70" s="23" t="e">
        <f t="shared" si="39"/>
        <v>#NUM!</v>
      </c>
      <c r="P70" s="58" t="e">
        <f t="shared" si="40"/>
        <v>#NUM!</v>
      </c>
      <c r="Q70" s="59" t="e">
        <f t="shared" si="41"/>
        <v>#NUM!</v>
      </c>
    </row>
    <row r="71" spans="1:17" x14ac:dyDescent="0.2">
      <c r="A71" s="59" t="s">
        <v>13</v>
      </c>
      <c r="B71" t="s">
        <v>109</v>
      </c>
      <c r="C71" s="58">
        <f t="shared" si="31"/>
        <v>40.756</v>
      </c>
      <c r="D71" s="23">
        <f t="shared" si="32"/>
        <v>-207.48114349999747</v>
      </c>
      <c r="E71" s="58">
        <f t="shared" si="33"/>
        <v>159.18</v>
      </c>
      <c r="F71" s="23">
        <f t="shared" si="34"/>
        <v>-585.53369600001611</v>
      </c>
      <c r="G71" s="11">
        <f t="shared" si="35"/>
        <v>5.3873999999999997E-7</v>
      </c>
      <c r="H71" s="29">
        <f t="shared" si="36"/>
        <v>5.3829599999135655E-7</v>
      </c>
      <c r="I71" s="58">
        <f t="shared" si="37"/>
        <v>385.21217499999995</v>
      </c>
      <c r="J71" s="30">
        <f t="shared" si="26"/>
        <v>-53.199633098892562</v>
      </c>
      <c r="K71" s="30">
        <f t="shared" si="27"/>
        <v>-788.03963310437121</v>
      </c>
      <c r="L71" s="24">
        <f t="shared" si="29"/>
        <v>438.41180809889249</v>
      </c>
      <c r="M71" s="24">
        <f t="shared" si="30"/>
        <v>1173.2518081043711</v>
      </c>
      <c r="N71" s="58">
        <f t="shared" si="38"/>
        <v>-1.9383192550000188</v>
      </c>
      <c r="O71" s="23">
        <f t="shared" si="39"/>
        <v>-1.9383192550000188</v>
      </c>
      <c r="P71" s="58">
        <f t="shared" si="40"/>
        <v>-5.5661817450000824E-3</v>
      </c>
      <c r="Q71" s="59">
        <f t="shared" si="41"/>
        <v>-5.5661817450000824E-3</v>
      </c>
    </row>
    <row r="72" spans="1:17" x14ac:dyDescent="0.2">
      <c r="A72" s="59" t="s">
        <v>15</v>
      </c>
      <c r="B72" t="s">
        <v>110</v>
      </c>
      <c r="C72" s="58">
        <f t="shared" si="31"/>
        <v>-102.11</v>
      </c>
      <c r="D72" s="23">
        <f t="shared" si="32"/>
        <v>-102.06936260000946</v>
      </c>
      <c r="E72" s="58">
        <f t="shared" si="33"/>
        <v>-387.4</v>
      </c>
      <c r="F72" s="23">
        <f t="shared" si="34"/>
        <v>-387.2655150000507</v>
      </c>
      <c r="G72" s="11">
        <f t="shared" si="35"/>
        <v>3.4656E-7</v>
      </c>
      <c r="H72" s="29">
        <f t="shared" si="36"/>
        <v>3.46596199978962E-7</v>
      </c>
      <c r="I72" s="58">
        <f t="shared" si="37"/>
        <v>-580.0823979999999</v>
      </c>
      <c r="J72" s="30" t="e">
        <f t="shared" si="26"/>
        <v>#NUM!</v>
      </c>
      <c r="K72" s="30" t="e">
        <f t="shared" si="27"/>
        <v>#NUM!</v>
      </c>
      <c r="L72" s="24" t="e">
        <f t="shared" si="29"/>
        <v>#NUM!</v>
      </c>
      <c r="M72" s="24" t="e">
        <f t="shared" si="30"/>
        <v>#NUM!</v>
      </c>
      <c r="N72" s="58">
        <f t="shared" si="38"/>
        <v>-8.8867280000020019E-2</v>
      </c>
      <c r="O72" s="23">
        <f t="shared" si="39"/>
        <v>-8.8867280000020019E-2</v>
      </c>
      <c r="P72" s="58">
        <f t="shared" si="40"/>
        <v>-2.1210252600003415E-3</v>
      </c>
      <c r="Q72" s="59">
        <f t="shared" si="41"/>
        <v>-2.1210252600003415E-3</v>
      </c>
    </row>
    <row r="73" spans="1:17" x14ac:dyDescent="0.2">
      <c r="A73" s="59" t="s">
        <v>16</v>
      </c>
      <c r="B73" t="s">
        <v>98</v>
      </c>
      <c r="C73" s="58">
        <f>DT41</f>
        <v>-125.54</v>
      </c>
      <c r="D73" s="23">
        <f>SUM(AS41:BI41)</f>
        <v>3.817363999991926</v>
      </c>
      <c r="E73" s="58">
        <f>DU41</f>
        <v>-418.53</v>
      </c>
      <c r="F73" s="23">
        <f>SUM(X41:AQ41)</f>
        <v>-30.437610000000692</v>
      </c>
      <c r="G73" s="11">
        <f>DV41</f>
        <v>-2.543E-6</v>
      </c>
      <c r="H73" s="29">
        <f>SUM(BU41:CK41)</f>
        <v>-2.541869999999733E-6</v>
      </c>
      <c r="I73" s="58">
        <f>SUM(BP41:BT41)</f>
        <v>-635.33690000000001</v>
      </c>
      <c r="J73" s="30">
        <f t="shared" si="26"/>
        <v>-504.11152285741548</v>
      </c>
      <c r="K73" s="30">
        <f t="shared" si="27"/>
        <v>-494.30132282163248</v>
      </c>
      <c r="L73" s="24">
        <f t="shared" si="29"/>
        <v>-131.22537714258453</v>
      </c>
      <c r="M73" s="24">
        <f t="shared" si="30"/>
        <v>-141.03557717836753</v>
      </c>
      <c r="N73" s="58">
        <f>DW41</f>
        <v>0.43318152800002785</v>
      </c>
      <c r="O73" s="23">
        <f>SUM(CL41:DB41)</f>
        <v>0.43318152800002785</v>
      </c>
      <c r="P73" s="58">
        <f>DX41</f>
        <v>1.2783695999999992E-3</v>
      </c>
      <c r="Q73" s="59">
        <f>SUM(DC41:DS41)</f>
        <v>1.2783695999999992E-3</v>
      </c>
    </row>
    <row r="74" spans="1:17" x14ac:dyDescent="0.2">
      <c r="A74" s="59" t="s">
        <v>17</v>
      </c>
      <c r="B74" t="s">
        <v>99</v>
      </c>
      <c r="C74" s="58">
        <f>DT42</f>
        <v>0</v>
      </c>
      <c r="D74" s="23">
        <f>SUM(AS42:BI42)</f>
        <v>-6.128302E-8</v>
      </c>
      <c r="E74" s="58">
        <f>DU42</f>
        <v>0</v>
      </c>
      <c r="F74" s="23">
        <f>SUM(X42:AQ42)</f>
        <v>-1.1922486299999999E-7</v>
      </c>
      <c r="G74" s="11">
        <f>DV42</f>
        <v>1.0215E-4</v>
      </c>
      <c r="H74" s="29">
        <f>SUM(BU42:CK42)</f>
        <v>1.0215499989529612E-4</v>
      </c>
      <c r="I74" s="58">
        <f>SUM(BP42:BT42)</f>
        <v>-5.6683E-10</v>
      </c>
      <c r="J74" s="30">
        <f t="shared" si="26"/>
        <v>397.84760219950033</v>
      </c>
      <c r="K74" s="30">
        <f t="shared" si="27"/>
        <v>397.84760219990272</v>
      </c>
      <c r="L74" s="24">
        <f t="shared" si="29"/>
        <v>-397.84760220006717</v>
      </c>
      <c r="M74" s="24">
        <f t="shared" si="30"/>
        <v>-397.84760220046957</v>
      </c>
      <c r="N74" s="58">
        <f>DW42</f>
        <v>-1.6601473000000001E-10</v>
      </c>
      <c r="O74" s="23">
        <f>SUM(CL42:DB42)</f>
        <v>-1.6601473000000001E-10</v>
      </c>
      <c r="P74" s="58">
        <f>DX42</f>
        <v>-9.1785330000000006E-13</v>
      </c>
      <c r="Q74" s="59">
        <f>SUM(DC42:DS42)</f>
        <v>-9.1785330000000006E-13</v>
      </c>
    </row>
    <row r="75" spans="1:17" x14ac:dyDescent="0.2">
      <c r="A75" s="13" t="s">
        <v>18</v>
      </c>
      <c r="B75" s="14" t="s">
        <v>119</v>
      </c>
      <c r="C75" s="32">
        <f t="shared" ref="C75:I75" si="42">-C76</f>
        <v>-23.747</v>
      </c>
      <c r="D75" s="32">
        <f t="shared" si="42"/>
        <v>-360.59198324006985</v>
      </c>
      <c r="E75" s="32">
        <f t="shared" si="42"/>
        <v>-27.922999999999998</v>
      </c>
      <c r="F75" s="32">
        <f t="shared" si="42"/>
        <v>-1038.2892421000952</v>
      </c>
      <c r="G75" s="34">
        <f t="shared" si="42"/>
        <v>-2.9112E-8</v>
      </c>
      <c r="H75" s="32">
        <f t="shared" si="42"/>
        <v>-2.9111800046608804E-8</v>
      </c>
      <c r="I75" s="35">
        <f t="shared" si="42"/>
        <v>1200.958169</v>
      </c>
      <c r="J75" s="30" t="e">
        <f t="shared" si="26"/>
        <v>#NUM!</v>
      </c>
      <c r="K75" s="30" t="e">
        <f t="shared" si="27"/>
        <v>#NUM!</v>
      </c>
      <c r="L75" s="24" t="e">
        <f t="shared" si="29"/>
        <v>#NUM!</v>
      </c>
      <c r="M75" s="24" t="e">
        <f t="shared" si="30"/>
        <v>#NUM!</v>
      </c>
      <c r="N75" s="32">
        <f>-N76</f>
        <v>-3.1833751107901387</v>
      </c>
      <c r="O75" s="32">
        <f>-O76</f>
        <v>-3.1833751107901387</v>
      </c>
      <c r="P75" s="32">
        <f>-P76</f>
        <v>-5.0911415328011187E-3</v>
      </c>
      <c r="Q75" s="32">
        <f>-Q76</f>
        <v>-5.0911415328011187E-3</v>
      </c>
    </row>
    <row r="76" spans="1:17" x14ac:dyDescent="0.2">
      <c r="A76" s="59" t="s">
        <v>19</v>
      </c>
      <c r="B76" t="s">
        <v>100</v>
      </c>
      <c r="C76" s="58">
        <f>DT43</f>
        <v>23.747</v>
      </c>
      <c r="D76" s="23">
        <f>SUM(AS43:BI43)</f>
        <v>360.59198324006985</v>
      </c>
      <c r="E76" s="58">
        <f>DU43</f>
        <v>27.922999999999998</v>
      </c>
      <c r="F76" s="23">
        <f>SUM(X43:AQ43)</f>
        <v>1038.2892421000952</v>
      </c>
      <c r="G76" s="11">
        <f>DV43</f>
        <v>2.9112E-8</v>
      </c>
      <c r="H76" s="29">
        <f>SUM(BU43:CK43)</f>
        <v>2.9111800046608804E-8</v>
      </c>
      <c r="I76" s="58">
        <f>SUM(BP43:BT43)</f>
        <v>-1200.958169</v>
      </c>
      <c r="J76" s="30">
        <f t="shared" si="26"/>
        <v>-48.294838961703974</v>
      </c>
      <c r="K76" s="30">
        <f t="shared" si="27"/>
        <v>-793.01483896171783</v>
      </c>
      <c r="L76" s="24">
        <f t="shared" si="29"/>
        <v>-1152.663330038296</v>
      </c>
      <c r="M76" s="24">
        <f t="shared" si="30"/>
        <v>-407.94333003828217</v>
      </c>
      <c r="N76" s="58">
        <f>DW43</f>
        <v>3.1833751107901387</v>
      </c>
      <c r="O76" s="23">
        <f>SUM(CL43:DB43)</f>
        <v>3.1833751107901387</v>
      </c>
      <c r="P76" s="58">
        <f>DX43</f>
        <v>5.0911415328011187E-3</v>
      </c>
      <c r="Q76" s="59">
        <f>SUM(DC43:DS43)</f>
        <v>5.0911415328011187E-3</v>
      </c>
    </row>
    <row r="77" spans="1:17" x14ac:dyDescent="0.2">
      <c r="A77" s="13" t="s">
        <v>48</v>
      </c>
      <c r="B77" s="14" t="s">
        <v>120</v>
      </c>
      <c r="C77" s="32">
        <f t="shared" ref="C77:I77" si="43">-C78</f>
        <v>-23.673999999999999</v>
      </c>
      <c r="D77" s="32">
        <f t="shared" si="43"/>
        <v>-23.433079100018048</v>
      </c>
      <c r="E77" s="32">
        <f t="shared" si="43"/>
        <v>-27.701000000000001</v>
      </c>
      <c r="F77" s="32">
        <f t="shared" si="43"/>
        <v>-26.878891899950311</v>
      </c>
      <c r="G77" s="34">
        <f t="shared" si="43"/>
        <v>2.1083000000000001E-8</v>
      </c>
      <c r="H77" s="32">
        <f t="shared" si="43"/>
        <v>1.9057000005123547E-8</v>
      </c>
      <c r="I77" s="35">
        <f t="shared" si="43"/>
        <v>793.84612459999994</v>
      </c>
      <c r="J77" s="30">
        <f t="shared" si="26"/>
        <v>-489.33487725342212</v>
      </c>
      <c r="K77" s="30">
        <f t="shared" si="27"/>
        <v>-489.33487725346396</v>
      </c>
      <c r="L77" s="24">
        <f t="shared" si="29"/>
        <v>1283.181001853422</v>
      </c>
      <c r="M77" s="24">
        <f t="shared" si="30"/>
        <v>1283.1810018534638</v>
      </c>
      <c r="N77" s="32">
        <f>-N78</f>
        <v>-0.52100476289999775</v>
      </c>
      <c r="O77" s="32">
        <f>-O78</f>
        <v>-0.52100476289999775</v>
      </c>
      <c r="P77" s="32">
        <f>-P78</f>
        <v>2.9023975540012079E-3</v>
      </c>
      <c r="Q77" s="32">
        <f>-Q78</f>
        <v>2.9023975540012079E-3</v>
      </c>
    </row>
    <row r="78" spans="1:17" x14ac:dyDescent="0.2">
      <c r="A78" s="59" t="s">
        <v>20</v>
      </c>
      <c r="B78" t="s">
        <v>101</v>
      </c>
      <c r="C78" s="58">
        <f>DT44</f>
        <v>23.673999999999999</v>
      </c>
      <c r="D78" s="23">
        <f>SUM(AS44:BI44)</f>
        <v>23.433079100018048</v>
      </c>
      <c r="E78" s="58">
        <f>DU44</f>
        <v>27.701000000000001</v>
      </c>
      <c r="F78" s="23">
        <f>SUM(X44:AQ44)</f>
        <v>26.878891899950311</v>
      </c>
      <c r="G78" s="11">
        <f>DV44</f>
        <v>-2.1083000000000001E-8</v>
      </c>
      <c r="H78" s="29">
        <f>SUM(BU44:CK44)</f>
        <v>-1.9057000005123547E-8</v>
      </c>
      <c r="I78" s="58">
        <f>SUM(BP44:BT44)</f>
        <v>-793.84612459999994</v>
      </c>
      <c r="J78" s="30">
        <f t="shared" si="26"/>
        <v>-502.2831560010697</v>
      </c>
      <c r="K78" s="30">
        <f t="shared" si="27"/>
        <v>-502.1855900018133</v>
      </c>
      <c r="L78" s="24">
        <f t="shared" si="29"/>
        <v>-291.56296859893024</v>
      </c>
      <c r="M78" s="24">
        <f t="shared" si="30"/>
        <v>-291.66053459818664</v>
      </c>
      <c r="N78" s="58">
        <f>DW44</f>
        <v>0.52100476289999775</v>
      </c>
      <c r="O78" s="23">
        <f>SUM(CL44:DB44)</f>
        <v>0.52100476289999775</v>
      </c>
      <c r="P78" s="58">
        <f>DX44</f>
        <v>-2.9023975540012079E-3</v>
      </c>
      <c r="Q78" s="59">
        <f>SUM(DC44:DS44)</f>
        <v>-2.9023975540012079E-3</v>
      </c>
    </row>
    <row r="79" spans="1:17" x14ac:dyDescent="0.2">
      <c r="A79" s="59" t="s">
        <v>21</v>
      </c>
      <c r="B79" t="s">
        <v>102</v>
      </c>
      <c r="C79" s="58" t="e">
        <f>DT45</f>
        <v>#NUM!</v>
      </c>
      <c r="D79" s="23" t="e">
        <f>SUM(AS45:BI45)</f>
        <v>#NUM!</v>
      </c>
      <c r="E79" s="58" t="e">
        <f>DU45</f>
        <v>#NUM!</v>
      </c>
      <c r="F79" s="23" t="e">
        <f>SUM(X45:AQ45)</f>
        <v>#NUM!</v>
      </c>
      <c r="G79" s="11" t="e">
        <f>DV45</f>
        <v>#NUM!</v>
      </c>
      <c r="H79" s="29" t="e">
        <f>SUM(BU45:CK45)</f>
        <v>#NUM!</v>
      </c>
      <c r="I79" s="58" t="e">
        <f>SUM(BP45:BT45)</f>
        <v>#NUM!</v>
      </c>
      <c r="J79" s="30">
        <f t="shared" si="26"/>
        <v>58.50682659996491</v>
      </c>
      <c r="K79" s="30">
        <f t="shared" si="27"/>
        <v>58.443422599967299</v>
      </c>
      <c r="L79" s="24" t="e">
        <f t="shared" si="29"/>
        <v>#NUM!</v>
      </c>
      <c r="M79" s="24" t="e">
        <f t="shared" si="30"/>
        <v>#NUM!</v>
      </c>
      <c r="N79" s="58" t="e">
        <f>DW45</f>
        <v>#NUM!</v>
      </c>
      <c r="O79" s="23" t="e">
        <f>SUM(CL45:DB45)</f>
        <v>#NUM!</v>
      </c>
      <c r="P79" s="58" t="e">
        <f>DX45</f>
        <v>#NUM!</v>
      </c>
      <c r="Q79" s="59" t="e">
        <f>SUM(DC45:DS45)</f>
        <v>#NUM!</v>
      </c>
    </row>
    <row r="80" spans="1:17" x14ac:dyDescent="0.2">
      <c r="A80" s="59" t="s">
        <v>23</v>
      </c>
      <c r="B80" t="s">
        <v>111</v>
      </c>
      <c r="C80" s="58">
        <f>DT54</f>
        <v>-129.18</v>
      </c>
      <c r="D80" s="23">
        <f>SUM(AS54:BI54)</f>
        <v>-129.14632100073834</v>
      </c>
      <c r="E80" s="58">
        <f>DU54</f>
        <v>-373.14</v>
      </c>
      <c r="F80" s="23">
        <f>SUM(X54:AQ54)</f>
        <v>-373.0392690010749</v>
      </c>
      <c r="G80" s="11">
        <f>DV54</f>
        <v>0</v>
      </c>
      <c r="H80" s="29">
        <f>SUM(BU54:CK54)</f>
        <v>-7.9625814999999998E-16</v>
      </c>
      <c r="I80" s="58">
        <f>SUM(BP54:BT54)</f>
        <v>-622.21785999999997</v>
      </c>
      <c r="J80" s="30">
        <f t="shared" si="26"/>
        <v>0</v>
      </c>
      <c r="K80" s="30">
        <f t="shared" si="27"/>
        <v>0</v>
      </c>
      <c r="L80" s="24">
        <f t="shared" si="29"/>
        <v>-622.21785999999997</v>
      </c>
      <c r="M80" s="24">
        <f t="shared" si="30"/>
        <v>-622.21785999999997</v>
      </c>
      <c r="N80" s="58">
        <f>DW54</f>
        <v>0.21504325399867263</v>
      </c>
      <c r="O80" s="23">
        <f>SUM(CL54:DB54)</f>
        <v>0.21504325399867263</v>
      </c>
      <c r="P80" s="58">
        <f>DX54</f>
        <v>-1.2200289900039984E-3</v>
      </c>
      <c r="Q80" s="59">
        <f>SUM(DC54:DS54)</f>
        <v>-1.2200289900039984E-3</v>
      </c>
    </row>
    <row r="81" spans="1:128" x14ac:dyDescent="0.2">
      <c r="A81" s="59" t="s">
        <v>24</v>
      </c>
      <c r="B81" t="s">
        <v>121</v>
      </c>
      <c r="C81" s="58">
        <f>DT55</f>
        <v>27.256</v>
      </c>
      <c r="D81" s="23">
        <f>SUM(AS55:BI55)</f>
        <v>27.228961600000734</v>
      </c>
      <c r="E81" s="58">
        <f>DU55</f>
        <v>31.3</v>
      </c>
      <c r="F81" s="23">
        <f>SUM(X55:AQ55)</f>
        <v>31.214461000002604</v>
      </c>
      <c r="G81" s="11">
        <f>DV55</f>
        <v>0</v>
      </c>
      <c r="H81" s="29">
        <f>SUM(BU55:CK55)</f>
        <v>-3.604199856040127E-11</v>
      </c>
      <c r="I81" s="58">
        <f>SUM(BP55:BT55)</f>
        <v>18.457276</v>
      </c>
      <c r="J81" s="30">
        <f t="shared" si="26"/>
        <v>0</v>
      </c>
      <c r="K81" s="30">
        <f t="shared" si="27"/>
        <v>0</v>
      </c>
      <c r="L81" s="24">
        <f t="shared" si="29"/>
        <v>18.457276</v>
      </c>
      <c r="M81" s="24">
        <f t="shared" si="30"/>
        <v>18.457276</v>
      </c>
      <c r="N81" s="58">
        <f>DW55</f>
        <v>-2.5549123199996249E-2</v>
      </c>
      <c r="O81" s="23">
        <f>SUM(CL55:DB55)</f>
        <v>-2.5549123199996249E-2</v>
      </c>
      <c r="P81" s="58">
        <f>DX55</f>
        <v>1.1197625000002129E-4</v>
      </c>
      <c r="Q81" s="59">
        <f>SUM(DC55:DS55)</f>
        <v>1.1197625000002129E-4</v>
      </c>
    </row>
    <row r="82" spans="1:128" x14ac:dyDescent="0.2">
      <c r="A82" s="13" t="s">
        <v>25</v>
      </c>
      <c r="B82" s="14" t="s">
        <v>122</v>
      </c>
      <c r="C82" s="32">
        <f t="shared" ref="C82:I82" si="44">-C81</f>
        <v>-27.256</v>
      </c>
      <c r="D82" s="32">
        <f t="shared" si="44"/>
        <v>-27.228961600000734</v>
      </c>
      <c r="E82" s="32">
        <f t="shared" si="44"/>
        <v>-31.3</v>
      </c>
      <c r="F82" s="32">
        <f t="shared" si="44"/>
        <v>-31.214461000002604</v>
      </c>
      <c r="G82" s="34">
        <f t="shared" si="44"/>
        <v>0</v>
      </c>
      <c r="H82" s="32">
        <f t="shared" si="44"/>
        <v>3.604199856040127E-11</v>
      </c>
      <c r="I82" s="58">
        <f t="shared" si="44"/>
        <v>-18.457276</v>
      </c>
      <c r="J82" s="30">
        <f t="shared" si="26"/>
        <v>0</v>
      </c>
      <c r="K82" s="30">
        <f t="shared" si="27"/>
        <v>0</v>
      </c>
      <c r="L82" s="24">
        <f t="shared" si="29"/>
        <v>-18.457276</v>
      </c>
      <c r="M82" s="24">
        <f t="shared" si="30"/>
        <v>-18.457276</v>
      </c>
      <c r="N82" s="32">
        <f>-N81</f>
        <v>2.5549123199996249E-2</v>
      </c>
      <c r="O82" s="32">
        <f>-O81</f>
        <v>2.5549123199996249E-2</v>
      </c>
      <c r="P82" s="32">
        <f>-P81</f>
        <v>-1.1197625000002129E-4</v>
      </c>
      <c r="Q82" s="32">
        <f>-Q81</f>
        <v>-1.1197625000002129E-4</v>
      </c>
    </row>
    <row r="83" spans="1:128" x14ac:dyDescent="0.2">
      <c r="A83" s="13" t="s">
        <v>26</v>
      </c>
      <c r="B83" s="14" t="s">
        <v>123</v>
      </c>
      <c r="C83" s="32">
        <f t="shared" ref="C83:I83" si="45">-C84</f>
        <v>4.8913000000000002</v>
      </c>
      <c r="D83" s="32">
        <f t="shared" si="45"/>
        <v>4.8839999999989843</v>
      </c>
      <c r="E83" s="32">
        <f t="shared" si="45"/>
        <v>55.091000000000001</v>
      </c>
      <c r="F83" s="32">
        <f t="shared" si="45"/>
        <v>55.067999999993397</v>
      </c>
      <c r="G83" s="34">
        <f t="shared" si="45"/>
        <v>5.8026000000000002E-10</v>
      </c>
      <c r="H83" s="32">
        <f t="shared" si="45"/>
        <v>3.6933999890808467E-10</v>
      </c>
      <c r="I83" s="58">
        <f t="shared" si="45"/>
        <v>44.384</v>
      </c>
      <c r="J83" s="30">
        <f t="shared" si="26"/>
        <v>0</v>
      </c>
      <c r="K83" s="30">
        <f t="shared" si="27"/>
        <v>0</v>
      </c>
      <c r="L83" s="24">
        <f t="shared" si="29"/>
        <v>44.384</v>
      </c>
      <c r="M83" s="24">
        <f t="shared" si="30"/>
        <v>44.384</v>
      </c>
      <c r="N83" s="32">
        <f>-N84</f>
        <v>1.3852039801999985</v>
      </c>
      <c r="O83" s="32">
        <f>-O84</f>
        <v>1.3852039801999985</v>
      </c>
      <c r="P83" s="32">
        <f>-P84</f>
        <v>1.9999999987860132E-8</v>
      </c>
      <c r="Q83" s="32">
        <f>-Q84</f>
        <v>1.9999999987860132E-8</v>
      </c>
    </row>
    <row r="84" spans="1:128" x14ac:dyDescent="0.2">
      <c r="A84" s="59" t="s">
        <v>27</v>
      </c>
      <c r="B84" t="s">
        <v>103</v>
      </c>
      <c r="C84" s="58">
        <f>DT46</f>
        <v>-4.8913000000000002</v>
      </c>
      <c r="D84" s="23">
        <f>SUM(AS46:BI46)</f>
        <v>-4.8839999999989843</v>
      </c>
      <c r="E84" s="58">
        <f>DU46</f>
        <v>-55.091000000000001</v>
      </c>
      <c r="F84" s="23">
        <f>SUM(X46:AQ46)</f>
        <v>-55.067999999993397</v>
      </c>
      <c r="G84" s="11">
        <f>DV46</f>
        <v>-5.8026000000000002E-10</v>
      </c>
      <c r="H84" s="29">
        <f>SUM(BU46:CK46)</f>
        <v>-3.6933999890808467E-10</v>
      </c>
      <c r="I84" s="58">
        <f>SUM(BP46:BT46)</f>
        <v>-44.384</v>
      </c>
      <c r="J84" s="30">
        <f t="shared" ref="J84" si="46">SUM(Z64:BI64,BW64:CK64)</f>
        <v>0</v>
      </c>
      <c r="K84" s="30">
        <f t="shared" ref="K84" si="47">SUM(X64:BI64,BU64:CK64)</f>
        <v>0</v>
      </c>
      <c r="L84" s="24">
        <f t="shared" si="29"/>
        <v>-44.384</v>
      </c>
      <c r="M84" s="24">
        <f t="shared" si="30"/>
        <v>-44.384</v>
      </c>
      <c r="N84" s="58">
        <f>DW46</f>
        <v>-1.3852039801999985</v>
      </c>
      <c r="O84" s="23">
        <f>SUM(CL46:DB46)</f>
        <v>-1.3852039801999985</v>
      </c>
      <c r="P84" s="58">
        <f>DX46</f>
        <v>-1.9999999987860132E-8</v>
      </c>
      <c r="Q84" s="59">
        <f>SUM(DC46:DS46)</f>
        <v>-1.9999999987860132E-8</v>
      </c>
    </row>
    <row r="85" spans="1:128" x14ac:dyDescent="0.2">
      <c r="H85" s="58"/>
      <c r="I85" s="58"/>
      <c r="J85" s="33"/>
      <c r="K85" s="33"/>
    </row>
    <row r="86" spans="1:128" x14ac:dyDescent="0.2">
      <c r="H86" s="58"/>
      <c r="I86" s="58"/>
      <c r="J86" s="33"/>
      <c r="K86" s="33"/>
    </row>
    <row r="89" spans="1:128" x14ac:dyDescent="0.2">
      <c r="A89" s="3" t="s">
        <v>185</v>
      </c>
      <c r="B89" s="4"/>
      <c r="C89" s="4"/>
      <c r="D89" s="4"/>
      <c r="E89" s="4"/>
      <c r="F89" s="4"/>
      <c r="G89" s="4"/>
      <c r="H89" s="4"/>
      <c r="I89" s="5"/>
      <c r="J89" s="5"/>
      <c r="K89" s="4"/>
      <c r="L89" s="5"/>
      <c r="M89" s="5"/>
      <c r="N89" s="4"/>
      <c r="O89" s="4"/>
      <c r="P89" s="4"/>
      <c r="Q89" s="4"/>
      <c r="R89" s="4"/>
      <c r="S89" s="5"/>
      <c r="T89" s="4"/>
      <c r="U89" s="4"/>
      <c r="V89" s="4"/>
      <c r="W89" s="4"/>
      <c r="X89" s="4"/>
      <c r="Y89" s="5"/>
      <c r="Z89" s="5"/>
      <c r="AA89" s="4"/>
      <c r="AB89" s="4"/>
      <c r="AC89" s="4"/>
      <c r="AD89" s="4"/>
      <c r="AE89" s="5"/>
      <c r="AF89" s="5"/>
      <c r="AG89" s="5"/>
      <c r="AH89" s="4"/>
      <c r="AI89" s="4"/>
      <c r="AJ89" s="5"/>
      <c r="AK89" s="4"/>
      <c r="AL89" s="4"/>
      <c r="AM89" s="4"/>
      <c r="AN89" s="4"/>
      <c r="AO89" s="5"/>
      <c r="AP89" s="4"/>
      <c r="AQ89" s="4"/>
      <c r="AR89" s="5"/>
      <c r="AS89" s="5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4"/>
      <c r="BO89" s="4"/>
      <c r="BP89" s="4"/>
      <c r="BQ89" s="4"/>
      <c r="BR89" s="4"/>
      <c r="BS89" s="4"/>
      <c r="BT89" s="4"/>
      <c r="BU89" s="4"/>
      <c r="BV89" s="4"/>
      <c r="BW89" s="4"/>
      <c r="BX89" s="4"/>
      <c r="BY89" s="4"/>
      <c r="BZ89" s="4"/>
      <c r="CA89" s="4"/>
      <c r="CB89" s="4"/>
      <c r="CC89" s="4"/>
      <c r="CD89" s="4"/>
      <c r="CE89" s="4"/>
      <c r="CF89" s="4"/>
      <c r="CG89" s="4"/>
      <c r="CH89" s="4"/>
      <c r="CI89" s="4"/>
      <c r="CJ89" s="4"/>
      <c r="CK89" s="4"/>
      <c r="CL89" s="4"/>
      <c r="CM89" s="4"/>
      <c r="CN89" s="4"/>
      <c r="CO89" s="4"/>
      <c r="CP89" s="4"/>
      <c r="CQ89" s="4"/>
      <c r="CR89" s="4"/>
      <c r="CS89" s="4"/>
      <c r="CT89" s="4"/>
      <c r="CU89" s="4"/>
      <c r="CV89" s="4"/>
      <c r="CW89" s="4"/>
      <c r="CX89" s="4"/>
      <c r="CY89" s="4"/>
      <c r="CZ89" s="4"/>
      <c r="DA89" s="4"/>
      <c r="DB89" s="4"/>
      <c r="DC89" s="4"/>
      <c r="DD89" s="4"/>
      <c r="DE89" s="4"/>
      <c r="DF89" s="4"/>
      <c r="DG89" s="4"/>
      <c r="DH89" s="4"/>
      <c r="DI89" s="4"/>
      <c r="DJ89" s="4"/>
      <c r="DK89" s="4"/>
      <c r="DL89" s="4"/>
      <c r="DM89" s="4"/>
      <c r="DN89" s="4"/>
      <c r="DO89" s="4"/>
      <c r="DP89" s="4"/>
      <c r="DQ89" s="4"/>
      <c r="DR89" s="4"/>
      <c r="DS89" s="4"/>
      <c r="DT89" s="4"/>
      <c r="DU89" s="4"/>
      <c r="DV89" s="4"/>
      <c r="DW89" s="4"/>
      <c r="DX89" s="4"/>
    </row>
    <row r="91" spans="1:128" x14ac:dyDescent="0.2">
      <c r="C91" t="s">
        <v>186</v>
      </c>
    </row>
    <row r="92" spans="1:128" x14ac:dyDescent="0.2">
      <c r="B92" t="s">
        <v>187</v>
      </c>
      <c r="C92" s="36" t="s">
        <v>188</v>
      </c>
    </row>
    <row r="93" spans="1:128" x14ac:dyDescent="0.2">
      <c r="B93" t="s">
        <v>189</v>
      </c>
      <c r="C93" t="s">
        <v>190</v>
      </c>
    </row>
    <row r="94" spans="1:128" x14ac:dyDescent="0.2">
      <c r="B94" t="s">
        <v>191</v>
      </c>
      <c r="C94" t="s">
        <v>192</v>
      </c>
    </row>
    <row r="95" spans="1:128" x14ac:dyDescent="0.2">
      <c r="C95" t="s">
        <v>193</v>
      </c>
    </row>
    <row r="96" spans="1:128" x14ac:dyDescent="0.2">
      <c r="C96" t="s">
        <v>194</v>
      </c>
    </row>
    <row r="97" spans="1:13" ht="63" customHeight="1" x14ac:dyDescent="0.2">
      <c r="C97" s="28" t="s">
        <v>170</v>
      </c>
      <c r="D97" s="28" t="s">
        <v>171</v>
      </c>
      <c r="E97" s="28" t="s">
        <v>172</v>
      </c>
      <c r="F97" s="28" t="s">
        <v>173</v>
      </c>
      <c r="G97" s="28" t="s">
        <v>174</v>
      </c>
      <c r="H97" s="28" t="s">
        <v>175</v>
      </c>
      <c r="I97" s="28" t="s">
        <v>176</v>
      </c>
      <c r="J97" s="28" t="s">
        <v>177</v>
      </c>
      <c r="K97" s="28" t="s">
        <v>178</v>
      </c>
      <c r="L97" s="28" t="s">
        <v>179</v>
      </c>
      <c r="M97" s="28" t="s">
        <v>180</v>
      </c>
    </row>
    <row r="98" spans="1:13" x14ac:dyDescent="0.2">
      <c r="C98" t="s">
        <v>195</v>
      </c>
    </row>
    <row r="99" spans="1:13" ht="17" x14ac:dyDescent="0.2">
      <c r="C99" s="37" t="s">
        <v>196</v>
      </c>
      <c r="D99" s="37" t="s">
        <v>196</v>
      </c>
      <c r="E99" s="37" t="s">
        <v>196</v>
      </c>
      <c r="F99" s="37" t="s">
        <v>196</v>
      </c>
      <c r="G99" s="37" t="s">
        <v>196</v>
      </c>
      <c r="H99" s="37" t="s">
        <v>196</v>
      </c>
      <c r="I99" s="37" t="s">
        <v>196</v>
      </c>
      <c r="J99" s="37" t="s">
        <v>196</v>
      </c>
      <c r="K99" s="37" t="s">
        <v>196</v>
      </c>
      <c r="L99" s="37" t="s">
        <v>196</v>
      </c>
      <c r="M99" s="37" t="s">
        <v>196</v>
      </c>
    </row>
    <row r="100" spans="1:13" x14ac:dyDescent="0.2">
      <c r="A100" s="54" t="s">
        <v>0</v>
      </c>
      <c r="B100" s="6" t="s">
        <v>222</v>
      </c>
      <c r="C100" s="11">
        <f t="shared" ref="C100:M100" si="48">IFERROR($BD5/C60,"-")</f>
        <v>-1.2830557510360467E-3</v>
      </c>
      <c r="D100" s="11">
        <f t="shared" si="48"/>
        <v>-1.6773312489408072E-3</v>
      </c>
      <c r="E100" s="11">
        <f t="shared" si="48"/>
        <v>-5.2141722275182722E-4</v>
      </c>
      <c r="F100" s="11">
        <f t="shared" si="48"/>
        <v>-7.308373220435172E-4</v>
      </c>
      <c r="G100" s="11">
        <f t="shared" si="48"/>
        <v>58501.194338479094</v>
      </c>
      <c r="H100" s="11">
        <f t="shared" si="48"/>
        <v>58500.088949848316</v>
      </c>
      <c r="I100" s="11">
        <f t="shared" si="48"/>
        <v>-9.5370278345907752E-4</v>
      </c>
      <c r="J100" s="11">
        <f t="shared" si="48"/>
        <v>-3.9776567614654344E-4</v>
      </c>
      <c r="K100" s="11">
        <f t="shared" si="48"/>
        <v>-5.0904089671828252E-4</v>
      </c>
      <c r="L100" s="11">
        <f t="shared" si="48"/>
        <v>6.8236177710688268E-4</v>
      </c>
      <c r="M100" s="11">
        <f t="shared" si="48"/>
        <v>1.0917817212828186E-3</v>
      </c>
    </row>
    <row r="101" spans="1:13" x14ac:dyDescent="0.2">
      <c r="A101" s="54" t="s">
        <v>1</v>
      </c>
      <c r="B101" s="6" t="s">
        <v>223</v>
      </c>
      <c r="C101" s="11">
        <f t="shared" ref="C101:M101" si="49">IFERROR($BD6/C61,"-")</f>
        <v>-4.5829029222046224E-3</v>
      </c>
      <c r="D101" s="11">
        <f t="shared" si="49"/>
        <v>-4.8130830419253774E-3</v>
      </c>
      <c r="E101" s="11">
        <f t="shared" si="49"/>
        <v>-2.1585576819115582E-3</v>
      </c>
      <c r="F101" s="11">
        <f t="shared" si="49"/>
        <v>-2.3335272533500586E-3</v>
      </c>
      <c r="G101" s="11">
        <f t="shared" si="49"/>
        <v>57686.695464986922</v>
      </c>
      <c r="H101" s="11">
        <f t="shared" si="49"/>
        <v>56851.382544475753</v>
      </c>
      <c r="I101" s="11">
        <f t="shared" si="49"/>
        <v>-3.0854648017927516E-2</v>
      </c>
      <c r="J101" s="11">
        <f t="shared" si="49"/>
        <v>-1.5715787341690174E-3</v>
      </c>
      <c r="K101" s="11">
        <f t="shared" si="49"/>
        <v>-1.5715787341690174E-3</v>
      </c>
      <c r="L101" s="11">
        <f t="shared" si="49"/>
        <v>1.6559230251912077E-3</v>
      </c>
      <c r="M101" s="11">
        <f t="shared" si="49"/>
        <v>1.6559230251912077E-3</v>
      </c>
    </row>
    <row r="102" spans="1:13" x14ac:dyDescent="0.2">
      <c r="A102" s="54" t="s">
        <v>2</v>
      </c>
      <c r="B102" s="6" t="s">
        <v>224</v>
      </c>
      <c r="C102" s="11">
        <f t="shared" ref="C102:M102" si="50">IFERROR($BD7/C62,"-")</f>
        <v>3.1947145812108303E-5</v>
      </c>
      <c r="D102" s="11">
        <f t="shared" si="50"/>
        <v>2.2403483027158729E-5</v>
      </c>
      <c r="E102" s="11">
        <f t="shared" si="50"/>
        <v>-1.009560975609756E-5</v>
      </c>
      <c r="F102" s="11">
        <f t="shared" si="50"/>
        <v>-1.8968730191260177E-5</v>
      </c>
      <c r="G102" s="11">
        <f t="shared" si="50"/>
        <v>-429.16390179163903</v>
      </c>
      <c r="H102" s="11">
        <f t="shared" si="50"/>
        <v>-429.16835152995048</v>
      </c>
      <c r="I102" s="11">
        <f t="shared" si="50"/>
        <v>1.8925188991275355E-4</v>
      </c>
      <c r="J102" s="11">
        <f t="shared" si="50"/>
        <v>-1.2372520605601707E-4</v>
      </c>
      <c r="K102" s="11">
        <f t="shared" si="50"/>
        <v>-1.2372520605602105E-4</v>
      </c>
      <c r="L102" s="11">
        <f t="shared" si="50"/>
        <v>7.4814513194545391E-5</v>
      </c>
      <c r="M102" s="11">
        <f t="shared" si="50"/>
        <v>7.4814513194546855E-5</v>
      </c>
    </row>
    <row r="103" spans="1:13" x14ac:dyDescent="0.2">
      <c r="A103" s="54" t="s">
        <v>3</v>
      </c>
      <c r="B103" s="6" t="s">
        <v>225</v>
      </c>
      <c r="C103" s="11" t="str">
        <f t="shared" ref="C103:M103" si="51">IFERROR($BD8/C63,"-")</f>
        <v>-</v>
      </c>
      <c r="D103" s="11">
        <f t="shared" si="51"/>
        <v>0</v>
      </c>
      <c r="E103" s="11">
        <f t="shared" si="51"/>
        <v>0</v>
      </c>
      <c r="F103" s="11">
        <f t="shared" si="51"/>
        <v>0</v>
      </c>
      <c r="G103" s="11">
        <f t="shared" si="51"/>
        <v>0</v>
      </c>
      <c r="H103" s="11">
        <f t="shared" si="51"/>
        <v>0</v>
      </c>
      <c r="I103" s="11">
        <f t="shared" si="51"/>
        <v>0</v>
      </c>
      <c r="J103" s="11">
        <f t="shared" si="51"/>
        <v>0</v>
      </c>
      <c r="K103" s="11">
        <f t="shared" si="51"/>
        <v>0</v>
      </c>
      <c r="L103" s="11">
        <f t="shared" si="51"/>
        <v>0</v>
      </c>
      <c r="M103" s="11">
        <f t="shared" si="51"/>
        <v>0</v>
      </c>
    </row>
    <row r="104" spans="1:13" x14ac:dyDescent="0.2">
      <c r="A104" s="59" t="s">
        <v>4</v>
      </c>
      <c r="B104" t="s">
        <v>97</v>
      </c>
      <c r="C104" s="11">
        <f t="shared" ref="C104:M104" si="52">IFERROR($BD9/C64,"-")</f>
        <v>-9.4873646209386285E-6</v>
      </c>
      <c r="D104" s="11">
        <f t="shared" si="52"/>
        <v>-4.4135294494830503E-5</v>
      </c>
      <c r="E104" s="11">
        <f t="shared" si="52"/>
        <v>-2.6738937398253665E-6</v>
      </c>
      <c r="F104" s="11">
        <f t="shared" si="52"/>
        <v>-7.9517809810817295E-6</v>
      </c>
      <c r="G104" s="11">
        <f t="shared" si="52"/>
        <v>-989.66107497432381</v>
      </c>
      <c r="H104" s="11">
        <f t="shared" si="52"/>
        <v>-989.63464857008933</v>
      </c>
      <c r="I104" s="11">
        <f t="shared" si="52"/>
        <v>-2.3543404548304295E-6</v>
      </c>
      <c r="J104" s="11">
        <f t="shared" si="52"/>
        <v>-2.5211495498642628E-6</v>
      </c>
      <c r="K104" s="11">
        <f t="shared" si="52"/>
        <v>-6.7378363972708429E-6</v>
      </c>
      <c r="L104" s="11">
        <f t="shared" si="52"/>
        <v>-3.5583457704863459E-5</v>
      </c>
      <c r="M104" s="11">
        <f t="shared" si="52"/>
        <v>-3.6188377989674138E-6</v>
      </c>
    </row>
    <row r="105" spans="1:13" x14ac:dyDescent="0.2">
      <c r="A105" s="13" t="s">
        <v>5</v>
      </c>
      <c r="B105" s="31" t="s">
        <v>118</v>
      </c>
      <c r="C105" s="11">
        <f t="shared" ref="C105:M105" si="53">IFERROR($BD10/C65,"-")</f>
        <v>-9.4873646209386285E-6</v>
      </c>
      <c r="D105" s="11">
        <f t="shared" si="53"/>
        <v>-4.4135294494830503E-5</v>
      </c>
      <c r="E105" s="11">
        <f t="shared" si="53"/>
        <v>-2.6738937398253665E-6</v>
      </c>
      <c r="F105" s="11">
        <f t="shared" si="53"/>
        <v>-7.9517809810817295E-6</v>
      </c>
      <c r="G105" s="11">
        <f t="shared" si="53"/>
        <v>-989.66107497432381</v>
      </c>
      <c r="H105" s="11">
        <f t="shared" si="53"/>
        <v>-989.63464857008933</v>
      </c>
      <c r="I105" s="11">
        <f t="shared" si="53"/>
        <v>-2.3543404548304295E-6</v>
      </c>
      <c r="J105" s="11">
        <f t="shared" si="53"/>
        <v>-3.4853250072358395E-6</v>
      </c>
      <c r="K105" s="11">
        <f t="shared" si="53"/>
        <v>-5.4297013708422329E-5</v>
      </c>
      <c r="L105" s="11">
        <f t="shared" si="53"/>
        <v>-7.2553083464451423E-6</v>
      </c>
      <c r="M105" s="11">
        <f t="shared" si="53"/>
        <v>-2.4610526941137211E-6</v>
      </c>
    </row>
    <row r="106" spans="1:13" x14ac:dyDescent="0.2">
      <c r="A106" s="59" t="s">
        <v>6</v>
      </c>
      <c r="B106" t="s">
        <v>104</v>
      </c>
      <c r="C106" s="11">
        <f t="shared" ref="C106:M106" si="54">IFERROR($BD11/C66,"-")</f>
        <v>0</v>
      </c>
      <c r="D106" s="11">
        <f t="shared" si="54"/>
        <v>0</v>
      </c>
      <c r="E106" s="11">
        <f t="shared" si="54"/>
        <v>0</v>
      </c>
      <c r="F106" s="11">
        <f t="shared" si="54"/>
        <v>0</v>
      </c>
      <c r="G106" s="11">
        <f t="shared" si="54"/>
        <v>0</v>
      </c>
      <c r="H106" s="11">
        <f t="shared" si="54"/>
        <v>0</v>
      </c>
      <c r="I106" s="11">
        <f t="shared" si="54"/>
        <v>0</v>
      </c>
      <c r="J106" s="11">
        <f t="shared" si="54"/>
        <v>0</v>
      </c>
      <c r="K106" s="11">
        <f t="shared" si="54"/>
        <v>0</v>
      </c>
      <c r="L106" s="11">
        <f t="shared" si="54"/>
        <v>0</v>
      </c>
      <c r="M106" s="11">
        <f t="shared" si="54"/>
        <v>0</v>
      </c>
    </row>
    <row r="107" spans="1:13" x14ac:dyDescent="0.2">
      <c r="A107" s="59" t="s">
        <v>8</v>
      </c>
      <c r="B107" t="s">
        <v>105</v>
      </c>
      <c r="C107" s="11" t="str">
        <f t="shared" ref="C107:M107" si="55">IFERROR($BD12/C67,"-")</f>
        <v>-</v>
      </c>
      <c r="D107" s="11" t="str">
        <f t="shared" si="55"/>
        <v>-</v>
      </c>
      <c r="E107" s="11" t="str">
        <f t="shared" si="55"/>
        <v>-</v>
      </c>
      <c r="F107" s="11" t="str">
        <f t="shared" si="55"/>
        <v>-</v>
      </c>
      <c r="G107" s="11" t="str">
        <f t="shared" si="55"/>
        <v>-</v>
      </c>
      <c r="H107" s="11" t="str">
        <f t="shared" si="55"/>
        <v>-</v>
      </c>
      <c r="I107" s="11" t="str">
        <f t="shared" si="55"/>
        <v>-</v>
      </c>
      <c r="J107" s="11" t="str">
        <f t="shared" si="55"/>
        <v>-</v>
      </c>
      <c r="K107" s="11" t="str">
        <f t="shared" si="55"/>
        <v>-</v>
      </c>
      <c r="L107" s="11" t="str">
        <f t="shared" si="55"/>
        <v>-</v>
      </c>
      <c r="M107" s="11" t="str">
        <f t="shared" si="55"/>
        <v>-</v>
      </c>
    </row>
    <row r="108" spans="1:13" x14ac:dyDescent="0.2">
      <c r="A108" s="59" t="s">
        <v>9</v>
      </c>
      <c r="B108" t="s">
        <v>106</v>
      </c>
      <c r="C108" s="11">
        <f t="shared" ref="C108:M108" si="56">IFERROR($BD13/C68,"-")</f>
        <v>-1.6467161514610541E-5</v>
      </c>
      <c r="D108" s="11">
        <f t="shared" si="56"/>
        <v>-1.6988931295679785E-5</v>
      </c>
      <c r="E108" s="11">
        <f t="shared" si="56"/>
        <v>-4.3710095770151641E-6</v>
      </c>
      <c r="F108" s="11">
        <f t="shared" si="56"/>
        <v>-4.4807481874589103E-6</v>
      </c>
      <c r="G108" s="11">
        <f t="shared" si="56"/>
        <v>-708.0353896497395</v>
      </c>
      <c r="H108" s="11">
        <f t="shared" si="56"/>
        <v>-708.03082240629431</v>
      </c>
      <c r="I108" s="11">
        <f t="shared" si="56"/>
        <v>-2.9399687124322479E-6</v>
      </c>
      <c r="J108" s="11">
        <f t="shared" si="56"/>
        <v>3.4834651988960812E-5</v>
      </c>
      <c r="K108" s="11">
        <f t="shared" si="56"/>
        <v>3.4834651988985803E-5</v>
      </c>
      <c r="L108" s="11">
        <f t="shared" si="56"/>
        <v>-2.7111532837240048E-6</v>
      </c>
      <c r="M108" s="11">
        <f t="shared" si="56"/>
        <v>-2.711153283724156E-6</v>
      </c>
    </row>
    <row r="109" spans="1:13" x14ac:dyDescent="0.2">
      <c r="A109" s="59" t="s">
        <v>10</v>
      </c>
      <c r="B109" t="s">
        <v>107</v>
      </c>
      <c r="C109" s="11">
        <f t="shared" ref="C109:M109" si="57">IFERROR($BD14/C69,"-")</f>
        <v>0</v>
      </c>
      <c r="D109" s="11">
        <f t="shared" si="57"/>
        <v>0</v>
      </c>
      <c r="E109" s="11">
        <f t="shared" si="57"/>
        <v>0</v>
      </c>
      <c r="F109" s="11">
        <f t="shared" si="57"/>
        <v>0</v>
      </c>
      <c r="G109" s="11">
        <f t="shared" si="57"/>
        <v>0</v>
      </c>
      <c r="H109" s="11">
        <f t="shared" si="57"/>
        <v>0</v>
      </c>
      <c r="I109" s="11">
        <f t="shared" si="57"/>
        <v>0</v>
      </c>
      <c r="J109" s="11" t="str">
        <f t="shared" si="57"/>
        <v>-</v>
      </c>
      <c r="K109" s="11" t="str">
        <f t="shared" si="57"/>
        <v>-</v>
      </c>
      <c r="L109" s="11" t="str">
        <f t="shared" si="57"/>
        <v>-</v>
      </c>
      <c r="M109" s="11" t="str">
        <f t="shared" si="57"/>
        <v>-</v>
      </c>
    </row>
    <row r="110" spans="1:13" x14ac:dyDescent="0.2">
      <c r="A110" s="59" t="s">
        <v>12</v>
      </c>
      <c r="B110" t="s">
        <v>108</v>
      </c>
      <c r="C110" s="11" t="str">
        <f t="shared" ref="C110:M110" si="58">IFERROR($BD15/C70,"-")</f>
        <v>-</v>
      </c>
      <c r="D110" s="11" t="str">
        <f t="shared" si="58"/>
        <v>-</v>
      </c>
      <c r="E110" s="11" t="str">
        <f t="shared" si="58"/>
        <v>-</v>
      </c>
      <c r="F110" s="11" t="str">
        <f t="shared" si="58"/>
        <v>-</v>
      </c>
      <c r="G110" s="11" t="str">
        <f t="shared" si="58"/>
        <v>-</v>
      </c>
      <c r="H110" s="11" t="str">
        <f t="shared" si="58"/>
        <v>-</v>
      </c>
      <c r="I110" s="11" t="str">
        <f t="shared" si="58"/>
        <v>-</v>
      </c>
      <c r="J110" s="11" t="str">
        <f t="shared" si="58"/>
        <v>-</v>
      </c>
      <c r="K110" s="11" t="str">
        <f t="shared" si="58"/>
        <v>-</v>
      </c>
      <c r="L110" s="11" t="str">
        <f t="shared" si="58"/>
        <v>-</v>
      </c>
      <c r="M110" s="11" t="str">
        <f t="shared" si="58"/>
        <v>-</v>
      </c>
    </row>
    <row r="111" spans="1:13" x14ac:dyDescent="0.2">
      <c r="A111" s="59" t="s">
        <v>13</v>
      </c>
      <c r="B111" t="s">
        <v>109</v>
      </c>
      <c r="C111" s="11">
        <f t="shared" ref="C111:M111" si="59">IFERROR($BD16/C71,"-")</f>
        <v>2.3413485131023652E-6</v>
      </c>
      <c r="D111" s="11">
        <f t="shared" si="59"/>
        <v>-4.5991649356801028E-7</v>
      </c>
      <c r="E111" s="11">
        <f t="shared" si="59"/>
        <v>5.9947229551451187E-7</v>
      </c>
      <c r="F111" s="11">
        <f t="shared" si="59"/>
        <v>-1.6296927171207134E-7</v>
      </c>
      <c r="G111" s="11">
        <f t="shared" si="59"/>
        <v>177.12440138100013</v>
      </c>
      <c r="H111" s="11">
        <f t="shared" si="59"/>
        <v>177.27049801880793</v>
      </c>
      <c r="I111" s="11">
        <f t="shared" si="59"/>
        <v>2.4771802708468396E-7</v>
      </c>
      <c r="J111" s="11">
        <f t="shared" si="59"/>
        <v>-1.7936965810011649E-6</v>
      </c>
      <c r="K111" s="11">
        <f t="shared" si="59"/>
        <v>-1.2109035636201519E-7</v>
      </c>
      <c r="L111" s="11">
        <f t="shared" si="59"/>
        <v>2.176583710502506E-7</v>
      </c>
      <c r="M111" s="11">
        <f t="shared" si="59"/>
        <v>8.1332923879467139E-8</v>
      </c>
    </row>
    <row r="112" spans="1:13" x14ac:dyDescent="0.2">
      <c r="A112" s="59" t="s">
        <v>15</v>
      </c>
      <c r="B112" t="s">
        <v>110</v>
      </c>
      <c r="C112" s="11">
        <f t="shared" ref="C112:M112" si="60">IFERROR($BD17/C72,"-")</f>
        <v>-1.7960043090784448E-5</v>
      </c>
      <c r="D112" s="11">
        <f t="shared" si="60"/>
        <v>-1.7967193615058691E-5</v>
      </c>
      <c r="E112" s="11">
        <f t="shared" si="60"/>
        <v>-4.7338668043366032E-6</v>
      </c>
      <c r="F112" s="11">
        <f t="shared" si="60"/>
        <v>-4.7355107257607487E-6</v>
      </c>
      <c r="G112" s="11">
        <f t="shared" si="60"/>
        <v>5291.7243767313021</v>
      </c>
      <c r="H112" s="11">
        <f t="shared" si="60"/>
        <v>5291.1716865658527</v>
      </c>
      <c r="I112" s="11">
        <f t="shared" si="60"/>
        <v>-3.1614474190613181E-6</v>
      </c>
      <c r="J112" s="11" t="str">
        <f t="shared" si="60"/>
        <v>-</v>
      </c>
      <c r="K112" s="11" t="str">
        <f t="shared" si="60"/>
        <v>-</v>
      </c>
      <c r="L112" s="11" t="str">
        <f t="shared" si="60"/>
        <v>-</v>
      </c>
      <c r="M112" s="11" t="str">
        <f t="shared" si="60"/>
        <v>-</v>
      </c>
    </row>
    <row r="113" spans="1:13" x14ac:dyDescent="0.2">
      <c r="A113" s="59" t="s">
        <v>16</v>
      </c>
      <c r="B113" t="s">
        <v>98</v>
      </c>
      <c r="C113" s="11">
        <f t="shared" ref="C113:M113" si="61">IFERROR($BD18/C73,"-")</f>
        <v>7.0986139875736811E-6</v>
      </c>
      <c r="D113" s="11">
        <f t="shared" si="61"/>
        <v>-2.3344905018276614E-4</v>
      </c>
      <c r="E113" s="11">
        <f t="shared" si="61"/>
        <v>2.1292619406016298E-6</v>
      </c>
      <c r="F113" s="11">
        <f t="shared" si="61"/>
        <v>2.9278251479008363E-5</v>
      </c>
      <c r="G113" s="11">
        <f t="shared" si="61"/>
        <v>350.43649233189149</v>
      </c>
      <c r="H113" s="11">
        <f t="shared" si="61"/>
        <v>350.59228048645036</v>
      </c>
      <c r="I113" s="11">
        <f t="shared" si="61"/>
        <v>1.4026573932664701E-6</v>
      </c>
      <c r="J113" s="11">
        <f t="shared" si="61"/>
        <v>1.7677834359919175E-6</v>
      </c>
      <c r="K113" s="11">
        <f t="shared" si="61"/>
        <v>1.8028679245950007E-6</v>
      </c>
      <c r="L113" s="11">
        <f t="shared" si="61"/>
        <v>6.7910644983835652E-6</v>
      </c>
      <c r="M113" s="11">
        <f t="shared" si="61"/>
        <v>6.318689353629907E-6</v>
      </c>
    </row>
    <row r="114" spans="1:13" x14ac:dyDescent="0.2">
      <c r="A114" s="59" t="s">
        <v>17</v>
      </c>
      <c r="B114" t="s">
        <v>99</v>
      </c>
      <c r="C114" s="11" t="str">
        <f t="shared" ref="C114:M114" si="62">IFERROR($BD19/C74,"-")</f>
        <v>-</v>
      </c>
      <c r="D114" s="11">
        <f t="shared" si="62"/>
        <v>0</v>
      </c>
      <c r="E114" s="11" t="str">
        <f t="shared" si="62"/>
        <v>-</v>
      </c>
      <c r="F114" s="11">
        <f t="shared" si="62"/>
        <v>0</v>
      </c>
      <c r="G114" s="11">
        <f t="shared" si="62"/>
        <v>0</v>
      </c>
      <c r="H114" s="11">
        <f t="shared" si="62"/>
        <v>0</v>
      </c>
      <c r="I114" s="11">
        <f t="shared" si="62"/>
        <v>0</v>
      </c>
      <c r="J114" s="11">
        <f t="shared" si="62"/>
        <v>0</v>
      </c>
      <c r="K114" s="11">
        <f t="shared" si="62"/>
        <v>0</v>
      </c>
      <c r="L114" s="11">
        <f t="shared" si="62"/>
        <v>0</v>
      </c>
      <c r="M114" s="11">
        <f t="shared" si="62"/>
        <v>0</v>
      </c>
    </row>
    <row r="115" spans="1:13" x14ac:dyDescent="0.2">
      <c r="A115" s="13" t="s">
        <v>18</v>
      </c>
      <c r="B115" s="14" t="s">
        <v>119</v>
      </c>
      <c r="C115" s="11">
        <f t="shared" ref="C115:M115" si="63">IFERROR($BD20/C75,"-")</f>
        <v>9.7536530930222769E-5</v>
      </c>
      <c r="D115" s="11">
        <f t="shared" si="63"/>
        <v>6.4233263845412591E-6</v>
      </c>
      <c r="E115" s="11">
        <f t="shared" si="63"/>
        <v>8.2949539805894789E-5</v>
      </c>
      <c r="F115" s="11">
        <f t="shared" si="63"/>
        <v>2.2307849355302375E-6</v>
      </c>
      <c r="G115" s="11">
        <f t="shared" si="63"/>
        <v>79561.692772739771</v>
      </c>
      <c r="H115" s="11">
        <f t="shared" si="63"/>
        <v>79562.239239473318</v>
      </c>
      <c r="I115" s="11">
        <f t="shared" si="63"/>
        <v>-1.9286267080631348E-6</v>
      </c>
      <c r="J115" s="11" t="str">
        <f t="shared" si="63"/>
        <v>-</v>
      </c>
      <c r="K115" s="11" t="str">
        <f t="shared" si="63"/>
        <v>-</v>
      </c>
      <c r="L115" s="11" t="str">
        <f t="shared" si="63"/>
        <v>-</v>
      </c>
      <c r="M115" s="11" t="str">
        <f t="shared" si="63"/>
        <v>-</v>
      </c>
    </row>
    <row r="116" spans="1:13" x14ac:dyDescent="0.2">
      <c r="A116" s="59" t="s">
        <v>19</v>
      </c>
      <c r="B116" t="s">
        <v>100</v>
      </c>
      <c r="C116" s="11">
        <f t="shared" ref="C116:M116" si="64">IFERROR($BD21/C76,"-")</f>
        <v>9.7536530930222769E-5</v>
      </c>
      <c r="D116" s="11">
        <f t="shared" si="64"/>
        <v>6.4233263845412591E-6</v>
      </c>
      <c r="E116" s="11">
        <f t="shared" si="64"/>
        <v>8.2949539805894789E-5</v>
      </c>
      <c r="F116" s="11">
        <f t="shared" si="64"/>
        <v>2.2307849355302375E-6</v>
      </c>
      <c r="G116" s="11">
        <f t="shared" si="64"/>
        <v>79561.692772739771</v>
      </c>
      <c r="H116" s="11">
        <f t="shared" si="64"/>
        <v>79562.239239473318</v>
      </c>
      <c r="I116" s="11">
        <f t="shared" si="64"/>
        <v>-1.9286267080631348E-6</v>
      </c>
      <c r="J116" s="11">
        <f t="shared" si="64"/>
        <v>-4.7959576008456331E-5</v>
      </c>
      <c r="K116" s="11">
        <f t="shared" si="64"/>
        <v>-2.9207524073982841E-6</v>
      </c>
      <c r="L116" s="11">
        <f t="shared" si="64"/>
        <v>-2.0094332314042182E-6</v>
      </c>
      <c r="M116" s="11">
        <f t="shared" si="64"/>
        <v>-5.6777494064742848E-6</v>
      </c>
    </row>
    <row r="117" spans="1:13" x14ac:dyDescent="0.2">
      <c r="A117" s="13" t="s">
        <v>48</v>
      </c>
      <c r="B117" s="14" t="s">
        <v>120</v>
      </c>
      <c r="C117" s="11">
        <f t="shared" ref="C117:M117" si="65">IFERROR($BD22/C77,"-")</f>
        <v>1.2142434738531723E-4</v>
      </c>
      <c r="D117" s="11">
        <f t="shared" si="65"/>
        <v>1.2267273915350654E-4</v>
      </c>
      <c r="E117" s="11">
        <f t="shared" si="65"/>
        <v>1.0377242698819538E-4</v>
      </c>
      <c r="F117" s="11">
        <f t="shared" si="65"/>
        <v>1.0694637303873803E-4</v>
      </c>
      <c r="G117" s="11">
        <f t="shared" si="65"/>
        <v>-136346.81971256464</v>
      </c>
      <c r="H117" s="11">
        <f t="shared" si="65"/>
        <v>-150842.21017091637</v>
      </c>
      <c r="I117" s="11">
        <f t="shared" si="65"/>
        <v>-3.6211047845682214E-6</v>
      </c>
      <c r="J117" s="11">
        <f t="shared" si="65"/>
        <v>5.8745046258194074E-6</v>
      </c>
      <c r="K117" s="11">
        <f t="shared" si="65"/>
        <v>5.8745046258189051E-6</v>
      </c>
      <c r="L117" s="11">
        <f t="shared" si="65"/>
        <v>-2.240213965019696E-6</v>
      </c>
      <c r="M117" s="11">
        <f t="shared" si="65"/>
        <v>-2.2402139650196227E-6</v>
      </c>
    </row>
    <row r="118" spans="1:13" x14ac:dyDescent="0.2">
      <c r="A118" s="59" t="s">
        <v>20</v>
      </c>
      <c r="B118" t="s">
        <v>101</v>
      </c>
      <c r="C118" s="11">
        <f t="shared" ref="C118:M118" si="66">IFERROR($BD23/C78,"-")</f>
        <v>1.2142434738531723E-4</v>
      </c>
      <c r="D118" s="11">
        <f t="shared" si="66"/>
        <v>1.2267273915350654E-4</v>
      </c>
      <c r="E118" s="11">
        <f t="shared" si="66"/>
        <v>1.0377242698819538E-4</v>
      </c>
      <c r="F118" s="11">
        <f t="shared" si="66"/>
        <v>1.0694637303873803E-4</v>
      </c>
      <c r="G118" s="11">
        <f t="shared" si="66"/>
        <v>-136346.81971256464</v>
      </c>
      <c r="H118" s="11">
        <f t="shared" si="66"/>
        <v>-150842.21017091637</v>
      </c>
      <c r="I118" s="11">
        <f t="shared" si="66"/>
        <v>-3.6211047845682214E-6</v>
      </c>
      <c r="J118" s="11">
        <f t="shared" si="66"/>
        <v>-5.7230666918758438E-6</v>
      </c>
      <c r="K118" s="11">
        <f t="shared" si="66"/>
        <v>-5.7241785850319212E-6</v>
      </c>
      <c r="L118" s="11">
        <f t="shared" si="66"/>
        <v>-9.8592767586828148E-6</v>
      </c>
      <c r="M118" s="11">
        <f t="shared" si="66"/>
        <v>-9.855978642980491E-6</v>
      </c>
    </row>
    <row r="119" spans="1:13" x14ac:dyDescent="0.2">
      <c r="A119" s="59" t="s">
        <v>21</v>
      </c>
      <c r="B119" t="s">
        <v>102</v>
      </c>
      <c r="C119" s="11" t="str">
        <f t="shared" ref="C119:M119" si="67">IFERROR($BD24/C79,"-")</f>
        <v>-</v>
      </c>
      <c r="D119" s="11" t="str">
        <f t="shared" si="67"/>
        <v>-</v>
      </c>
      <c r="E119" s="11" t="str">
        <f t="shared" si="67"/>
        <v>-</v>
      </c>
      <c r="F119" s="11" t="str">
        <f t="shared" si="67"/>
        <v>-</v>
      </c>
      <c r="G119" s="11" t="str">
        <f t="shared" si="67"/>
        <v>-</v>
      </c>
      <c r="H119" s="11" t="str">
        <f t="shared" si="67"/>
        <v>-</v>
      </c>
      <c r="I119" s="11" t="str">
        <f t="shared" si="67"/>
        <v>-</v>
      </c>
      <c r="J119" s="11" t="str">
        <f t="shared" si="67"/>
        <v>-</v>
      </c>
      <c r="K119" s="11" t="str">
        <f t="shared" si="67"/>
        <v>-</v>
      </c>
      <c r="L119" s="11" t="str">
        <f t="shared" si="67"/>
        <v>-</v>
      </c>
      <c r="M119" s="11" t="str">
        <f t="shared" si="67"/>
        <v>-</v>
      </c>
    </row>
    <row r="120" spans="1:13" x14ac:dyDescent="0.2">
      <c r="A120" s="59" t="s">
        <v>23</v>
      </c>
      <c r="B120" t="s">
        <v>111</v>
      </c>
      <c r="C120" s="11">
        <f t="shared" ref="C120:M120" si="68">IFERROR($BD25/C80,"-")</f>
        <v>-3.4116736336894253E-5</v>
      </c>
      <c r="D120" s="11">
        <f t="shared" si="68"/>
        <v>-3.4125633357955305E-5</v>
      </c>
      <c r="E120" s="11">
        <f t="shared" si="68"/>
        <v>-1.1811116471029642E-5</v>
      </c>
      <c r="F120" s="11">
        <f t="shared" si="68"/>
        <v>-1.1814305801642832E-5</v>
      </c>
      <c r="G120" s="11" t="str">
        <f t="shared" si="68"/>
        <v>-</v>
      </c>
      <c r="H120" s="11">
        <f t="shared" si="68"/>
        <v>-5534888402712.1104</v>
      </c>
      <c r="I120" s="11">
        <f t="shared" si="68"/>
        <v>-7.0830496572374189E-6</v>
      </c>
      <c r="J120" s="11" t="str">
        <f t="shared" si="68"/>
        <v>-</v>
      </c>
      <c r="K120" s="11" t="str">
        <f t="shared" si="68"/>
        <v>-</v>
      </c>
      <c r="L120" s="11">
        <f t="shared" si="68"/>
        <v>-7.0830496572374189E-6</v>
      </c>
      <c r="M120" s="11">
        <f t="shared" si="68"/>
        <v>-7.0830496572374189E-6</v>
      </c>
    </row>
    <row r="121" spans="1:13" x14ac:dyDescent="0.2">
      <c r="A121" s="59" t="s">
        <v>24</v>
      </c>
      <c r="B121" t="s">
        <v>121</v>
      </c>
      <c r="C121" s="11">
        <f t="shared" ref="C121:M121" si="69">IFERROR($BD26/C81,"-")</f>
        <v>-3.49434986791899E-3</v>
      </c>
      <c r="D121" s="11">
        <f t="shared" si="69"/>
        <v>-3.497819762616193E-3</v>
      </c>
      <c r="E121" s="11">
        <f t="shared" si="69"/>
        <v>-3.0428753993610221E-3</v>
      </c>
      <c r="F121" s="11">
        <f t="shared" si="69"/>
        <v>-3.0512139870040381E-3</v>
      </c>
      <c r="G121" s="11" t="str">
        <f t="shared" si="69"/>
        <v>-</v>
      </c>
      <c r="H121" s="11">
        <f t="shared" si="69"/>
        <v>2642528267.1377931</v>
      </c>
      <c r="I121" s="11">
        <f t="shared" si="69"/>
        <v>-5.1601330553869371E-3</v>
      </c>
      <c r="J121" s="11" t="str">
        <f t="shared" si="69"/>
        <v>-</v>
      </c>
      <c r="K121" s="11" t="str">
        <f t="shared" si="69"/>
        <v>-</v>
      </c>
      <c r="L121" s="11">
        <f t="shared" si="69"/>
        <v>-5.1601330553869371E-3</v>
      </c>
      <c r="M121" s="11">
        <f t="shared" si="69"/>
        <v>-5.1601330553869371E-3</v>
      </c>
    </row>
    <row r="122" spans="1:13" x14ac:dyDescent="0.2">
      <c r="A122" s="13" t="s">
        <v>25</v>
      </c>
      <c r="B122" s="14" t="s">
        <v>122</v>
      </c>
      <c r="C122" s="11">
        <f t="shared" ref="C122:M122" si="70">IFERROR($BD27/C82,"-")</f>
        <v>-3.49434986791899E-3</v>
      </c>
      <c r="D122" s="11">
        <f t="shared" si="70"/>
        <v>-3.497819762616193E-3</v>
      </c>
      <c r="E122" s="11">
        <f t="shared" si="70"/>
        <v>-3.0428753993610221E-3</v>
      </c>
      <c r="F122" s="11">
        <f t="shared" si="70"/>
        <v>-3.0512139870040381E-3</v>
      </c>
      <c r="G122" s="11" t="str">
        <f t="shared" si="70"/>
        <v>-</v>
      </c>
      <c r="H122" s="11">
        <f t="shared" si="70"/>
        <v>2642528267.1377931</v>
      </c>
      <c r="I122" s="11">
        <f t="shared" si="70"/>
        <v>-5.1601330553869371E-3</v>
      </c>
      <c r="J122" s="11" t="str">
        <f t="shared" si="70"/>
        <v>-</v>
      </c>
      <c r="K122" s="11" t="str">
        <f t="shared" si="70"/>
        <v>-</v>
      </c>
      <c r="L122" s="11">
        <f t="shared" si="70"/>
        <v>-5.1601330553869371E-3</v>
      </c>
      <c r="M122" s="11">
        <f t="shared" si="70"/>
        <v>-5.1601330553869371E-3</v>
      </c>
    </row>
    <row r="123" spans="1:13" x14ac:dyDescent="0.2">
      <c r="A123" s="13" t="s">
        <v>26</v>
      </c>
      <c r="B123" s="14" t="s">
        <v>123</v>
      </c>
      <c r="C123" s="11">
        <f t="shared" ref="C123:M123" si="71">IFERROR($BD28/C83,"-")</f>
        <v>0</v>
      </c>
      <c r="D123" s="11">
        <f t="shared" si="71"/>
        <v>0</v>
      </c>
      <c r="E123" s="11">
        <f t="shared" si="71"/>
        <v>0</v>
      </c>
      <c r="F123" s="11">
        <f t="shared" si="71"/>
        <v>0</v>
      </c>
      <c r="G123" s="11">
        <f t="shared" si="71"/>
        <v>0</v>
      </c>
      <c r="H123" s="11">
        <f t="shared" si="71"/>
        <v>0</v>
      </c>
      <c r="I123" s="11">
        <f t="shared" si="71"/>
        <v>0</v>
      </c>
      <c r="J123" s="11" t="str">
        <f t="shared" si="71"/>
        <v>-</v>
      </c>
      <c r="K123" s="11" t="str">
        <f t="shared" si="71"/>
        <v>-</v>
      </c>
      <c r="L123" s="11">
        <f t="shared" si="71"/>
        <v>0</v>
      </c>
      <c r="M123" s="11">
        <f t="shared" si="71"/>
        <v>0</v>
      </c>
    </row>
    <row r="124" spans="1:13" x14ac:dyDescent="0.2">
      <c r="A124" s="59" t="s">
        <v>27</v>
      </c>
      <c r="B124" t="s">
        <v>103</v>
      </c>
      <c r="C124" s="11">
        <f t="shared" ref="C124:M124" si="72">IFERROR($BD29/C84,"-")</f>
        <v>0</v>
      </c>
      <c r="D124" s="11">
        <f t="shared" si="72"/>
        <v>0</v>
      </c>
      <c r="E124" s="11">
        <f t="shared" si="72"/>
        <v>0</v>
      </c>
      <c r="F124" s="11">
        <f t="shared" si="72"/>
        <v>0</v>
      </c>
      <c r="G124" s="11">
        <f t="shared" si="72"/>
        <v>0</v>
      </c>
      <c r="H124" s="11">
        <f t="shared" si="72"/>
        <v>0</v>
      </c>
      <c r="I124" s="11">
        <f t="shared" si="72"/>
        <v>0</v>
      </c>
      <c r="J124" s="11" t="str">
        <f t="shared" si="72"/>
        <v>-</v>
      </c>
      <c r="K124" s="11" t="str">
        <f t="shared" si="72"/>
        <v>-</v>
      </c>
      <c r="L124" s="11">
        <f t="shared" si="72"/>
        <v>0</v>
      </c>
      <c r="M124" s="11">
        <f t="shared" si="72"/>
        <v>0</v>
      </c>
    </row>
    <row r="126" spans="1:13" x14ac:dyDescent="0.2">
      <c r="C126" s="53"/>
    </row>
    <row r="128" spans="1:13" x14ac:dyDescent="0.2">
      <c r="C128" s="38"/>
      <c r="D128" s="28"/>
      <c r="E128" s="28"/>
      <c r="F128" s="28"/>
      <c r="G128" s="28"/>
      <c r="H128" s="28"/>
      <c r="I128" s="28"/>
      <c r="J128" s="39"/>
      <c r="K128" s="28"/>
      <c r="L128" s="28"/>
      <c r="M128" s="28"/>
    </row>
    <row r="129" spans="1:19" ht="78.75" customHeight="1" x14ac:dyDescent="0.2">
      <c r="A129" s="59"/>
      <c r="B129" s="40" t="s">
        <v>197</v>
      </c>
      <c r="C129" s="9" t="s">
        <v>198</v>
      </c>
      <c r="D129" s="9"/>
      <c r="E129" s="41" t="s">
        <v>170</v>
      </c>
      <c r="F129" s="41" t="s">
        <v>171</v>
      </c>
      <c r="G129" s="41" t="s">
        <v>172</v>
      </c>
      <c r="H129" s="41" t="s">
        <v>173</v>
      </c>
      <c r="I129" s="41" t="s">
        <v>174</v>
      </c>
      <c r="J129" s="41" t="s">
        <v>175</v>
      </c>
      <c r="K129" s="41" t="s">
        <v>176</v>
      </c>
      <c r="L129" s="41" t="s">
        <v>177</v>
      </c>
      <c r="M129" s="41" t="s">
        <v>178</v>
      </c>
      <c r="N129" s="41" t="s">
        <v>179</v>
      </c>
      <c r="O129" s="41" t="s">
        <v>180</v>
      </c>
      <c r="P129" s="42" t="s">
        <v>181</v>
      </c>
      <c r="Q129" s="42" t="s">
        <v>182</v>
      </c>
      <c r="R129" s="43" t="s">
        <v>183</v>
      </c>
      <c r="S129" s="43" t="s">
        <v>184</v>
      </c>
    </row>
    <row r="130" spans="1:19" x14ac:dyDescent="0.2">
      <c r="A130" s="59"/>
      <c r="B130" s="6" t="s">
        <v>222</v>
      </c>
      <c r="C130" s="45">
        <f t="shared" ref="C130:C133" si="73">BE5</f>
        <v>6.0942165884575532</v>
      </c>
      <c r="D130" s="57"/>
      <c r="E130" s="46">
        <f t="shared" ref="E130:E133" si="74">IFERROR(-1/C100,"-")</f>
        <v>779.38935949783649</v>
      </c>
      <c r="F130" s="46">
        <f t="shared" ref="F130:F133" si="75">IFERROR(-1/D100,"-")</f>
        <v>596.18516058260707</v>
      </c>
      <c r="G130" s="46">
        <f t="shared" ref="G130:G133" si="76">IFERROR(-1/E100,"-")</f>
        <v>1917.8499603875919</v>
      </c>
      <c r="H130" s="46">
        <f t="shared" ref="H130:H133" si="77">IFERROR(-1/F100,"-")</f>
        <v>1368.293558413066</v>
      </c>
      <c r="I130" s="46">
        <f t="shared" ref="I130:I133" si="78">IFERROR(-1/G100,"-")</f>
        <v>-1.7093668108964593E-5</v>
      </c>
      <c r="J130" s="46">
        <f t="shared" ref="J130:J133" si="79">IFERROR(-1/H100,"-")</f>
        <v>-1.7093991102428792E-5</v>
      </c>
      <c r="K130" s="46">
        <f t="shared" ref="K130:K133" si="80">IFERROR(-1/I100,"-")</f>
        <v>1048.5447010786763</v>
      </c>
      <c r="L130" s="46">
        <f t="shared" ref="L130:L133" si="81">IFERROR(-1/J100,"-")</f>
        <v>2514.0429654156069</v>
      </c>
      <c r="M130" s="46">
        <f t="shared" ref="M130:M133" si="82">IFERROR(-1/K100,"-")</f>
        <v>1964.4787019016824</v>
      </c>
      <c r="N130" s="46">
        <f t="shared" ref="N130:N133" si="83">IFERROR(-1/L100,"-")</f>
        <v>-1465.4982643369306</v>
      </c>
      <c r="O130" s="46">
        <f t="shared" ref="O130:O133" si="84">IFERROR(-1/M100,"-")</f>
        <v>-915.93400082300593</v>
      </c>
      <c r="P130" s="47">
        <f t="shared" ref="P130:S130" si="85">IFERROR($C130*N60, "-")</f>
        <v>3.6516405021634464</v>
      </c>
      <c r="Q130" s="47">
        <f t="shared" si="85"/>
        <v>2.2051172527271619</v>
      </c>
      <c r="R130" s="48">
        <f t="shared" si="85"/>
        <v>1.645116216710342E-2</v>
      </c>
      <c r="S130" s="48">
        <f t="shared" si="85"/>
        <v>1.645116216710342E-2</v>
      </c>
    </row>
    <row r="131" spans="1:19" x14ac:dyDescent="0.2">
      <c r="A131" s="59"/>
      <c r="B131" s="6" t="s">
        <v>223</v>
      </c>
      <c r="C131" s="45">
        <f t="shared" si="73"/>
        <v>-2.5044453905682587</v>
      </c>
      <c r="D131" s="57"/>
      <c r="E131" s="46">
        <f t="shared" si="74"/>
        <v>218.20230909865015</v>
      </c>
      <c r="F131" s="46">
        <f t="shared" si="75"/>
        <v>207.76703648976937</v>
      </c>
      <c r="G131" s="46">
        <f t="shared" si="76"/>
        <v>463.27230834731643</v>
      </c>
      <c r="H131" s="46">
        <f t="shared" si="77"/>
        <v>428.53581356908512</v>
      </c>
      <c r="I131" s="46">
        <f t="shared" si="78"/>
        <v>-1.7335019659896316E-5</v>
      </c>
      <c r="J131" s="46">
        <f t="shared" si="79"/>
        <v>-1.7589721748942232E-5</v>
      </c>
      <c r="K131" s="46">
        <f t="shared" si="80"/>
        <v>32.410027799343837</v>
      </c>
      <c r="L131" s="46">
        <f t="shared" si="81"/>
        <v>636.3028324691328</v>
      </c>
      <c r="M131" s="46">
        <f t="shared" si="82"/>
        <v>636.3028324691328</v>
      </c>
      <c r="N131" s="46">
        <f t="shared" si="83"/>
        <v>-603.89280466978892</v>
      </c>
      <c r="O131" s="46">
        <f t="shared" si="84"/>
        <v>-603.89280466978892</v>
      </c>
      <c r="P131" s="47">
        <f t="shared" ref="P131:S131" si="86">IFERROR($C131*N61, "-")</f>
        <v>-0.48519246662826526</v>
      </c>
      <c r="Q131" s="47">
        <f t="shared" si="86"/>
        <v>-0.48519246662826526</v>
      </c>
      <c r="R131" s="48">
        <f t="shared" si="86"/>
        <v>6.0214330436524832E-3</v>
      </c>
      <c r="S131" s="48">
        <f t="shared" si="86"/>
        <v>6.0214330436524832E-3</v>
      </c>
    </row>
    <row r="132" spans="1:19" x14ac:dyDescent="0.2">
      <c r="A132" s="59"/>
      <c r="B132" s="6" t="s">
        <v>224</v>
      </c>
      <c r="C132" s="45">
        <f t="shared" si="73"/>
        <v>-483.1851565519907</v>
      </c>
      <c r="D132" s="57"/>
      <c r="E132" s="46">
        <f t="shared" si="74"/>
        <v>-31301.700811751063</v>
      </c>
      <c r="F132" s="46">
        <f t="shared" si="75"/>
        <v>-44635.916602241945</v>
      </c>
      <c r="G132" s="46">
        <f t="shared" si="76"/>
        <v>99052.957093158111</v>
      </c>
      <c r="H132" s="46">
        <f t="shared" si="77"/>
        <v>52718.341708542459</v>
      </c>
      <c r="I132" s="46">
        <f t="shared" si="78"/>
        <v>2.3301120989563198E-3</v>
      </c>
      <c r="J132" s="46">
        <f t="shared" si="79"/>
        <v>2.3300879396979781E-3</v>
      </c>
      <c r="K132" s="46">
        <f t="shared" si="80"/>
        <v>-5283.9630846540394</v>
      </c>
      <c r="L132" s="46">
        <f t="shared" si="81"/>
        <v>8082.4274363887189</v>
      </c>
      <c r="M132" s="46">
        <f t="shared" si="82"/>
        <v>8082.4274363884579</v>
      </c>
      <c r="N132" s="46">
        <f t="shared" si="83"/>
        <v>-13366.39052104276</v>
      </c>
      <c r="O132" s="46">
        <f t="shared" si="84"/>
        <v>-13366.390521042498</v>
      </c>
      <c r="P132" s="47">
        <f t="shared" ref="P132:S132" si="87">IFERROR($C132*N62, "-")</f>
        <v>-181.29396501739461</v>
      </c>
      <c r="Q132" s="47">
        <f t="shared" si="87"/>
        <v>-181.29396501739527</v>
      </c>
      <c r="R132" s="48">
        <f t="shared" si="87"/>
        <v>52.286706465017389</v>
      </c>
      <c r="S132" s="48">
        <f t="shared" si="87"/>
        <v>52.286706465017389</v>
      </c>
    </row>
    <row r="133" spans="1:19" x14ac:dyDescent="0.2">
      <c r="A133" s="59"/>
      <c r="B133" s="6" t="s">
        <v>225</v>
      </c>
      <c r="C133" s="45" t="str">
        <f t="shared" si="73"/>
        <v>-</v>
      </c>
      <c r="D133" s="57"/>
      <c r="E133" s="46" t="str">
        <f t="shared" si="74"/>
        <v>-</v>
      </c>
      <c r="F133" s="46" t="str">
        <f t="shared" si="75"/>
        <v>-</v>
      </c>
      <c r="G133" s="46" t="str">
        <f t="shared" si="76"/>
        <v>-</v>
      </c>
      <c r="H133" s="46" t="str">
        <f t="shared" si="77"/>
        <v>-</v>
      </c>
      <c r="I133" s="46" t="str">
        <f t="shared" si="78"/>
        <v>-</v>
      </c>
      <c r="J133" s="46" t="str">
        <f t="shared" si="79"/>
        <v>-</v>
      </c>
      <c r="K133" s="46" t="str">
        <f t="shared" si="80"/>
        <v>-</v>
      </c>
      <c r="L133" s="46" t="str">
        <f t="shared" si="81"/>
        <v>-</v>
      </c>
      <c r="M133" s="46" t="str">
        <f t="shared" si="82"/>
        <v>-</v>
      </c>
      <c r="N133" s="46" t="str">
        <f t="shared" si="83"/>
        <v>-</v>
      </c>
      <c r="O133" s="46" t="str">
        <f t="shared" si="84"/>
        <v>-</v>
      </c>
      <c r="P133" s="47" t="str">
        <f t="shared" ref="P133:S133" si="88">IFERROR($C133*N63, "-")</f>
        <v>-</v>
      </c>
      <c r="Q133" s="47" t="str">
        <f t="shared" si="88"/>
        <v>-</v>
      </c>
      <c r="R133" s="48" t="str">
        <f t="shared" si="88"/>
        <v>-</v>
      </c>
      <c r="S133" s="48" t="str">
        <f t="shared" si="88"/>
        <v>-</v>
      </c>
    </row>
    <row r="134" spans="1:19" x14ac:dyDescent="0.2">
      <c r="A134" s="59"/>
      <c r="B134" t="s">
        <v>199</v>
      </c>
      <c r="C134" s="45">
        <f t="shared" ref="C134:C154" si="89">BE9</f>
        <v>691.85000691850007</v>
      </c>
      <c r="D134" s="57"/>
      <c r="E134" s="46">
        <f t="shared" ref="E134:E154" si="90">IFERROR(-1/C104,"-")</f>
        <v>105403.34855403348</v>
      </c>
      <c r="F134" s="46">
        <f t="shared" ref="F134:F154" si="91">IFERROR(-1/D104,"-")</f>
        <v>22657.603431583047</v>
      </c>
      <c r="G134" s="46">
        <f t="shared" ref="G134:G154" si="92">IFERROR(-1/E104,"-")</f>
        <v>373986.43973986438</v>
      </c>
      <c r="H134" s="46">
        <f t="shared" ref="H134:H154" si="93">IFERROR(-1/F104,"-")</f>
        <v>125757.99086759603</v>
      </c>
      <c r="I134" s="46">
        <f t="shared" ref="I134:I154" si="94">IFERROR(-1/G104,"-")</f>
        <v>1.0104469351044695E-3</v>
      </c>
      <c r="J134" s="46">
        <f t="shared" ref="J134:J154" si="95">IFERROR(-1/H104,"-")</f>
        <v>1.0104739172631914E-3</v>
      </c>
      <c r="K134" s="46">
        <f t="shared" ref="K134:K154" si="96">IFERROR(-1/I104,"-")</f>
        <v>424747.40556247404</v>
      </c>
      <c r="L134" s="46">
        <f t="shared" ref="L134:L154" si="97">IFERROR(-1/J104,"-")</f>
        <v>396644.45929192874</v>
      </c>
      <c r="M134" s="46">
        <f t="shared" ref="M134:M154" si="98">IFERROR(-1/K104,"-")</f>
        <v>148415.59530965303</v>
      </c>
      <c r="N134" s="46">
        <f t="shared" ref="N134:N154" si="99">IFERROR(-1/L104,"-")</f>
        <v>28102.94627054533</v>
      </c>
      <c r="O134" s="46">
        <f t="shared" ref="O134:O154" si="100">IFERROR(-1/M104,"-")</f>
        <v>276331.81025282107</v>
      </c>
      <c r="P134" s="47">
        <f t="shared" ref="P134:P154" si="101">IFERROR($C134*N64, "-")</f>
        <v>82.296042617960751</v>
      </c>
      <c r="Q134" s="47">
        <f t="shared" ref="Q134:Q154" si="102">IFERROR($C134*O64, "-")</f>
        <v>-571.07326691570495</v>
      </c>
      <c r="R134" s="48">
        <f t="shared" ref="R134:R154" si="103">IFERROR($C134*P64, "-")</f>
        <v>0.4021793275219388</v>
      </c>
      <c r="S134" s="48">
        <f t="shared" ref="S134:S154" si="104">IFERROR($C134*Q64, "-")</f>
        <v>0.4021793275219388</v>
      </c>
    </row>
    <row r="135" spans="1:19" x14ac:dyDescent="0.2">
      <c r="A135" s="13"/>
      <c r="B135" s="31" t="s">
        <v>200</v>
      </c>
      <c r="C135" s="45">
        <f t="shared" si="89"/>
        <v>-691.85000691850007</v>
      </c>
      <c r="D135" s="57"/>
      <c r="E135" s="46">
        <f t="shared" si="90"/>
        <v>105403.34855403348</v>
      </c>
      <c r="F135" s="46">
        <f t="shared" si="91"/>
        <v>22657.603431583047</v>
      </c>
      <c r="G135" s="46">
        <f t="shared" si="92"/>
        <v>373986.43973986438</v>
      </c>
      <c r="H135" s="46">
        <f t="shared" si="93"/>
        <v>125757.99086759603</v>
      </c>
      <c r="I135" s="46">
        <f t="shared" si="94"/>
        <v>1.0104469351044695E-3</v>
      </c>
      <c r="J135" s="46">
        <f t="shared" si="95"/>
        <v>1.0104739172631914E-3</v>
      </c>
      <c r="K135" s="46">
        <f t="shared" si="96"/>
        <v>424747.40556247404</v>
      </c>
      <c r="L135" s="46">
        <f t="shared" si="97"/>
        <v>286917.28832287161</v>
      </c>
      <c r="M135" s="46">
        <f t="shared" si="98"/>
        <v>18417.219137871005</v>
      </c>
      <c r="N135" s="46">
        <f t="shared" si="99"/>
        <v>137830.11723960243</v>
      </c>
      <c r="O135" s="46">
        <f t="shared" si="100"/>
        <v>406330.1864246031</v>
      </c>
      <c r="P135" s="47">
        <f t="shared" si="101"/>
        <v>82.296042617960751</v>
      </c>
      <c r="Q135" s="47">
        <f t="shared" si="102"/>
        <v>-571.07326691570495</v>
      </c>
      <c r="R135" s="48">
        <f t="shared" si="103"/>
        <v>0.4021793275219388</v>
      </c>
      <c r="S135" s="48">
        <f t="shared" si="104"/>
        <v>0.4021793275219388</v>
      </c>
    </row>
    <row r="136" spans="1:19" x14ac:dyDescent="0.2">
      <c r="A136" s="59"/>
      <c r="B136" t="s">
        <v>201</v>
      </c>
      <c r="C136" s="45" t="str">
        <f t="shared" si="89"/>
        <v>-</v>
      </c>
      <c r="D136" s="57"/>
      <c r="E136" s="46" t="str">
        <f t="shared" si="90"/>
        <v>-</v>
      </c>
      <c r="F136" s="46" t="str">
        <f t="shared" si="91"/>
        <v>-</v>
      </c>
      <c r="G136" s="46" t="str">
        <f t="shared" si="92"/>
        <v>-</v>
      </c>
      <c r="H136" s="46" t="str">
        <f t="shared" si="93"/>
        <v>-</v>
      </c>
      <c r="I136" s="46" t="str">
        <f t="shared" si="94"/>
        <v>-</v>
      </c>
      <c r="J136" s="46" t="str">
        <f t="shared" si="95"/>
        <v>-</v>
      </c>
      <c r="K136" s="46" t="str">
        <f t="shared" si="96"/>
        <v>-</v>
      </c>
      <c r="L136" s="46" t="str">
        <f t="shared" si="97"/>
        <v>-</v>
      </c>
      <c r="M136" s="46" t="str">
        <f t="shared" si="98"/>
        <v>-</v>
      </c>
      <c r="N136" s="46" t="str">
        <f t="shared" si="99"/>
        <v>-</v>
      </c>
      <c r="O136" s="46" t="str">
        <f t="shared" si="100"/>
        <v>-</v>
      </c>
      <c r="P136" s="47" t="str">
        <f t="shared" si="101"/>
        <v>-</v>
      </c>
      <c r="Q136" s="47" t="str">
        <f t="shared" si="102"/>
        <v>-</v>
      </c>
      <c r="R136" s="48" t="str">
        <f t="shared" si="103"/>
        <v>-</v>
      </c>
      <c r="S136" s="48" t="str">
        <f t="shared" si="104"/>
        <v>-</v>
      </c>
    </row>
    <row r="137" spans="1:19" x14ac:dyDescent="0.2">
      <c r="A137" s="59"/>
      <c r="B137" t="s">
        <v>202</v>
      </c>
      <c r="C137" s="45" t="str">
        <f t="shared" si="89"/>
        <v>-</v>
      </c>
      <c r="D137" s="57"/>
      <c r="E137" s="46" t="str">
        <f t="shared" si="90"/>
        <v>-</v>
      </c>
      <c r="F137" s="46" t="str">
        <f t="shared" si="91"/>
        <v>-</v>
      </c>
      <c r="G137" s="46" t="str">
        <f t="shared" si="92"/>
        <v>-</v>
      </c>
      <c r="H137" s="46" t="str">
        <f t="shared" si="93"/>
        <v>-</v>
      </c>
      <c r="I137" s="46" t="str">
        <f t="shared" si="94"/>
        <v>-</v>
      </c>
      <c r="J137" s="46" t="str">
        <f t="shared" si="95"/>
        <v>-</v>
      </c>
      <c r="K137" s="46" t="str">
        <f t="shared" si="96"/>
        <v>-</v>
      </c>
      <c r="L137" s="46" t="str">
        <f t="shared" si="97"/>
        <v>-</v>
      </c>
      <c r="M137" s="46" t="str">
        <f t="shared" si="98"/>
        <v>-</v>
      </c>
      <c r="N137" s="46" t="str">
        <f t="shared" si="99"/>
        <v>-</v>
      </c>
      <c r="O137" s="46" t="str">
        <f t="shared" si="100"/>
        <v>-</v>
      </c>
      <c r="P137" s="47" t="str">
        <f t="shared" si="101"/>
        <v>-</v>
      </c>
      <c r="Q137" s="47" t="str">
        <f t="shared" si="102"/>
        <v>-</v>
      </c>
      <c r="R137" s="48" t="str">
        <f t="shared" si="103"/>
        <v>-</v>
      </c>
      <c r="S137" s="48" t="str">
        <f t="shared" si="104"/>
        <v>-</v>
      </c>
    </row>
    <row r="138" spans="1:19" x14ac:dyDescent="0.2">
      <c r="A138" s="59"/>
      <c r="B138" t="s">
        <v>203</v>
      </c>
      <c r="C138" s="45">
        <f t="shared" si="89"/>
        <v>-570.58085130663017</v>
      </c>
      <c r="D138" s="57"/>
      <c r="E138" s="46">
        <f t="shared" si="90"/>
        <v>60726.92000456465</v>
      </c>
      <c r="F138" s="46">
        <f t="shared" si="91"/>
        <v>58861.854380110177</v>
      </c>
      <c r="G138" s="46">
        <f t="shared" si="92"/>
        <v>228780.09813990639</v>
      </c>
      <c r="H138" s="46">
        <f t="shared" si="93"/>
        <v>223177.01378508235</v>
      </c>
      <c r="I138" s="46">
        <f t="shared" si="94"/>
        <v>1.4123587812393014E-3</v>
      </c>
      <c r="J138" s="46">
        <f t="shared" si="95"/>
        <v>1.4123678918403963E-3</v>
      </c>
      <c r="K138" s="46">
        <f t="shared" si="96"/>
        <v>340139.67419833387</v>
      </c>
      <c r="L138" s="46">
        <f t="shared" si="97"/>
        <v>-28707.047233223471</v>
      </c>
      <c r="M138" s="46">
        <f t="shared" si="98"/>
        <v>-28707.047233202877</v>
      </c>
      <c r="N138" s="46">
        <f t="shared" si="99"/>
        <v>368846.72143155738</v>
      </c>
      <c r="O138" s="46">
        <f t="shared" si="100"/>
        <v>368846.72143153677</v>
      </c>
      <c r="P138" s="47">
        <f t="shared" si="101"/>
        <v>47.580543264509636</v>
      </c>
      <c r="Q138" s="47">
        <f t="shared" si="102"/>
        <v>47.580543264509636</v>
      </c>
      <c r="R138" s="48">
        <f t="shared" si="103"/>
        <v>1.2116937160254209</v>
      </c>
      <c r="S138" s="48">
        <f t="shared" si="104"/>
        <v>1.2116937160254209</v>
      </c>
    </row>
    <row r="139" spans="1:19" x14ac:dyDescent="0.2">
      <c r="A139" s="59"/>
      <c r="B139" t="s">
        <v>204</v>
      </c>
      <c r="C139" s="45" t="str">
        <f t="shared" si="89"/>
        <v>-</v>
      </c>
      <c r="D139" s="57"/>
      <c r="E139" s="46" t="str">
        <f t="shared" si="90"/>
        <v>-</v>
      </c>
      <c r="F139" s="46" t="str">
        <f t="shared" si="91"/>
        <v>-</v>
      </c>
      <c r="G139" s="46" t="str">
        <f t="shared" si="92"/>
        <v>-</v>
      </c>
      <c r="H139" s="46" t="str">
        <f t="shared" si="93"/>
        <v>-</v>
      </c>
      <c r="I139" s="46" t="str">
        <f t="shared" si="94"/>
        <v>-</v>
      </c>
      <c r="J139" s="46" t="str">
        <f t="shared" si="95"/>
        <v>-</v>
      </c>
      <c r="K139" s="46" t="str">
        <f t="shared" si="96"/>
        <v>-</v>
      </c>
      <c r="L139" s="46" t="str">
        <f t="shared" si="97"/>
        <v>-</v>
      </c>
      <c r="M139" s="46" t="str">
        <f t="shared" si="98"/>
        <v>-</v>
      </c>
      <c r="N139" s="46" t="str">
        <f t="shared" si="99"/>
        <v>-</v>
      </c>
      <c r="O139" s="46" t="str">
        <f t="shared" si="100"/>
        <v>-</v>
      </c>
      <c r="P139" s="47" t="str">
        <f t="shared" si="101"/>
        <v>-</v>
      </c>
      <c r="Q139" s="47" t="str">
        <f t="shared" si="102"/>
        <v>-</v>
      </c>
      <c r="R139" s="48" t="str">
        <f t="shared" si="103"/>
        <v>-</v>
      </c>
      <c r="S139" s="48" t="str">
        <f t="shared" si="104"/>
        <v>-</v>
      </c>
    </row>
    <row r="140" spans="1:19" x14ac:dyDescent="0.2">
      <c r="A140" s="59"/>
      <c r="B140" t="s">
        <v>205</v>
      </c>
      <c r="C140" s="45" t="str">
        <f t="shared" si="89"/>
        <v>-</v>
      </c>
      <c r="D140" s="57"/>
      <c r="E140" s="46" t="str">
        <f t="shared" si="90"/>
        <v>-</v>
      </c>
      <c r="F140" s="46" t="str">
        <f t="shared" si="91"/>
        <v>-</v>
      </c>
      <c r="G140" s="46" t="str">
        <f t="shared" si="92"/>
        <v>-</v>
      </c>
      <c r="H140" s="46" t="str">
        <f t="shared" si="93"/>
        <v>-</v>
      </c>
      <c r="I140" s="46" t="str">
        <f t="shared" si="94"/>
        <v>-</v>
      </c>
      <c r="J140" s="46" t="str">
        <f t="shared" si="95"/>
        <v>-</v>
      </c>
      <c r="K140" s="46" t="str">
        <f t="shared" si="96"/>
        <v>-</v>
      </c>
      <c r="L140" s="46" t="str">
        <f t="shared" si="97"/>
        <v>-</v>
      </c>
      <c r="M140" s="46" t="str">
        <f t="shared" si="98"/>
        <v>-</v>
      </c>
      <c r="N140" s="46" t="str">
        <f t="shared" si="99"/>
        <v>-</v>
      </c>
      <c r="O140" s="46" t="str">
        <f t="shared" si="100"/>
        <v>-</v>
      </c>
      <c r="P140" s="47" t="str">
        <f t="shared" si="101"/>
        <v>-</v>
      </c>
      <c r="Q140" s="47" t="str">
        <f t="shared" si="102"/>
        <v>-</v>
      </c>
      <c r="R140" s="48" t="str">
        <f t="shared" si="103"/>
        <v>-</v>
      </c>
      <c r="S140" s="48" t="str">
        <f t="shared" si="104"/>
        <v>-</v>
      </c>
    </row>
    <row r="141" spans="1:19" x14ac:dyDescent="0.2">
      <c r="A141" s="59"/>
      <c r="B141" t="s">
        <v>206</v>
      </c>
      <c r="C141" s="45">
        <f t="shared" si="89"/>
        <v>-10479.543930248155</v>
      </c>
      <c r="D141" s="57"/>
      <c r="E141" s="46">
        <f t="shared" si="90"/>
        <v>-427104.29242119385</v>
      </c>
      <c r="F141" s="46">
        <f t="shared" si="91"/>
        <v>2174307.758006345</v>
      </c>
      <c r="G141" s="46">
        <f t="shared" si="92"/>
        <v>-1668133.8028169014</v>
      </c>
      <c r="H141" s="46">
        <f t="shared" si="93"/>
        <v>6136126.0898727374</v>
      </c>
      <c r="I141" s="46">
        <f t="shared" si="94"/>
        <v>-5.6457494969818908E-3</v>
      </c>
      <c r="J141" s="46">
        <f t="shared" si="95"/>
        <v>-5.641096579386282E-3</v>
      </c>
      <c r="K141" s="46">
        <f t="shared" si="96"/>
        <v>-4036847.9103789395</v>
      </c>
      <c r="L141" s="46">
        <f t="shared" si="97"/>
        <v>557507.89213292848</v>
      </c>
      <c r="M141" s="46">
        <f t="shared" si="98"/>
        <v>8258295.9538938962</v>
      </c>
      <c r="N141" s="46">
        <f t="shared" si="99"/>
        <v>-4594355.8025118681</v>
      </c>
      <c r="O141" s="46">
        <f t="shared" si="100"/>
        <v>-12295143.864272837</v>
      </c>
      <c r="P141" s="47">
        <f t="shared" si="101"/>
        <v>20312.701783618573</v>
      </c>
      <c r="Q141" s="47">
        <f t="shared" si="102"/>
        <v>20312.701783618573</v>
      </c>
      <c r="R141" s="48">
        <f t="shared" si="103"/>
        <v>58.331046120473701</v>
      </c>
      <c r="S141" s="48">
        <f t="shared" si="104"/>
        <v>58.331046120473701</v>
      </c>
    </row>
    <row r="142" spans="1:19" x14ac:dyDescent="0.2">
      <c r="A142" s="59"/>
      <c r="B142" t="s">
        <v>207</v>
      </c>
      <c r="C142" s="45">
        <f t="shared" si="89"/>
        <v>-545.28600250831562</v>
      </c>
      <c r="D142" s="57"/>
      <c r="E142" s="46">
        <f t="shared" si="90"/>
        <v>55679.153716124107</v>
      </c>
      <c r="F142" s="46">
        <f t="shared" si="91"/>
        <v>55656.994710730927</v>
      </c>
      <c r="G142" s="46">
        <f t="shared" si="92"/>
        <v>211243.79737172145</v>
      </c>
      <c r="H142" s="46">
        <f t="shared" si="93"/>
        <v>211170.46458370175</v>
      </c>
      <c r="I142" s="46">
        <f t="shared" si="94"/>
        <v>-1.8897431702928185E-4</v>
      </c>
      <c r="J142" s="46">
        <f t="shared" si="95"/>
        <v>-1.8899405637110093E-4</v>
      </c>
      <c r="K142" s="46">
        <f t="shared" si="96"/>
        <v>316310.81193085766</v>
      </c>
      <c r="L142" s="46" t="str">
        <f t="shared" si="97"/>
        <v>-</v>
      </c>
      <c r="M142" s="46" t="str">
        <f t="shared" si="98"/>
        <v>-</v>
      </c>
      <c r="N142" s="46" t="str">
        <f t="shared" si="99"/>
        <v>-</v>
      </c>
      <c r="O142" s="46" t="str">
        <f t="shared" si="100"/>
        <v>-</v>
      </c>
      <c r="P142" s="47">
        <f t="shared" si="101"/>
        <v>48.458083864998102</v>
      </c>
      <c r="Q142" s="47">
        <f t="shared" si="102"/>
        <v>48.458083864998102</v>
      </c>
      <c r="R142" s="48">
        <f t="shared" si="103"/>
        <v>1.1565653852447471</v>
      </c>
      <c r="S142" s="48">
        <f t="shared" si="104"/>
        <v>1.1565653852447471</v>
      </c>
    </row>
    <row r="143" spans="1:19" x14ac:dyDescent="0.2">
      <c r="A143" s="59"/>
      <c r="B143" t="s">
        <v>208</v>
      </c>
      <c r="C143" s="45">
        <f t="shared" si="89"/>
        <v>1122.132950311953</v>
      </c>
      <c r="D143" s="57"/>
      <c r="E143" s="46">
        <f t="shared" si="90"/>
        <v>-140872.57058216259</v>
      </c>
      <c r="F143" s="46">
        <f t="shared" si="91"/>
        <v>4283.5899277255776</v>
      </c>
      <c r="G143" s="46">
        <f t="shared" si="92"/>
        <v>-469646.30369406159</v>
      </c>
      <c r="H143" s="46">
        <f t="shared" si="93"/>
        <v>-34155.045109745377</v>
      </c>
      <c r="I143" s="46">
        <f t="shared" si="94"/>
        <v>-2.8535840926432964E-3</v>
      </c>
      <c r="J143" s="46">
        <f t="shared" si="95"/>
        <v>-2.8523160824091443E-3</v>
      </c>
      <c r="K143" s="46">
        <f t="shared" si="96"/>
        <v>-712932.47003905021</v>
      </c>
      <c r="L143" s="46">
        <f t="shared" si="97"/>
        <v>-565680.15043024311</v>
      </c>
      <c r="M143" s="46">
        <f t="shared" si="98"/>
        <v>-554671.80172093958</v>
      </c>
      <c r="N143" s="46">
        <f t="shared" si="99"/>
        <v>-147252.3196088071</v>
      </c>
      <c r="O143" s="46">
        <f t="shared" si="100"/>
        <v>-158260.66831811069</v>
      </c>
      <c r="P143" s="47">
        <f t="shared" si="101"/>
        <v>486.08726603531113</v>
      </c>
      <c r="Q143" s="47">
        <f t="shared" si="102"/>
        <v>486.08726603531113</v>
      </c>
      <c r="R143" s="48">
        <f t="shared" si="103"/>
        <v>1.4345006508371103</v>
      </c>
      <c r="S143" s="48">
        <f t="shared" si="104"/>
        <v>1.4345006508371103</v>
      </c>
    </row>
    <row r="144" spans="1:19" x14ac:dyDescent="0.2">
      <c r="A144" s="59"/>
      <c r="B144" t="s">
        <v>209</v>
      </c>
      <c r="C144" s="45" t="str">
        <f t="shared" si="89"/>
        <v>-</v>
      </c>
      <c r="D144" s="57"/>
      <c r="E144" s="46" t="str">
        <f t="shared" si="90"/>
        <v>-</v>
      </c>
      <c r="F144" s="46" t="str">
        <f t="shared" si="91"/>
        <v>-</v>
      </c>
      <c r="G144" s="46" t="str">
        <f t="shared" si="92"/>
        <v>-</v>
      </c>
      <c r="H144" s="46" t="str">
        <f t="shared" si="93"/>
        <v>-</v>
      </c>
      <c r="I144" s="46" t="str">
        <f t="shared" si="94"/>
        <v>-</v>
      </c>
      <c r="J144" s="46" t="str">
        <f t="shared" si="95"/>
        <v>-</v>
      </c>
      <c r="K144" s="46" t="str">
        <f t="shared" si="96"/>
        <v>-</v>
      </c>
      <c r="L144" s="46" t="str">
        <f t="shared" si="97"/>
        <v>-</v>
      </c>
      <c r="M144" s="46" t="str">
        <f t="shared" si="98"/>
        <v>-</v>
      </c>
      <c r="N144" s="46" t="str">
        <f t="shared" si="99"/>
        <v>-</v>
      </c>
      <c r="O144" s="46" t="str">
        <f t="shared" si="100"/>
        <v>-</v>
      </c>
      <c r="P144" s="47" t="str">
        <f t="shared" si="101"/>
        <v>-</v>
      </c>
      <c r="Q144" s="47" t="str">
        <f t="shared" si="102"/>
        <v>-</v>
      </c>
      <c r="R144" s="48" t="str">
        <f t="shared" si="103"/>
        <v>-</v>
      </c>
      <c r="S144" s="48" t="str">
        <f t="shared" si="104"/>
        <v>-</v>
      </c>
    </row>
    <row r="145" spans="1:19" x14ac:dyDescent="0.2">
      <c r="A145" s="13"/>
      <c r="B145" s="14" t="s">
        <v>210</v>
      </c>
      <c r="C145" s="45">
        <f t="shared" si="89"/>
        <v>431.74164579915379</v>
      </c>
      <c r="D145" s="57"/>
      <c r="E145" s="46">
        <f t="shared" si="90"/>
        <v>-10252.568862792505</v>
      </c>
      <c r="F145" s="46">
        <f t="shared" si="91"/>
        <v>-155682.57630604864</v>
      </c>
      <c r="G145" s="46">
        <f t="shared" si="92"/>
        <v>-12055.52197564977</v>
      </c>
      <c r="H145" s="46">
        <f t="shared" si="93"/>
        <v>-448272.70619985112</v>
      </c>
      <c r="I145" s="46">
        <f t="shared" si="94"/>
        <v>-1.2568862792504964E-5</v>
      </c>
      <c r="J145" s="46">
        <f t="shared" si="95"/>
        <v>-1.2568776464298765E-5</v>
      </c>
      <c r="K145" s="46">
        <f t="shared" si="96"/>
        <v>518503.65641999827</v>
      </c>
      <c r="L145" s="46" t="str">
        <f t="shared" si="97"/>
        <v>-</v>
      </c>
      <c r="M145" s="46" t="str">
        <f t="shared" si="98"/>
        <v>-</v>
      </c>
      <c r="N145" s="46" t="str">
        <f t="shared" si="99"/>
        <v>-</v>
      </c>
      <c r="O145" s="46" t="str">
        <f t="shared" si="100"/>
        <v>-</v>
      </c>
      <c r="P145" s="47">
        <f t="shared" si="101"/>
        <v>-1374.395609528598</v>
      </c>
      <c r="Q145" s="47">
        <f t="shared" si="102"/>
        <v>-1374.395609528598</v>
      </c>
      <c r="R145" s="48">
        <f t="shared" si="103"/>
        <v>-2.1980578243679814</v>
      </c>
      <c r="S145" s="48">
        <f t="shared" si="104"/>
        <v>-2.1980578243679814</v>
      </c>
    </row>
    <row r="146" spans="1:19" x14ac:dyDescent="0.2">
      <c r="A146" s="59"/>
      <c r="B146" t="s">
        <v>211</v>
      </c>
      <c r="C146" s="45">
        <f t="shared" si="89"/>
        <v>-431.74164579915379</v>
      </c>
      <c r="D146" s="57"/>
      <c r="E146" s="46">
        <f t="shared" si="90"/>
        <v>-10252.568862792505</v>
      </c>
      <c r="F146" s="46">
        <f t="shared" si="91"/>
        <v>-155682.57630604864</v>
      </c>
      <c r="G146" s="46">
        <f t="shared" si="92"/>
        <v>-12055.52197564977</v>
      </c>
      <c r="H146" s="46">
        <f t="shared" si="93"/>
        <v>-448272.70619985112</v>
      </c>
      <c r="I146" s="46">
        <f t="shared" si="94"/>
        <v>-1.2568862792504964E-5</v>
      </c>
      <c r="J146" s="46">
        <f t="shared" si="95"/>
        <v>-1.2568776464298765E-5</v>
      </c>
      <c r="K146" s="46">
        <f t="shared" si="96"/>
        <v>518503.65641999827</v>
      </c>
      <c r="L146" s="46">
        <f t="shared" si="97"/>
        <v>20850.893256931169</v>
      </c>
      <c r="M146" s="46">
        <f t="shared" si="98"/>
        <v>342377.53171648295</v>
      </c>
      <c r="N146" s="46">
        <f t="shared" si="99"/>
        <v>497652.76316306711</v>
      </c>
      <c r="O146" s="46">
        <f t="shared" si="100"/>
        <v>176126.12470351532</v>
      </c>
      <c r="P146" s="47">
        <f t="shared" si="101"/>
        <v>-1374.395609528598</v>
      </c>
      <c r="Q146" s="47">
        <f t="shared" si="102"/>
        <v>-1374.395609528598</v>
      </c>
      <c r="R146" s="48">
        <f t="shared" si="103"/>
        <v>-2.1980578243679814</v>
      </c>
      <c r="S146" s="48">
        <f t="shared" si="104"/>
        <v>-2.1980578243679814</v>
      </c>
    </row>
    <row r="147" spans="1:19" x14ac:dyDescent="0.2">
      <c r="A147" s="13"/>
      <c r="B147" s="14" t="s">
        <v>212</v>
      </c>
      <c r="C147" s="45">
        <f t="shared" si="89"/>
        <v>347.87448688513183</v>
      </c>
      <c r="D147" s="57"/>
      <c r="E147" s="46">
        <f t="shared" si="90"/>
        <v>-8235.5806025186102</v>
      </c>
      <c r="F147" s="46">
        <f t="shared" si="91"/>
        <v>-8151.7703680574859</v>
      </c>
      <c r="G147" s="46">
        <f t="shared" si="92"/>
        <v>-9636.471161205036</v>
      </c>
      <c r="H147" s="46">
        <f t="shared" si="93"/>
        <v>-9350.4807277361415</v>
      </c>
      <c r="I147" s="46">
        <f t="shared" si="94"/>
        <v>7.3342378069992339E-6</v>
      </c>
      <c r="J147" s="46">
        <f t="shared" si="95"/>
        <v>6.6294440983523082E-6</v>
      </c>
      <c r="K147" s="46">
        <f t="shared" si="96"/>
        <v>276158.81326097541</v>
      </c>
      <c r="L147" s="46">
        <f t="shared" si="97"/>
        <v>-170227.11933953318</v>
      </c>
      <c r="M147" s="46">
        <f t="shared" si="98"/>
        <v>-170227.11933954773</v>
      </c>
      <c r="N147" s="46">
        <f t="shared" si="99"/>
        <v>446385.93260050856</v>
      </c>
      <c r="O147" s="46">
        <f t="shared" si="100"/>
        <v>446385.93260052317</v>
      </c>
      <c r="P147" s="47">
        <f t="shared" si="101"/>
        <v>-181.24426455854649</v>
      </c>
      <c r="Q147" s="47">
        <f t="shared" si="102"/>
        <v>-181.24426455854649</v>
      </c>
      <c r="R147" s="48">
        <f t="shared" si="103"/>
        <v>1.0096700598348318</v>
      </c>
      <c r="S147" s="48">
        <f t="shared" si="104"/>
        <v>1.0096700598348318</v>
      </c>
    </row>
    <row r="148" spans="1:19" x14ac:dyDescent="0.2">
      <c r="A148" s="59"/>
      <c r="B148" t="s">
        <v>213</v>
      </c>
      <c r="C148" s="45">
        <f t="shared" si="89"/>
        <v>-347.87448688513183</v>
      </c>
      <c r="D148" s="57"/>
      <c r="E148" s="46">
        <f t="shared" si="90"/>
        <v>-8235.5806025186102</v>
      </c>
      <c r="F148" s="46">
        <f t="shared" si="91"/>
        <v>-8151.7703680574859</v>
      </c>
      <c r="G148" s="46">
        <f t="shared" si="92"/>
        <v>-9636.471161205036</v>
      </c>
      <c r="H148" s="46">
        <f t="shared" si="93"/>
        <v>-9350.4807277361415</v>
      </c>
      <c r="I148" s="46">
        <f t="shared" si="94"/>
        <v>7.3342378069992339E-6</v>
      </c>
      <c r="J148" s="46">
        <f t="shared" si="95"/>
        <v>6.6294440983523082E-6</v>
      </c>
      <c r="K148" s="46">
        <f t="shared" si="96"/>
        <v>276158.81326097541</v>
      </c>
      <c r="L148" s="46">
        <f t="shared" si="97"/>
        <v>174731.49516491673</v>
      </c>
      <c r="M148" s="46">
        <f t="shared" si="98"/>
        <v>174697.55444298798</v>
      </c>
      <c r="N148" s="46">
        <f t="shared" si="99"/>
        <v>101427.31809605866</v>
      </c>
      <c r="O148" s="46">
        <f t="shared" si="100"/>
        <v>101461.25881798741</v>
      </c>
      <c r="P148" s="47">
        <f t="shared" si="101"/>
        <v>-181.24426455854649</v>
      </c>
      <c r="Q148" s="47">
        <f t="shared" si="102"/>
        <v>-181.24426455854649</v>
      </c>
      <c r="R148" s="48">
        <f t="shared" si="103"/>
        <v>1.0096700598348318</v>
      </c>
      <c r="S148" s="48">
        <f t="shared" si="104"/>
        <v>1.0096700598348318</v>
      </c>
    </row>
    <row r="149" spans="1:19" x14ac:dyDescent="0.2">
      <c r="A149" s="59"/>
      <c r="B149" t="s">
        <v>214</v>
      </c>
      <c r="C149" s="45" t="str">
        <f t="shared" si="89"/>
        <v>-</v>
      </c>
      <c r="D149" s="57"/>
      <c r="E149" s="46" t="str">
        <f t="shared" si="90"/>
        <v>-</v>
      </c>
      <c r="F149" s="46" t="str">
        <f t="shared" si="91"/>
        <v>-</v>
      </c>
      <c r="G149" s="46" t="str">
        <f t="shared" si="92"/>
        <v>-</v>
      </c>
      <c r="H149" s="46" t="str">
        <f t="shared" si="93"/>
        <v>-</v>
      </c>
      <c r="I149" s="46" t="str">
        <f t="shared" si="94"/>
        <v>-</v>
      </c>
      <c r="J149" s="46" t="str">
        <f t="shared" si="95"/>
        <v>-</v>
      </c>
      <c r="K149" s="46" t="str">
        <f t="shared" si="96"/>
        <v>-</v>
      </c>
      <c r="L149" s="46" t="str">
        <f t="shared" si="97"/>
        <v>-</v>
      </c>
      <c r="M149" s="46" t="str">
        <f t="shared" si="98"/>
        <v>-</v>
      </c>
      <c r="N149" s="46" t="str">
        <f t="shared" si="99"/>
        <v>-</v>
      </c>
      <c r="O149" s="46" t="str">
        <f t="shared" si="100"/>
        <v>-</v>
      </c>
      <c r="P149" s="47" t="str">
        <f t="shared" si="101"/>
        <v>-</v>
      </c>
      <c r="Q149" s="47" t="str">
        <f t="shared" si="102"/>
        <v>-</v>
      </c>
      <c r="R149" s="48" t="str">
        <f t="shared" si="103"/>
        <v>-</v>
      </c>
      <c r="S149" s="48" t="str">
        <f t="shared" si="104"/>
        <v>-</v>
      </c>
    </row>
    <row r="150" spans="1:19" x14ac:dyDescent="0.2">
      <c r="A150" s="59"/>
      <c r="B150" t="s">
        <v>215</v>
      </c>
      <c r="C150" s="45">
        <f t="shared" si="89"/>
        <v>-226.901434017063</v>
      </c>
      <c r="D150" s="57"/>
      <c r="E150" s="46">
        <f t="shared" si="90"/>
        <v>29311.127246324198</v>
      </c>
      <c r="F150" s="46">
        <f t="shared" si="91"/>
        <v>29303.485433095466</v>
      </c>
      <c r="G150" s="46">
        <f t="shared" si="92"/>
        <v>84666.001089126876</v>
      </c>
      <c r="H150" s="46">
        <f t="shared" si="93"/>
        <v>84643.145081020804</v>
      </c>
      <c r="I150" s="46" t="str">
        <f t="shared" si="94"/>
        <v>-</v>
      </c>
      <c r="J150" s="46">
        <f t="shared" si="95"/>
        <v>1.8067211608277365E-13</v>
      </c>
      <c r="K150" s="46">
        <f t="shared" si="96"/>
        <v>141182.12470502814</v>
      </c>
      <c r="L150" s="46" t="str">
        <f t="shared" si="97"/>
        <v>-</v>
      </c>
      <c r="M150" s="46" t="str">
        <f t="shared" si="98"/>
        <v>-</v>
      </c>
      <c r="N150" s="46">
        <f t="shared" si="99"/>
        <v>141182.12470502814</v>
      </c>
      <c r="O150" s="46">
        <f t="shared" si="100"/>
        <v>141182.12470502814</v>
      </c>
      <c r="P150" s="47">
        <f t="shared" si="101"/>
        <v>-48.793622707994338</v>
      </c>
      <c r="Q150" s="47">
        <f t="shared" si="102"/>
        <v>-48.793622707994338</v>
      </c>
      <c r="R150" s="48">
        <f t="shared" si="103"/>
        <v>0.27682632737429624</v>
      </c>
      <c r="S150" s="48">
        <f t="shared" si="104"/>
        <v>0.27682632737429624</v>
      </c>
    </row>
    <row r="151" spans="1:19" x14ac:dyDescent="0.2">
      <c r="A151" s="59"/>
      <c r="B151" t="s">
        <v>216</v>
      </c>
      <c r="C151" s="45">
        <f t="shared" si="89"/>
        <v>10.499569517649777</v>
      </c>
      <c r="D151" s="57"/>
      <c r="E151" s="46">
        <f t="shared" si="90"/>
        <v>286.17626677306231</v>
      </c>
      <c r="F151" s="46">
        <f t="shared" si="91"/>
        <v>285.89237521262396</v>
      </c>
      <c r="G151" s="46">
        <f t="shared" si="92"/>
        <v>328.63652590243805</v>
      </c>
      <c r="H151" s="46">
        <f t="shared" si="93"/>
        <v>327.73840322549512</v>
      </c>
      <c r="I151" s="46" t="str">
        <f t="shared" si="94"/>
        <v>-</v>
      </c>
      <c r="J151" s="46">
        <f t="shared" si="95"/>
        <v>-3.784254694399663E-10</v>
      </c>
      <c r="K151" s="46">
        <f t="shared" si="96"/>
        <v>193.79345246844883</v>
      </c>
      <c r="L151" s="46" t="str">
        <f t="shared" si="97"/>
        <v>-</v>
      </c>
      <c r="M151" s="46" t="str">
        <f t="shared" si="98"/>
        <v>-</v>
      </c>
      <c r="N151" s="46">
        <f t="shared" si="99"/>
        <v>193.79345246844883</v>
      </c>
      <c r="O151" s="46">
        <f t="shared" si="100"/>
        <v>193.79345246844883</v>
      </c>
      <c r="P151" s="47">
        <f t="shared" si="101"/>
        <v>-0.26825479515335932</v>
      </c>
      <c r="Q151" s="47">
        <f t="shared" si="102"/>
        <v>-0.26825479515335932</v>
      </c>
      <c r="R151" s="48">
        <f t="shared" si="103"/>
        <v>1.1757024212009544E-3</v>
      </c>
      <c r="S151" s="48">
        <f t="shared" si="104"/>
        <v>1.1757024212009544E-3</v>
      </c>
    </row>
    <row r="152" spans="1:19" x14ac:dyDescent="0.2">
      <c r="A152" s="13"/>
      <c r="B152" s="14" t="s">
        <v>217</v>
      </c>
      <c r="C152" s="45">
        <f t="shared" si="89"/>
        <v>-10.499569517649777</v>
      </c>
      <c r="D152" s="57"/>
      <c r="E152" s="46">
        <f t="shared" si="90"/>
        <v>286.17626677306231</v>
      </c>
      <c r="F152" s="46">
        <f t="shared" si="91"/>
        <v>285.89237521262396</v>
      </c>
      <c r="G152" s="46">
        <f t="shared" si="92"/>
        <v>328.63652590243805</v>
      </c>
      <c r="H152" s="46">
        <f t="shared" si="93"/>
        <v>327.73840322549512</v>
      </c>
      <c r="I152" s="46" t="str">
        <f t="shared" si="94"/>
        <v>-</v>
      </c>
      <c r="J152" s="46">
        <f t="shared" si="95"/>
        <v>-3.784254694399663E-10</v>
      </c>
      <c r="K152" s="46">
        <f t="shared" si="96"/>
        <v>193.79345246844883</v>
      </c>
      <c r="L152" s="46" t="str">
        <f t="shared" si="97"/>
        <v>-</v>
      </c>
      <c r="M152" s="46" t="str">
        <f t="shared" si="98"/>
        <v>-</v>
      </c>
      <c r="N152" s="46">
        <f t="shared" si="99"/>
        <v>193.79345246844883</v>
      </c>
      <c r="O152" s="46">
        <f t="shared" si="100"/>
        <v>193.79345246844883</v>
      </c>
      <c r="P152" s="47">
        <f t="shared" si="101"/>
        <v>-0.26825479515335932</v>
      </c>
      <c r="Q152" s="47">
        <f t="shared" si="102"/>
        <v>-0.26825479515335932</v>
      </c>
      <c r="R152" s="48">
        <f t="shared" si="103"/>
        <v>1.1757024212009544E-3</v>
      </c>
      <c r="S152" s="48">
        <f t="shared" si="104"/>
        <v>1.1757024212009544E-3</v>
      </c>
    </row>
    <row r="153" spans="1:19" x14ac:dyDescent="0.2">
      <c r="A153" s="13"/>
      <c r="B153" s="14" t="s">
        <v>218</v>
      </c>
      <c r="C153" s="45" t="str">
        <f t="shared" si="89"/>
        <v>-</v>
      </c>
      <c r="D153" s="57"/>
      <c r="E153" s="46" t="str">
        <f t="shared" si="90"/>
        <v>-</v>
      </c>
      <c r="F153" s="46" t="str">
        <f t="shared" si="91"/>
        <v>-</v>
      </c>
      <c r="G153" s="46" t="str">
        <f t="shared" si="92"/>
        <v>-</v>
      </c>
      <c r="H153" s="46" t="str">
        <f t="shared" si="93"/>
        <v>-</v>
      </c>
      <c r="I153" s="46" t="str">
        <f t="shared" si="94"/>
        <v>-</v>
      </c>
      <c r="J153" s="46" t="str">
        <f t="shared" si="95"/>
        <v>-</v>
      </c>
      <c r="K153" s="46" t="str">
        <f t="shared" si="96"/>
        <v>-</v>
      </c>
      <c r="L153" s="46" t="str">
        <f t="shared" si="97"/>
        <v>-</v>
      </c>
      <c r="M153" s="46" t="str">
        <f t="shared" si="98"/>
        <v>-</v>
      </c>
      <c r="N153" s="46" t="str">
        <f t="shared" si="99"/>
        <v>-</v>
      </c>
      <c r="O153" s="46" t="str">
        <f t="shared" si="100"/>
        <v>-</v>
      </c>
      <c r="P153" s="47" t="str">
        <f t="shared" si="101"/>
        <v>-</v>
      </c>
      <c r="Q153" s="47" t="str">
        <f t="shared" si="102"/>
        <v>-</v>
      </c>
      <c r="R153" s="49" t="str">
        <f t="shared" si="103"/>
        <v>-</v>
      </c>
      <c r="S153" s="49" t="str">
        <f t="shared" si="104"/>
        <v>-</v>
      </c>
    </row>
    <row r="154" spans="1:19" x14ac:dyDescent="0.2">
      <c r="A154" s="59"/>
      <c r="B154" t="s">
        <v>219</v>
      </c>
      <c r="C154" s="45" t="str">
        <f t="shared" si="89"/>
        <v>-</v>
      </c>
      <c r="D154" s="57"/>
      <c r="E154" s="46" t="str">
        <f t="shared" si="90"/>
        <v>-</v>
      </c>
      <c r="F154" s="46" t="str">
        <f t="shared" si="91"/>
        <v>-</v>
      </c>
      <c r="G154" s="46" t="str">
        <f t="shared" si="92"/>
        <v>-</v>
      </c>
      <c r="H154" s="46" t="str">
        <f t="shared" si="93"/>
        <v>-</v>
      </c>
      <c r="I154" s="46" t="str">
        <f t="shared" si="94"/>
        <v>-</v>
      </c>
      <c r="J154" s="46" t="str">
        <f t="shared" si="95"/>
        <v>-</v>
      </c>
      <c r="K154" s="46" t="str">
        <f t="shared" si="96"/>
        <v>-</v>
      </c>
      <c r="L154" s="46" t="str">
        <f t="shared" si="97"/>
        <v>-</v>
      </c>
      <c r="M154" s="46" t="str">
        <f t="shared" si="98"/>
        <v>-</v>
      </c>
      <c r="N154" s="46" t="str">
        <f t="shared" si="99"/>
        <v>-</v>
      </c>
      <c r="O154" s="46" t="str">
        <f t="shared" si="100"/>
        <v>-</v>
      </c>
      <c r="P154" s="47" t="str">
        <f t="shared" si="101"/>
        <v>-</v>
      </c>
      <c r="Q154" s="47" t="str">
        <f t="shared" si="102"/>
        <v>-</v>
      </c>
      <c r="R154" s="49" t="str">
        <f t="shared" si="103"/>
        <v>-</v>
      </c>
      <c r="S154" s="49" t="str">
        <f t="shared" si="104"/>
        <v>-</v>
      </c>
    </row>
    <row r="155" spans="1:19" x14ac:dyDescent="0.2">
      <c r="C155" s="59"/>
    </row>
    <row r="156" spans="1:19" x14ac:dyDescent="0.2">
      <c r="C156" s="50"/>
      <c r="P156" s="50"/>
    </row>
    <row r="157" spans="1:19" x14ac:dyDescent="0.2">
      <c r="C157" s="51"/>
    </row>
    <row r="158" spans="1:19" x14ac:dyDescent="0.2">
      <c r="C158" s="1"/>
    </row>
    <row r="166" spans="1:4" x14ac:dyDescent="0.2">
      <c r="C166" s="1"/>
    </row>
    <row r="167" spans="1:4" x14ac:dyDescent="0.2">
      <c r="C167" s="1"/>
    </row>
    <row r="169" spans="1:4" x14ac:dyDescent="0.2">
      <c r="C169" s="1"/>
    </row>
    <row r="170" spans="1:4" x14ac:dyDescent="0.2">
      <c r="C170" s="1"/>
    </row>
    <row r="171" spans="1:4" x14ac:dyDescent="0.2">
      <c r="A171" s="36"/>
      <c r="B171" s="36"/>
      <c r="C171" s="1"/>
      <c r="D171" s="36"/>
    </row>
    <row r="172" spans="1:4" x14ac:dyDescent="0.2">
      <c r="A172" s="36"/>
      <c r="B172" s="36"/>
      <c r="C172" s="36"/>
      <c r="D172" s="36"/>
    </row>
    <row r="173" spans="1:4" x14ac:dyDescent="0.2">
      <c r="A173" s="36"/>
      <c r="B173" s="36"/>
      <c r="C173" s="1"/>
      <c r="D173" s="36"/>
    </row>
    <row r="174" spans="1:4" x14ac:dyDescent="0.2">
      <c r="A174" s="36"/>
      <c r="B174" s="36"/>
      <c r="C174" s="1"/>
      <c r="D174" s="36"/>
    </row>
    <row r="182" spans="1:3" x14ac:dyDescent="0.2">
      <c r="C182" s="1"/>
    </row>
    <row r="183" spans="1:3" x14ac:dyDescent="0.2">
      <c r="C183" s="1"/>
    </row>
    <row r="185" spans="1:3" x14ac:dyDescent="0.2">
      <c r="C185" s="1"/>
    </row>
    <row r="186" spans="1:3" x14ac:dyDescent="0.2">
      <c r="A186" s="36"/>
      <c r="B186" s="36"/>
      <c r="C186" s="1"/>
    </row>
    <row r="187" spans="1:3" x14ac:dyDescent="0.2">
      <c r="A187" s="36"/>
      <c r="B187" s="36"/>
      <c r="C187" s="1"/>
    </row>
    <row r="188" spans="1:3" x14ac:dyDescent="0.2">
      <c r="A188" s="36"/>
      <c r="B188" s="36"/>
      <c r="C188" s="36"/>
    </row>
    <row r="189" spans="1:3" x14ac:dyDescent="0.2">
      <c r="A189" s="36"/>
      <c r="B189" s="52"/>
      <c r="C189" s="36"/>
    </row>
    <row r="190" spans="1:3" x14ac:dyDescent="0.2">
      <c r="B190" s="52"/>
    </row>
    <row r="191" spans="1:3" x14ac:dyDescent="0.2">
      <c r="B191" s="52"/>
    </row>
    <row r="192" spans="1:3" x14ac:dyDescent="0.2">
      <c r="B192" s="52"/>
    </row>
    <row r="193" spans="2:3" x14ac:dyDescent="0.2">
      <c r="B193" s="52"/>
    </row>
    <row r="194" spans="2:3" x14ac:dyDescent="0.2">
      <c r="B194" s="52"/>
    </row>
    <row r="195" spans="2:3" x14ac:dyDescent="0.2">
      <c r="B195" s="52"/>
    </row>
    <row r="196" spans="2:3" x14ac:dyDescent="0.2">
      <c r="B196" s="52"/>
    </row>
    <row r="197" spans="2:3" x14ac:dyDescent="0.2">
      <c r="B197" s="52"/>
    </row>
    <row r="198" spans="2:3" x14ac:dyDescent="0.2">
      <c r="B198" s="52"/>
    </row>
    <row r="199" spans="2:3" x14ac:dyDescent="0.2">
      <c r="B199" s="52"/>
    </row>
    <row r="200" spans="2:3" x14ac:dyDescent="0.2">
      <c r="B200" s="52"/>
    </row>
    <row r="201" spans="2:3" x14ac:dyDescent="0.2">
      <c r="B201" s="52"/>
    </row>
    <row r="202" spans="2:3" x14ac:dyDescent="0.2">
      <c r="B202" s="52"/>
    </row>
    <row r="203" spans="2:3" x14ac:dyDescent="0.2">
      <c r="B203" s="52"/>
    </row>
    <row r="204" spans="2:3" x14ac:dyDescent="0.2">
      <c r="B204" s="52"/>
      <c r="C204" s="36"/>
    </row>
  </sheetData>
  <mergeCells count="1">
    <mergeCell ref="C58:M58"/>
  </mergeCells>
  <conditionalFormatting sqref="C5:AY24">
    <cfRule type="colorScale" priority="1">
      <colorScale>
        <cfvo type="num" val="-1"/>
        <cfvo type="num" val="0"/>
        <cfvo type="num" val="1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X204"/>
  <sheetViews>
    <sheetView zoomScale="70" zoomScaleNormal="70" workbookViewId="0"/>
  </sheetViews>
  <sheetFormatPr baseColWidth="10" defaultColWidth="8.83203125" defaultRowHeight="16" x14ac:dyDescent="0.2"/>
  <cols>
    <col min="1" max="1" width="8.6640625" customWidth="1"/>
    <col min="2" max="2" width="39.83203125" customWidth="1"/>
    <col min="3" max="3" width="25.5" customWidth="1"/>
    <col min="4" max="4" width="30.1640625" customWidth="1"/>
    <col min="5" max="5" width="17" customWidth="1"/>
    <col min="6" max="6" width="16.6640625" customWidth="1"/>
    <col min="7" max="7" width="14.5" customWidth="1"/>
    <col min="8" max="8" width="15.5" customWidth="1"/>
    <col min="9" max="9" width="15.6640625" customWidth="1"/>
    <col min="10" max="10" width="17" customWidth="1"/>
    <col min="11" max="11" width="15.6640625" customWidth="1"/>
    <col min="12" max="12" width="16.5" customWidth="1"/>
    <col min="13" max="13" width="16.6640625" customWidth="1"/>
    <col min="15" max="15" width="13.33203125" customWidth="1"/>
    <col min="16" max="16" width="12.83203125" customWidth="1"/>
    <col min="17" max="17" width="12" customWidth="1"/>
    <col min="18" max="18" width="12.5" customWidth="1"/>
    <col min="47" max="47" width="14.33203125" customWidth="1"/>
    <col min="48" max="48" width="15.5" customWidth="1"/>
    <col min="51" max="51" width="16.5" customWidth="1"/>
  </cols>
  <sheetData>
    <row r="1" spans="1:128" x14ac:dyDescent="0.2">
      <c r="A1" s="3" t="s">
        <v>46</v>
      </c>
      <c r="B1" s="4"/>
      <c r="C1" s="4"/>
      <c r="D1" s="4"/>
      <c r="E1" s="4"/>
      <c r="F1" s="4"/>
      <c r="G1" s="4"/>
      <c r="H1" s="4"/>
      <c r="I1" s="5"/>
      <c r="J1" s="5"/>
      <c r="K1" s="4"/>
      <c r="L1" s="5"/>
      <c r="M1" s="5"/>
      <c r="N1" s="4"/>
      <c r="O1" s="4"/>
      <c r="P1" s="4"/>
      <c r="Q1" s="4"/>
      <c r="R1" s="4"/>
      <c r="S1" s="5"/>
      <c r="T1" s="4"/>
      <c r="U1" s="4"/>
      <c r="V1" s="4"/>
      <c r="W1" s="4"/>
      <c r="X1" s="4"/>
      <c r="Y1" s="5"/>
      <c r="Z1" s="5"/>
      <c r="AA1" s="4"/>
      <c r="AB1" s="4"/>
      <c r="AC1" s="4"/>
      <c r="AD1" s="4"/>
      <c r="AE1" s="5"/>
      <c r="AF1" s="5"/>
      <c r="AG1" s="5"/>
      <c r="AH1" s="4"/>
      <c r="AI1" s="4"/>
      <c r="AJ1" s="5"/>
      <c r="AK1" s="4"/>
      <c r="AL1" s="4"/>
      <c r="AM1" s="4"/>
      <c r="AN1" s="4"/>
      <c r="AO1" s="5"/>
      <c r="AP1" s="4"/>
      <c r="AQ1" s="4"/>
      <c r="AR1" s="5"/>
      <c r="AS1" s="5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</row>
    <row r="2" spans="1:128" x14ac:dyDescent="0.2">
      <c r="C2" s="6" t="s">
        <v>47</v>
      </c>
    </row>
    <row r="3" spans="1:128" ht="94.5" customHeight="1" x14ac:dyDescent="0.2">
      <c r="B3" s="6"/>
      <c r="C3" t="s">
        <v>53</v>
      </c>
      <c r="D3" t="s">
        <v>54</v>
      </c>
      <c r="E3" t="s">
        <v>55</v>
      </c>
      <c r="F3" t="s">
        <v>56</v>
      </c>
      <c r="G3" t="s">
        <v>57</v>
      </c>
      <c r="H3" t="s">
        <v>58</v>
      </c>
      <c r="I3" t="s">
        <v>59</v>
      </c>
      <c r="J3" t="s">
        <v>60</v>
      </c>
      <c r="K3" t="s">
        <v>61</v>
      </c>
      <c r="L3" t="s">
        <v>62</v>
      </c>
      <c r="M3" t="s">
        <v>63</v>
      </c>
      <c r="N3" t="s">
        <v>64</v>
      </c>
      <c r="O3" t="s">
        <v>65</v>
      </c>
      <c r="P3" t="s">
        <v>66</v>
      </c>
      <c r="Q3" t="s">
        <v>67</v>
      </c>
      <c r="R3" t="s">
        <v>68</v>
      </c>
      <c r="S3" t="s">
        <v>69</v>
      </c>
      <c r="T3" t="s">
        <v>70</v>
      </c>
      <c r="U3" t="s">
        <v>71</v>
      </c>
      <c r="V3" t="s">
        <v>72</v>
      </c>
      <c r="W3" t="s">
        <v>73</v>
      </c>
      <c r="X3" t="s">
        <v>74</v>
      </c>
      <c r="Y3" t="s">
        <v>75</v>
      </c>
      <c r="Z3" t="s">
        <v>76</v>
      </c>
      <c r="AA3" t="s">
        <v>77</v>
      </c>
      <c r="AB3" t="s">
        <v>78</v>
      </c>
      <c r="AC3" t="s">
        <v>79</v>
      </c>
      <c r="AD3" t="s">
        <v>80</v>
      </c>
      <c r="AE3" t="s">
        <v>81</v>
      </c>
      <c r="AF3" t="s">
        <v>82</v>
      </c>
      <c r="AG3" t="s">
        <v>83</v>
      </c>
      <c r="AH3" t="s">
        <v>84</v>
      </c>
      <c r="AI3" t="s">
        <v>85</v>
      </c>
      <c r="AJ3" t="s">
        <v>86</v>
      </c>
      <c r="AK3" t="s">
        <v>87</v>
      </c>
      <c r="AL3" t="s">
        <v>88</v>
      </c>
      <c r="AM3" t="s">
        <v>89</v>
      </c>
      <c r="AN3" t="s">
        <v>90</v>
      </c>
      <c r="AO3" t="s">
        <v>91</v>
      </c>
      <c r="AP3" t="s">
        <v>92</v>
      </c>
      <c r="AQ3" t="s">
        <v>93</v>
      </c>
      <c r="AR3" t="s">
        <v>94</v>
      </c>
      <c r="AS3" t="s">
        <v>95</v>
      </c>
      <c r="AT3" t="s">
        <v>96</v>
      </c>
      <c r="AU3" t="s">
        <v>49</v>
      </c>
      <c r="AV3" t="s">
        <v>44</v>
      </c>
      <c r="AW3" t="s">
        <v>50</v>
      </c>
      <c r="AX3" t="s">
        <v>51</v>
      </c>
      <c r="AY3" t="s">
        <v>45</v>
      </c>
      <c r="BC3" s="6"/>
      <c r="BD3" s="8" t="s">
        <v>114</v>
      </c>
      <c r="BE3" s="9" t="s">
        <v>115</v>
      </c>
      <c r="BF3" s="9" t="s">
        <v>221</v>
      </c>
      <c r="BG3" s="9" t="s">
        <v>220</v>
      </c>
    </row>
    <row r="4" spans="1:128" x14ac:dyDescent="0.2">
      <c r="A4" s="54" t="s">
        <v>43</v>
      </c>
      <c r="B4" s="6" t="s">
        <v>52</v>
      </c>
      <c r="C4" s="55" t="s">
        <v>0</v>
      </c>
      <c r="D4" s="55" t="s">
        <v>1</v>
      </c>
      <c r="E4" s="55" t="s">
        <v>2</v>
      </c>
      <c r="F4" s="55" t="s">
        <v>3</v>
      </c>
      <c r="G4" s="55" t="s">
        <v>4</v>
      </c>
      <c r="H4" s="55" t="s">
        <v>5</v>
      </c>
      <c r="I4" s="55" t="s">
        <v>6</v>
      </c>
      <c r="J4" s="55" t="s">
        <v>7</v>
      </c>
      <c r="K4" s="55" t="s">
        <v>8</v>
      </c>
      <c r="L4" s="55" t="s">
        <v>9</v>
      </c>
      <c r="M4" s="55" t="s">
        <v>10</v>
      </c>
      <c r="N4" s="55" t="s">
        <v>11</v>
      </c>
      <c r="O4" s="55" t="s">
        <v>12</v>
      </c>
      <c r="P4" s="55" t="s">
        <v>13</v>
      </c>
      <c r="Q4" s="55" t="s">
        <v>14</v>
      </c>
      <c r="R4" s="55" t="s">
        <v>15</v>
      </c>
      <c r="S4" s="55" t="s">
        <v>16</v>
      </c>
      <c r="T4" s="55" t="s">
        <v>17</v>
      </c>
      <c r="U4" s="55" t="s">
        <v>18</v>
      </c>
      <c r="V4" s="55" t="s">
        <v>19</v>
      </c>
      <c r="W4" s="55" t="s">
        <v>20</v>
      </c>
      <c r="X4" s="55" t="s">
        <v>21</v>
      </c>
      <c r="Y4" s="55" t="s">
        <v>22</v>
      </c>
      <c r="Z4" s="55" t="s">
        <v>23</v>
      </c>
      <c r="AA4" s="55" t="s">
        <v>24</v>
      </c>
      <c r="AB4" s="55" t="s">
        <v>25</v>
      </c>
      <c r="AC4" s="55" t="s">
        <v>26</v>
      </c>
      <c r="AD4" s="55" t="s">
        <v>27</v>
      </c>
      <c r="AE4" s="55" t="s">
        <v>28</v>
      </c>
      <c r="AF4" s="55" t="s">
        <v>29</v>
      </c>
      <c r="AG4" s="55" t="s">
        <v>30</v>
      </c>
      <c r="AH4" s="55" t="s">
        <v>31</v>
      </c>
      <c r="AI4" s="55" t="s">
        <v>32</v>
      </c>
      <c r="AJ4" s="55" t="s">
        <v>33</v>
      </c>
      <c r="AK4" s="55" t="s">
        <v>34</v>
      </c>
      <c r="AL4" s="55" t="s">
        <v>35</v>
      </c>
      <c r="AM4" s="55" t="s">
        <v>36</v>
      </c>
      <c r="AN4" s="55" t="s">
        <v>37</v>
      </c>
      <c r="AO4" s="55" t="s">
        <v>38</v>
      </c>
      <c r="AP4" s="55" t="s">
        <v>39</v>
      </c>
      <c r="AQ4" s="55" t="s">
        <v>40</v>
      </c>
      <c r="AR4" s="55" t="s">
        <v>41</v>
      </c>
      <c r="AS4" s="55" t="s">
        <v>42</v>
      </c>
      <c r="AT4" s="55" t="s">
        <v>48</v>
      </c>
      <c r="AU4" s="55" t="s">
        <v>49</v>
      </c>
      <c r="AV4" s="55" t="s">
        <v>44</v>
      </c>
      <c r="AW4" s="55" t="s">
        <v>50</v>
      </c>
      <c r="AX4" s="55" t="s">
        <v>51</v>
      </c>
      <c r="AY4" s="55" t="s">
        <v>45</v>
      </c>
      <c r="BC4" s="6" t="s">
        <v>116</v>
      </c>
      <c r="BD4" t="s">
        <v>117</v>
      </c>
    </row>
    <row r="5" spans="1:128" x14ac:dyDescent="0.2">
      <c r="A5" s="54" t="s">
        <v>0</v>
      </c>
      <c r="B5" s="6" t="s">
        <v>222</v>
      </c>
      <c r="C5" s="56">
        <v>1</v>
      </c>
      <c r="D5" s="56">
        <v>-1</v>
      </c>
      <c r="E5" s="56">
        <v>1</v>
      </c>
      <c r="F5" s="56">
        <v>0</v>
      </c>
      <c r="G5" s="56">
        <v>0.24994</v>
      </c>
      <c r="H5" s="56">
        <v>0.74994000000000005</v>
      </c>
      <c r="I5" s="56">
        <v>0</v>
      </c>
      <c r="J5" s="56">
        <v>0</v>
      </c>
      <c r="K5" s="56">
        <v>0</v>
      </c>
      <c r="L5" s="56">
        <v>0</v>
      </c>
      <c r="M5" s="56">
        <v>0</v>
      </c>
      <c r="N5" s="56">
        <v>0.75</v>
      </c>
      <c r="O5" s="56">
        <v>0</v>
      </c>
      <c r="P5" s="56">
        <v>0.12164999999999999</v>
      </c>
      <c r="Q5" s="56">
        <v>8.1211000000000005E-2</v>
      </c>
      <c r="R5" s="56">
        <v>5.0715999999999997E-2</v>
      </c>
      <c r="S5" s="56">
        <v>0</v>
      </c>
      <c r="T5" s="56">
        <v>0</v>
      </c>
      <c r="U5" s="56">
        <v>8.8634000000000004E-2</v>
      </c>
      <c r="V5" s="56">
        <v>3.2781999999999999E-2</v>
      </c>
      <c r="W5" s="56">
        <v>2.1884000000000001E-2</v>
      </c>
      <c r="X5" s="56">
        <v>0</v>
      </c>
      <c r="Y5" s="56">
        <v>0</v>
      </c>
      <c r="Z5" s="56">
        <v>0</v>
      </c>
      <c r="AA5" s="56">
        <v>0.80781000000000003</v>
      </c>
      <c r="AB5" s="56">
        <v>4.7373999999999999E-2</v>
      </c>
      <c r="AC5" s="56">
        <v>0.33428999999999998</v>
      </c>
      <c r="AD5" s="56">
        <v>0.57074000000000003</v>
      </c>
      <c r="AE5" s="56">
        <v>-0.19979</v>
      </c>
      <c r="AF5" s="56">
        <v>-0.52671000000000001</v>
      </c>
      <c r="AG5" s="56">
        <v>-0.18162</v>
      </c>
      <c r="AH5" s="56">
        <v>2.3684000000000001E-3</v>
      </c>
      <c r="AI5" s="56">
        <v>3.2981000000000003E-2</v>
      </c>
      <c r="AJ5" s="56">
        <v>-0.11506</v>
      </c>
      <c r="AK5" s="56">
        <v>-0.17924999999999999</v>
      </c>
      <c r="AL5" s="56">
        <v>0</v>
      </c>
      <c r="AM5" s="56">
        <v>9.9001000000000002E-3</v>
      </c>
      <c r="AN5" s="56">
        <v>2.1197999999999998E-3</v>
      </c>
      <c r="AO5" s="56">
        <v>7.4763999999999999E-19</v>
      </c>
      <c r="AP5" s="56">
        <v>0</v>
      </c>
      <c r="AQ5" s="56">
        <v>0</v>
      </c>
      <c r="AR5" s="56">
        <v>6.1246000000000002E-15</v>
      </c>
      <c r="AS5" s="56">
        <v>0</v>
      </c>
      <c r="AT5" s="56">
        <v>5.9167999999999998E-2</v>
      </c>
      <c r="AU5" s="56">
        <v>-0.29219000000000001</v>
      </c>
      <c r="AV5" s="56">
        <v>-0.18989</v>
      </c>
      <c r="AW5" s="56">
        <v>0.12142</v>
      </c>
      <c r="AX5" s="56">
        <v>8.1051999999999999E-2</v>
      </c>
      <c r="AY5" s="56">
        <v>0.25358000000000003</v>
      </c>
      <c r="BB5" s="54" t="s">
        <v>0</v>
      </c>
      <c r="BC5" s="6" t="s">
        <v>222</v>
      </c>
      <c r="BD5" s="11">
        <f t="shared" ref="BD5:BD8" si="0">AU5</f>
        <v>-0.29219000000000001</v>
      </c>
      <c r="BE5" s="33">
        <f t="shared" ref="BE5:BE8" si="1">IFERROR(-1/BD5,"-")</f>
        <v>3.4224306102193776</v>
      </c>
      <c r="BF5">
        <v>13.4405</v>
      </c>
      <c r="BG5">
        <f t="shared" ref="BG5:BG8" si="2">IFERROR(BF5/BE5,"-")</f>
        <v>3.9271796950000004</v>
      </c>
    </row>
    <row r="6" spans="1:128" x14ac:dyDescent="0.2">
      <c r="A6" s="54" t="s">
        <v>1</v>
      </c>
      <c r="B6" s="6" t="s">
        <v>223</v>
      </c>
      <c r="C6" s="56">
        <v>-1</v>
      </c>
      <c r="D6" s="56">
        <v>1</v>
      </c>
      <c r="E6" s="56">
        <v>-1</v>
      </c>
      <c r="F6" s="56">
        <v>0</v>
      </c>
      <c r="G6" s="56">
        <v>-0.24998999999999999</v>
      </c>
      <c r="H6" s="56">
        <v>-0.75088999999999995</v>
      </c>
      <c r="I6" s="56">
        <v>0</v>
      </c>
      <c r="J6" s="56">
        <v>0</v>
      </c>
      <c r="K6" s="56">
        <v>0</v>
      </c>
      <c r="L6" s="56">
        <v>0</v>
      </c>
      <c r="M6" s="56">
        <v>0</v>
      </c>
      <c r="N6" s="56">
        <v>-0.74997999999999998</v>
      </c>
      <c r="O6" s="56">
        <v>0</v>
      </c>
      <c r="P6" s="56">
        <v>-0.12064999999999999</v>
      </c>
      <c r="Q6" s="56">
        <v>-8.0084000000000002E-2</v>
      </c>
      <c r="R6" s="56">
        <v>-5.0182999999999998E-2</v>
      </c>
      <c r="S6" s="56">
        <v>0</v>
      </c>
      <c r="T6" s="56">
        <v>0</v>
      </c>
      <c r="U6" s="56">
        <v>-8.8192999999999994E-2</v>
      </c>
      <c r="V6" s="56">
        <v>-3.2619000000000002E-2</v>
      </c>
      <c r="W6" s="56">
        <v>-2.1645999999999999E-2</v>
      </c>
      <c r="X6" s="56">
        <v>0</v>
      </c>
      <c r="Y6" s="56">
        <v>0</v>
      </c>
      <c r="Z6" s="56">
        <v>0</v>
      </c>
      <c r="AA6" s="56">
        <v>-0.80745999999999996</v>
      </c>
      <c r="AB6" s="56">
        <v>-4.7352999999999999E-2</v>
      </c>
      <c r="AC6" s="56">
        <v>-0.29874000000000001</v>
      </c>
      <c r="AD6" s="56">
        <v>-0.50834000000000001</v>
      </c>
      <c r="AE6" s="56">
        <v>0.21998999999999999</v>
      </c>
      <c r="AF6" s="56">
        <v>0.57996000000000003</v>
      </c>
      <c r="AG6" s="56">
        <v>0.19999</v>
      </c>
      <c r="AH6" s="56">
        <v>-2.3665000000000001E-3</v>
      </c>
      <c r="AI6" s="56">
        <v>-3.295E-2</v>
      </c>
      <c r="AJ6" s="56">
        <v>0.12670000000000001</v>
      </c>
      <c r="AK6" s="56">
        <v>0.19761000000000001</v>
      </c>
      <c r="AL6" s="56">
        <v>0</v>
      </c>
      <c r="AM6" s="56">
        <v>-9.8922000000000003E-3</v>
      </c>
      <c r="AN6" s="56">
        <v>-2.1218999999999999E-3</v>
      </c>
      <c r="AO6" s="56">
        <v>-3.0998000000000001E-17</v>
      </c>
      <c r="AP6" s="56">
        <v>0</v>
      </c>
      <c r="AQ6" s="56">
        <v>0</v>
      </c>
      <c r="AR6" s="56">
        <v>-2.0777000000000001E-13</v>
      </c>
      <c r="AS6" s="56">
        <v>0</v>
      </c>
      <c r="AT6" s="56">
        <v>-5.8522999999999999E-2</v>
      </c>
      <c r="AU6" s="56">
        <v>0.32218999999999998</v>
      </c>
      <c r="AV6" s="56">
        <v>0.21009</v>
      </c>
      <c r="AW6" s="56">
        <v>-0.12081</v>
      </c>
      <c r="AX6" s="56">
        <v>-8.0169000000000004E-2</v>
      </c>
      <c r="AY6" s="56">
        <v>-0.25091999999999998</v>
      </c>
      <c r="BB6" s="54" t="s">
        <v>1</v>
      </c>
      <c r="BC6" s="6" t="s">
        <v>223</v>
      </c>
      <c r="BD6" s="11">
        <f t="shared" si="0"/>
        <v>0.32218999999999998</v>
      </c>
      <c r="BE6" s="33">
        <f t="shared" si="1"/>
        <v>-3.103758651727242</v>
      </c>
      <c r="BF6">
        <v>0.27429900000000002</v>
      </c>
      <c r="BG6">
        <f t="shared" si="2"/>
        <v>-8.8376394809999995E-2</v>
      </c>
    </row>
    <row r="7" spans="1:128" x14ac:dyDescent="0.2">
      <c r="A7" s="54" t="s">
        <v>2</v>
      </c>
      <c r="B7" s="6" t="s">
        <v>224</v>
      </c>
      <c r="C7" s="56">
        <v>9.2655000000000004E-15</v>
      </c>
      <c r="D7" s="56">
        <v>1.8649E-16</v>
      </c>
      <c r="E7" s="56">
        <v>1</v>
      </c>
      <c r="F7" s="56">
        <v>-1</v>
      </c>
      <c r="G7" s="56">
        <v>0.24864</v>
      </c>
      <c r="H7" s="56">
        <v>0.74583999999999995</v>
      </c>
      <c r="I7" s="56">
        <v>-0.19489999999999999</v>
      </c>
      <c r="J7" s="56">
        <v>-0.26851000000000003</v>
      </c>
      <c r="K7" s="56">
        <v>0</v>
      </c>
      <c r="L7" s="56">
        <v>-3.1108E-2</v>
      </c>
      <c r="M7" s="56">
        <v>0</v>
      </c>
      <c r="N7" s="56">
        <v>0.74209000000000003</v>
      </c>
      <c r="O7" s="56">
        <v>0</v>
      </c>
      <c r="P7" s="56">
        <v>0.13689000000000001</v>
      </c>
      <c r="Q7" s="56">
        <v>0.13753000000000001</v>
      </c>
      <c r="R7" s="56">
        <v>0</v>
      </c>
      <c r="S7" s="56">
        <v>0</v>
      </c>
      <c r="T7" s="56">
        <v>0</v>
      </c>
      <c r="U7" s="56">
        <v>0</v>
      </c>
      <c r="V7" s="56">
        <v>0</v>
      </c>
      <c r="W7" s="56">
        <v>0</v>
      </c>
      <c r="X7" s="56">
        <v>0</v>
      </c>
      <c r="Y7" s="56">
        <v>0</v>
      </c>
      <c r="Z7" s="56">
        <v>0</v>
      </c>
      <c r="AA7" s="56">
        <v>0.60560999999999998</v>
      </c>
      <c r="AB7" s="56">
        <v>3.5515999999999999E-2</v>
      </c>
      <c r="AC7" s="56">
        <v>0.22988</v>
      </c>
      <c r="AD7" s="56">
        <v>0.39150000000000001</v>
      </c>
      <c r="AE7" s="56">
        <v>0</v>
      </c>
      <c r="AF7" s="56">
        <v>0</v>
      </c>
      <c r="AG7" s="56">
        <v>0</v>
      </c>
      <c r="AH7" s="56">
        <v>1.7662000000000001E-3</v>
      </c>
      <c r="AI7" s="56">
        <v>2.4652E-2</v>
      </c>
      <c r="AJ7" s="56">
        <v>0</v>
      </c>
      <c r="AK7" s="56">
        <v>1.7589999999999999E-3</v>
      </c>
      <c r="AL7" s="56">
        <v>0</v>
      </c>
      <c r="AM7" s="56">
        <v>7.3825000000000002E-3</v>
      </c>
      <c r="AN7" s="56">
        <v>1.5221E-3</v>
      </c>
      <c r="AO7" s="56">
        <v>7.4763999999999999E-19</v>
      </c>
      <c r="AP7" s="56">
        <v>0</v>
      </c>
      <c r="AQ7" s="56">
        <v>0</v>
      </c>
      <c r="AR7" s="56">
        <v>6.1246000000000002E-15</v>
      </c>
      <c r="AS7" s="56">
        <v>0</v>
      </c>
      <c r="AT7" s="56">
        <v>0</v>
      </c>
      <c r="AU7" s="56">
        <v>3.2813E-3</v>
      </c>
      <c r="AV7" s="56">
        <v>7.3826999999999999E-3</v>
      </c>
      <c r="AW7" s="56">
        <v>0</v>
      </c>
      <c r="AX7" s="56">
        <v>0</v>
      </c>
      <c r="AY7" s="56">
        <v>0.25098999999999999</v>
      </c>
      <c r="BB7" s="54" t="s">
        <v>2</v>
      </c>
      <c r="BC7" s="6" t="s">
        <v>224</v>
      </c>
      <c r="BD7" s="11">
        <f t="shared" si="0"/>
        <v>3.2813E-3</v>
      </c>
      <c r="BE7" s="33">
        <f t="shared" si="1"/>
        <v>-304.75726084173954</v>
      </c>
      <c r="BF7">
        <v>13.4405</v>
      </c>
      <c r="BG7">
        <f t="shared" si="2"/>
        <v>-4.4102312650000003E-2</v>
      </c>
    </row>
    <row r="8" spans="1:128" x14ac:dyDescent="0.2">
      <c r="A8" s="54" t="s">
        <v>3</v>
      </c>
      <c r="B8" s="6" t="s">
        <v>225</v>
      </c>
      <c r="C8" s="56" t="e">
        <v>#NUM!</v>
      </c>
      <c r="D8" s="56" t="e">
        <v>#NUM!</v>
      </c>
      <c r="E8" s="56" t="e">
        <v>#NUM!</v>
      </c>
      <c r="F8" s="56" t="e">
        <v>#NUM!</v>
      </c>
      <c r="G8" s="56" t="e">
        <v>#NUM!</v>
      </c>
      <c r="H8" s="56" t="e">
        <v>#NUM!</v>
      </c>
      <c r="I8" s="56" t="e">
        <v>#NUM!</v>
      </c>
      <c r="J8" s="56" t="e">
        <v>#NUM!</v>
      </c>
      <c r="K8" s="56" t="e">
        <v>#NUM!</v>
      </c>
      <c r="L8" s="56" t="e">
        <v>#NUM!</v>
      </c>
      <c r="M8" s="56" t="e">
        <v>#NUM!</v>
      </c>
      <c r="N8" s="56" t="e">
        <v>#NUM!</v>
      </c>
      <c r="O8" s="56" t="e">
        <v>#NUM!</v>
      </c>
      <c r="P8" s="56" t="e">
        <v>#NUM!</v>
      </c>
      <c r="Q8" s="56" t="e">
        <v>#NUM!</v>
      </c>
      <c r="R8" s="56" t="e">
        <v>#NUM!</v>
      </c>
      <c r="S8" s="56" t="e">
        <v>#NUM!</v>
      </c>
      <c r="T8" s="56" t="e">
        <v>#NUM!</v>
      </c>
      <c r="U8" s="56" t="e">
        <v>#NUM!</v>
      </c>
      <c r="V8" s="56" t="e">
        <v>#NUM!</v>
      </c>
      <c r="W8" s="56" t="e">
        <v>#NUM!</v>
      </c>
      <c r="X8" s="56" t="e">
        <v>#NUM!</v>
      </c>
      <c r="Y8" s="56" t="e">
        <v>#NUM!</v>
      </c>
      <c r="Z8" s="56" t="e">
        <v>#NUM!</v>
      </c>
      <c r="AA8" s="56" t="e">
        <v>#NUM!</v>
      </c>
      <c r="AB8" s="56" t="e">
        <v>#NUM!</v>
      </c>
      <c r="AC8" s="56" t="e">
        <v>#NUM!</v>
      </c>
      <c r="AD8" s="56" t="e">
        <v>#NUM!</v>
      </c>
      <c r="AE8" s="56" t="e">
        <v>#NUM!</v>
      </c>
      <c r="AF8" s="56" t="e">
        <v>#NUM!</v>
      </c>
      <c r="AG8" s="56" t="e">
        <v>#NUM!</v>
      </c>
      <c r="AH8" s="56" t="e">
        <v>#NUM!</v>
      </c>
      <c r="AI8" s="56" t="e">
        <v>#NUM!</v>
      </c>
      <c r="AJ8" s="56" t="e">
        <v>#NUM!</v>
      </c>
      <c r="AK8" s="56" t="e">
        <v>#NUM!</v>
      </c>
      <c r="AL8" s="56" t="e">
        <v>#NUM!</v>
      </c>
      <c r="AM8" s="56" t="e">
        <v>#NUM!</v>
      </c>
      <c r="AN8" s="56" t="e">
        <v>#NUM!</v>
      </c>
      <c r="AO8" s="56" t="e">
        <v>#NUM!</v>
      </c>
      <c r="AP8" s="56" t="e">
        <v>#NUM!</v>
      </c>
      <c r="AQ8" s="56" t="e">
        <v>#NUM!</v>
      </c>
      <c r="AR8" s="56" t="e">
        <v>#NUM!</v>
      </c>
      <c r="AS8" s="56" t="e">
        <v>#NUM!</v>
      </c>
      <c r="AT8" s="56" t="e">
        <v>#NUM!</v>
      </c>
      <c r="AU8" s="56" t="e">
        <v>#NUM!</v>
      </c>
      <c r="AV8" s="56" t="e">
        <v>#NUM!</v>
      </c>
      <c r="AW8" s="56" t="e">
        <v>#NUM!</v>
      </c>
      <c r="AX8" s="56" t="e">
        <v>#NUM!</v>
      </c>
      <c r="AY8" s="56" t="e">
        <v>#NUM!</v>
      </c>
      <c r="BB8" s="54" t="s">
        <v>3</v>
      </c>
      <c r="BC8" s="6" t="s">
        <v>225</v>
      </c>
      <c r="BD8" s="11" t="e">
        <f t="shared" si="0"/>
        <v>#NUM!</v>
      </c>
      <c r="BE8" s="33" t="str">
        <f t="shared" si="1"/>
        <v>-</v>
      </c>
      <c r="BF8">
        <v>0</v>
      </c>
      <c r="BG8" t="str">
        <f t="shared" si="2"/>
        <v>-</v>
      </c>
    </row>
    <row r="9" spans="1:128" x14ac:dyDescent="0.2">
      <c r="A9" s="54" t="s">
        <v>4</v>
      </c>
      <c r="B9" t="s">
        <v>97</v>
      </c>
      <c r="C9" s="56">
        <v>1.8848999999999999E-15</v>
      </c>
      <c r="D9" s="56">
        <v>6.8719000000000005E-17</v>
      </c>
      <c r="E9" s="56">
        <v>1.8848999999999999E-15</v>
      </c>
      <c r="F9" s="56">
        <v>0</v>
      </c>
      <c r="G9" s="56">
        <v>1</v>
      </c>
      <c r="H9" s="56">
        <v>-1.0004</v>
      </c>
      <c r="I9" s="56">
        <v>0</v>
      </c>
      <c r="J9" s="56">
        <v>0</v>
      </c>
      <c r="K9" s="56">
        <v>0</v>
      </c>
      <c r="L9" s="56">
        <v>0</v>
      </c>
      <c r="M9" s="56">
        <v>0</v>
      </c>
      <c r="N9" s="56">
        <v>-0.99944999999999995</v>
      </c>
      <c r="O9" s="56">
        <v>0</v>
      </c>
      <c r="P9" s="56">
        <v>0.48659999999999998</v>
      </c>
      <c r="Q9" s="56">
        <v>0.32484000000000002</v>
      </c>
      <c r="R9" s="56">
        <v>0.20286000000000001</v>
      </c>
      <c r="S9" s="56">
        <v>0</v>
      </c>
      <c r="T9" s="56">
        <v>0</v>
      </c>
      <c r="U9" s="56">
        <v>0.35443000000000002</v>
      </c>
      <c r="V9" s="56">
        <v>0.13109000000000001</v>
      </c>
      <c r="W9" s="56">
        <v>8.7521000000000002E-2</v>
      </c>
      <c r="X9" s="56">
        <v>0</v>
      </c>
      <c r="Y9" s="56">
        <v>0</v>
      </c>
      <c r="Z9" s="56">
        <v>0</v>
      </c>
      <c r="AA9" s="56">
        <v>-0.54661999999999999</v>
      </c>
      <c r="AB9" s="56">
        <v>-3.2057000000000002E-2</v>
      </c>
      <c r="AC9" s="56">
        <v>-0.20246</v>
      </c>
      <c r="AD9" s="56">
        <v>-0.34433000000000002</v>
      </c>
      <c r="AE9" s="56">
        <v>0</v>
      </c>
      <c r="AF9" s="56">
        <v>0</v>
      </c>
      <c r="AG9" s="56">
        <v>0</v>
      </c>
      <c r="AH9" s="56">
        <v>-1.6033E-3</v>
      </c>
      <c r="AI9" s="56">
        <v>-2.3156E-2</v>
      </c>
      <c r="AJ9" s="56">
        <v>0</v>
      </c>
      <c r="AK9" s="56">
        <v>-1.6053E-3</v>
      </c>
      <c r="AL9" s="56">
        <v>0</v>
      </c>
      <c r="AM9" s="56">
        <v>-6.7017999999999999E-3</v>
      </c>
      <c r="AN9" s="56">
        <v>-6.0528999999999997E-4</v>
      </c>
      <c r="AO9" s="56">
        <v>-7.6695999999999997E-20</v>
      </c>
      <c r="AP9" s="56">
        <v>0</v>
      </c>
      <c r="AQ9" s="56">
        <v>0</v>
      </c>
      <c r="AR9" s="56">
        <v>0</v>
      </c>
      <c r="AS9" s="56">
        <v>0</v>
      </c>
      <c r="AT9" s="56">
        <v>0.23663000000000001</v>
      </c>
      <c r="AU9" s="56">
        <v>-2.2112999999999998E-3</v>
      </c>
      <c r="AV9" s="56">
        <v>-6.7035000000000003E-3</v>
      </c>
      <c r="AW9" s="56">
        <v>0.48552000000000001</v>
      </c>
      <c r="AX9" s="56">
        <v>0.32414999999999999</v>
      </c>
      <c r="AY9" s="56">
        <v>1.0143</v>
      </c>
      <c r="BB9" s="59" t="s">
        <v>4</v>
      </c>
      <c r="BC9" t="s">
        <v>97</v>
      </c>
      <c r="BD9" s="11">
        <f>AU9</f>
        <v>-2.2112999999999998E-3</v>
      </c>
      <c r="BE9" s="33">
        <f t="shared" ref="BE9:BE29" si="3">IFERROR(-1/BD9,"-")</f>
        <v>452.22267444489671</v>
      </c>
      <c r="BF9">
        <v>4.0682900000000002</v>
      </c>
      <c r="BG9">
        <f t="shared" ref="BG9:BG15" si="4">IFERROR(BF9/BE9,"-")</f>
        <v>8.9962096769999993E-3</v>
      </c>
    </row>
    <row r="10" spans="1:128" x14ac:dyDescent="0.2">
      <c r="A10" s="54" t="s">
        <v>16</v>
      </c>
      <c r="B10" t="s">
        <v>98</v>
      </c>
      <c r="C10" s="56" t="e">
        <v>#NUM!</v>
      </c>
      <c r="D10" s="56" t="e">
        <v>#NUM!</v>
      </c>
      <c r="E10" s="56" t="e">
        <v>#NUM!</v>
      </c>
      <c r="F10" s="56" t="e">
        <v>#NUM!</v>
      </c>
      <c r="G10" s="56" t="e">
        <v>#NUM!</v>
      </c>
      <c r="H10" s="56" t="e">
        <v>#NUM!</v>
      </c>
      <c r="I10" s="56" t="e">
        <v>#NUM!</v>
      </c>
      <c r="J10" s="56" t="e">
        <v>#NUM!</v>
      </c>
      <c r="K10" s="56" t="e">
        <v>#NUM!</v>
      </c>
      <c r="L10" s="56" t="e">
        <v>#NUM!</v>
      </c>
      <c r="M10" s="56" t="e">
        <v>#NUM!</v>
      </c>
      <c r="N10" s="56" t="e">
        <v>#NUM!</v>
      </c>
      <c r="O10" s="56" t="e">
        <v>#NUM!</v>
      </c>
      <c r="P10" s="56" t="e">
        <v>#NUM!</v>
      </c>
      <c r="Q10" s="56" t="e">
        <v>#NUM!</v>
      </c>
      <c r="R10" s="56" t="e">
        <v>#NUM!</v>
      </c>
      <c r="S10" s="56" t="e">
        <v>#NUM!</v>
      </c>
      <c r="T10" s="56" t="e">
        <v>#NUM!</v>
      </c>
      <c r="U10" s="56" t="e">
        <v>#NUM!</v>
      </c>
      <c r="V10" s="56" t="e">
        <v>#NUM!</v>
      </c>
      <c r="W10" s="56" t="e">
        <v>#NUM!</v>
      </c>
      <c r="X10" s="56" t="e">
        <v>#NUM!</v>
      </c>
      <c r="Y10" s="56" t="e">
        <v>#NUM!</v>
      </c>
      <c r="Z10" s="56" t="e">
        <v>#NUM!</v>
      </c>
      <c r="AA10" s="56" t="e">
        <v>#NUM!</v>
      </c>
      <c r="AB10" s="56" t="e">
        <v>#NUM!</v>
      </c>
      <c r="AC10" s="56" t="e">
        <v>#NUM!</v>
      </c>
      <c r="AD10" s="56" t="e">
        <v>#NUM!</v>
      </c>
      <c r="AE10" s="56" t="e">
        <v>#NUM!</v>
      </c>
      <c r="AF10" s="56" t="e">
        <v>#NUM!</v>
      </c>
      <c r="AG10" s="56" t="e">
        <v>#NUM!</v>
      </c>
      <c r="AH10" s="56" t="e">
        <v>#NUM!</v>
      </c>
      <c r="AI10" s="56" t="e">
        <v>#NUM!</v>
      </c>
      <c r="AJ10" s="56" t="e">
        <v>#NUM!</v>
      </c>
      <c r="AK10" s="56" t="e">
        <v>#NUM!</v>
      </c>
      <c r="AL10" s="56" t="e">
        <v>#NUM!</v>
      </c>
      <c r="AM10" s="56" t="e">
        <v>#NUM!</v>
      </c>
      <c r="AN10" s="56" t="e">
        <v>#NUM!</v>
      </c>
      <c r="AO10" s="56" t="e">
        <v>#NUM!</v>
      </c>
      <c r="AP10" s="56" t="e">
        <v>#NUM!</v>
      </c>
      <c r="AQ10" s="56" t="e">
        <v>#NUM!</v>
      </c>
      <c r="AR10" s="56" t="e">
        <v>#NUM!</v>
      </c>
      <c r="AS10" s="56" t="e">
        <v>#NUM!</v>
      </c>
      <c r="AT10" s="56" t="e">
        <v>#NUM!</v>
      </c>
      <c r="AU10" s="56" t="e">
        <v>#NUM!</v>
      </c>
      <c r="AV10" s="56" t="e">
        <v>#NUM!</v>
      </c>
      <c r="AW10" s="56" t="e">
        <v>#NUM!</v>
      </c>
      <c r="AX10" s="56" t="e">
        <v>#NUM!</v>
      </c>
      <c r="AY10" s="56" t="e">
        <v>#NUM!</v>
      </c>
      <c r="BB10" s="13" t="s">
        <v>5</v>
      </c>
      <c r="BC10" s="14" t="s">
        <v>118</v>
      </c>
      <c r="BD10" s="15">
        <f>-BD9</f>
        <v>2.2112999999999998E-3</v>
      </c>
      <c r="BE10" s="16">
        <f t="shared" si="3"/>
        <v>-452.22267444489671</v>
      </c>
      <c r="BF10">
        <v>9.3756000000000004</v>
      </c>
      <c r="BG10">
        <f t="shared" si="4"/>
        <v>-2.0732264279999999E-2</v>
      </c>
    </row>
    <row r="11" spans="1:128" x14ac:dyDescent="0.2">
      <c r="A11" s="54" t="s">
        <v>17</v>
      </c>
      <c r="B11" t="s">
        <v>99</v>
      </c>
      <c r="C11" s="56" t="e">
        <v>#NUM!</v>
      </c>
      <c r="D11" s="56" t="e">
        <v>#NUM!</v>
      </c>
      <c r="E11" s="56" t="e">
        <v>#NUM!</v>
      </c>
      <c r="F11" s="56" t="e">
        <v>#NUM!</v>
      </c>
      <c r="G11" s="56" t="e">
        <v>#NUM!</v>
      </c>
      <c r="H11" s="56" t="e">
        <v>#NUM!</v>
      </c>
      <c r="I11" s="56" t="e">
        <v>#NUM!</v>
      </c>
      <c r="J11" s="56" t="e">
        <v>#NUM!</v>
      </c>
      <c r="K11" s="56" t="e">
        <v>#NUM!</v>
      </c>
      <c r="L11" s="56" t="e">
        <v>#NUM!</v>
      </c>
      <c r="M11" s="56" t="e">
        <v>#NUM!</v>
      </c>
      <c r="N11" s="56" t="e">
        <v>#NUM!</v>
      </c>
      <c r="O11" s="56" t="e">
        <v>#NUM!</v>
      </c>
      <c r="P11" s="56" t="e">
        <v>#NUM!</v>
      </c>
      <c r="Q11" s="56" t="e">
        <v>#NUM!</v>
      </c>
      <c r="R11" s="56" t="e">
        <v>#NUM!</v>
      </c>
      <c r="S11" s="56" t="e">
        <v>#NUM!</v>
      </c>
      <c r="T11" s="56" t="e">
        <v>#NUM!</v>
      </c>
      <c r="U11" s="56" t="e">
        <v>#NUM!</v>
      </c>
      <c r="V11" s="56" t="e">
        <v>#NUM!</v>
      </c>
      <c r="W11" s="56" t="e">
        <v>#NUM!</v>
      </c>
      <c r="X11" s="56" t="e">
        <v>#NUM!</v>
      </c>
      <c r="Y11" s="56" t="e">
        <v>#NUM!</v>
      </c>
      <c r="Z11" s="56" t="e">
        <v>#NUM!</v>
      </c>
      <c r="AA11" s="56" t="e">
        <v>#NUM!</v>
      </c>
      <c r="AB11" s="56" t="e">
        <v>#NUM!</v>
      </c>
      <c r="AC11" s="56" t="e">
        <v>#NUM!</v>
      </c>
      <c r="AD11" s="56" t="e">
        <v>#NUM!</v>
      </c>
      <c r="AE11" s="56" t="e">
        <v>#NUM!</v>
      </c>
      <c r="AF11" s="56" t="e">
        <v>#NUM!</v>
      </c>
      <c r="AG11" s="56" t="e">
        <v>#NUM!</v>
      </c>
      <c r="AH11" s="56" t="e">
        <v>#NUM!</v>
      </c>
      <c r="AI11" s="56" t="e">
        <v>#NUM!</v>
      </c>
      <c r="AJ11" s="56" t="e">
        <v>#NUM!</v>
      </c>
      <c r="AK11" s="56" t="e">
        <v>#NUM!</v>
      </c>
      <c r="AL11" s="56" t="e">
        <v>#NUM!</v>
      </c>
      <c r="AM11" s="56" t="e">
        <v>#NUM!</v>
      </c>
      <c r="AN11" s="56" t="e">
        <v>#NUM!</v>
      </c>
      <c r="AO11" s="56" t="e">
        <v>#NUM!</v>
      </c>
      <c r="AP11" s="56" t="e">
        <v>#NUM!</v>
      </c>
      <c r="AQ11" s="56" t="e">
        <v>#NUM!</v>
      </c>
      <c r="AR11" s="56" t="e">
        <v>#NUM!</v>
      </c>
      <c r="AS11" s="56" t="e">
        <v>#NUM!</v>
      </c>
      <c r="AT11" s="56" t="e">
        <v>#NUM!</v>
      </c>
      <c r="AU11" s="56" t="e">
        <v>#NUM!</v>
      </c>
      <c r="AV11" s="56" t="e">
        <v>#NUM!</v>
      </c>
      <c r="AW11" s="56" t="e">
        <v>#NUM!</v>
      </c>
      <c r="AX11" s="56" t="e">
        <v>#NUM!</v>
      </c>
      <c r="AY11" s="56" t="e">
        <v>#NUM!</v>
      </c>
      <c r="BB11" s="59" t="s">
        <v>6</v>
      </c>
      <c r="BC11" t="s">
        <v>104</v>
      </c>
      <c r="BD11" s="11" t="e">
        <f t="shared" ref="BD11:BD17" si="5">AU16</f>
        <v>#NUM!</v>
      </c>
      <c r="BE11" s="33" t="str">
        <f t="shared" si="3"/>
        <v>-</v>
      </c>
      <c r="BF11">
        <v>0</v>
      </c>
      <c r="BG11" t="str">
        <f t="shared" si="4"/>
        <v>-</v>
      </c>
    </row>
    <row r="12" spans="1:128" x14ac:dyDescent="0.2">
      <c r="A12" s="54" t="s">
        <v>19</v>
      </c>
      <c r="B12" t="s">
        <v>100</v>
      </c>
      <c r="C12" s="56">
        <v>-1.9409E-14</v>
      </c>
      <c r="D12" s="56">
        <v>-7.5817999999999995E-17</v>
      </c>
      <c r="E12" s="56">
        <v>-1.9409E-14</v>
      </c>
      <c r="F12" s="56">
        <v>0</v>
      </c>
      <c r="G12" s="56">
        <v>2.8708E-5</v>
      </c>
      <c r="H12" s="56">
        <v>0</v>
      </c>
      <c r="I12" s="56">
        <v>0</v>
      </c>
      <c r="J12" s="56">
        <v>0</v>
      </c>
      <c r="K12" s="56">
        <v>0</v>
      </c>
      <c r="L12" s="56">
        <v>0</v>
      </c>
      <c r="M12" s="56">
        <v>0</v>
      </c>
      <c r="N12" s="56">
        <v>-2.2204000000000001E-4</v>
      </c>
      <c r="O12" s="56">
        <v>0</v>
      </c>
      <c r="P12" s="56">
        <v>1.5338E-4</v>
      </c>
      <c r="Q12" s="56">
        <v>6.8064000000000004E-5</v>
      </c>
      <c r="R12" s="56">
        <v>5.5362000000000003E-5</v>
      </c>
      <c r="S12" s="56">
        <v>0</v>
      </c>
      <c r="T12" s="56">
        <v>0</v>
      </c>
      <c r="U12" s="56">
        <v>-0.99983999999999995</v>
      </c>
      <c r="V12" s="56">
        <v>1</v>
      </c>
      <c r="W12" s="56">
        <v>1.8389999999999998E-5</v>
      </c>
      <c r="X12" s="56">
        <v>0</v>
      </c>
      <c r="Y12" s="56">
        <v>0</v>
      </c>
      <c r="Z12" s="56">
        <v>0</v>
      </c>
      <c r="AA12" s="56">
        <v>0.94416</v>
      </c>
      <c r="AB12" s="56">
        <v>5.5370000000000003E-2</v>
      </c>
      <c r="AC12" s="56">
        <v>0.34942000000000001</v>
      </c>
      <c r="AD12" s="56">
        <v>0.59445000000000003</v>
      </c>
      <c r="AE12" s="56">
        <v>0</v>
      </c>
      <c r="AF12" s="56">
        <v>0</v>
      </c>
      <c r="AG12" s="56">
        <v>0</v>
      </c>
      <c r="AH12" s="56">
        <v>2.7675999999999998E-3</v>
      </c>
      <c r="AI12" s="56">
        <v>4.0273999999999997E-2</v>
      </c>
      <c r="AJ12" s="56">
        <v>-5.6606000000000003E-7</v>
      </c>
      <c r="AK12" s="56">
        <v>2.7675999999999998E-3</v>
      </c>
      <c r="AL12" s="56">
        <v>0</v>
      </c>
      <c r="AM12" s="56">
        <v>1.1568999999999999E-2</v>
      </c>
      <c r="AN12" s="56">
        <v>7.4213000000000002E-4</v>
      </c>
      <c r="AO12" s="56">
        <v>-2.9616000000000001E-18</v>
      </c>
      <c r="AP12" s="56">
        <v>0</v>
      </c>
      <c r="AQ12" s="56">
        <v>0</v>
      </c>
      <c r="AR12" s="56">
        <v>0</v>
      </c>
      <c r="AS12" s="56">
        <v>0</v>
      </c>
      <c r="AT12" s="56">
        <v>4.9722000000000003E-5</v>
      </c>
      <c r="AU12" s="56">
        <v>3.5092000000000001E-3</v>
      </c>
      <c r="AV12" s="56">
        <v>1.1568999999999999E-2</v>
      </c>
      <c r="AW12" s="56">
        <v>1.5835999999999999E-4</v>
      </c>
      <c r="AX12" s="56">
        <v>6.8112000000000001E-5</v>
      </c>
      <c r="AY12" s="56">
        <v>2.7681E-4</v>
      </c>
      <c r="BB12" s="59" t="s">
        <v>8</v>
      </c>
      <c r="BC12" t="s">
        <v>105</v>
      </c>
      <c r="BD12" s="11" t="e">
        <f t="shared" si="5"/>
        <v>#NUM!</v>
      </c>
      <c r="BE12" s="33" t="str">
        <f t="shared" si="3"/>
        <v>-</v>
      </c>
      <c r="BF12">
        <v>0</v>
      </c>
      <c r="BG12" t="str">
        <f t="shared" si="4"/>
        <v>-</v>
      </c>
    </row>
    <row r="13" spans="1:128" x14ac:dyDescent="0.2">
      <c r="A13" s="54" t="s">
        <v>20</v>
      </c>
      <c r="B13" t="s">
        <v>101</v>
      </c>
      <c r="C13" s="56">
        <v>-5.0908000000000001E-14</v>
      </c>
      <c r="D13" s="56">
        <v>-1.25E-15</v>
      </c>
      <c r="E13" s="56">
        <v>-5.0908000000000001E-14</v>
      </c>
      <c r="F13" s="56">
        <v>0</v>
      </c>
      <c r="G13" s="56">
        <v>0</v>
      </c>
      <c r="H13" s="56">
        <v>0</v>
      </c>
      <c r="I13" s="56">
        <v>0</v>
      </c>
      <c r="J13" s="56">
        <v>0</v>
      </c>
      <c r="K13" s="56">
        <v>0</v>
      </c>
      <c r="L13" s="56">
        <v>0</v>
      </c>
      <c r="M13" s="56">
        <v>0</v>
      </c>
      <c r="N13" s="56">
        <v>-2.4861000000000002E-4</v>
      </c>
      <c r="O13" s="56">
        <v>0</v>
      </c>
      <c r="P13" s="56">
        <v>1.1262E-4</v>
      </c>
      <c r="Q13" s="56">
        <v>3.1458000000000003E-5</v>
      </c>
      <c r="R13" s="56">
        <v>3.6019000000000002E-5</v>
      </c>
      <c r="S13" s="56">
        <v>0</v>
      </c>
      <c r="T13" s="56">
        <v>0</v>
      </c>
      <c r="U13" s="56">
        <v>8.4431000000000005E-5</v>
      </c>
      <c r="V13" s="56">
        <v>3.1228E-5</v>
      </c>
      <c r="W13" s="56">
        <v>1</v>
      </c>
      <c r="X13" s="56">
        <v>0</v>
      </c>
      <c r="Y13" s="56">
        <v>0</v>
      </c>
      <c r="Z13" s="56">
        <v>0</v>
      </c>
      <c r="AA13" s="56">
        <v>0.94413000000000002</v>
      </c>
      <c r="AB13" s="56">
        <v>5.5368000000000001E-2</v>
      </c>
      <c r="AC13" s="56">
        <v>0.34941</v>
      </c>
      <c r="AD13" s="56">
        <v>0.59443999999999997</v>
      </c>
      <c r="AE13" s="56">
        <v>0</v>
      </c>
      <c r="AF13" s="56">
        <v>0</v>
      </c>
      <c r="AG13" s="56">
        <v>0</v>
      </c>
      <c r="AH13" s="56">
        <v>2.7675999999999998E-3</v>
      </c>
      <c r="AI13" s="56">
        <v>3.9516999999999997E-2</v>
      </c>
      <c r="AJ13" s="56">
        <v>0</v>
      </c>
      <c r="AK13" s="56">
        <v>2.7669000000000001E-3</v>
      </c>
      <c r="AL13" s="56">
        <v>0</v>
      </c>
      <c r="AM13" s="56">
        <v>1.1568999999999999E-2</v>
      </c>
      <c r="AN13" s="56">
        <v>1.4991E-3</v>
      </c>
      <c r="AO13" s="56">
        <v>-8.8777000000000001E-18</v>
      </c>
      <c r="AP13" s="56">
        <v>0</v>
      </c>
      <c r="AQ13" s="56">
        <v>0</v>
      </c>
      <c r="AR13" s="56">
        <v>0</v>
      </c>
      <c r="AS13" s="56">
        <v>0</v>
      </c>
      <c r="AT13" s="56">
        <v>-0.99997000000000003</v>
      </c>
      <c r="AU13" s="56">
        <v>4.2648E-3</v>
      </c>
      <c r="AV13" s="56">
        <v>1.1568E-2</v>
      </c>
      <c r="AW13" s="56">
        <v>1.1566E-4</v>
      </c>
      <c r="AX13" s="56">
        <v>0</v>
      </c>
      <c r="AY13" s="56">
        <v>1.8009999999999999E-4</v>
      </c>
      <c r="BB13" s="59" t="s">
        <v>9</v>
      </c>
      <c r="BC13" t="s">
        <v>106</v>
      </c>
      <c r="BD13" s="11" t="e">
        <f t="shared" si="5"/>
        <v>#NUM!</v>
      </c>
      <c r="BE13" s="33" t="str">
        <f t="shared" si="3"/>
        <v>-</v>
      </c>
      <c r="BF13">
        <v>0</v>
      </c>
      <c r="BG13" t="str">
        <f t="shared" si="4"/>
        <v>-</v>
      </c>
    </row>
    <row r="14" spans="1:128" x14ac:dyDescent="0.2">
      <c r="A14" s="54" t="s">
        <v>21</v>
      </c>
      <c r="B14" t="s">
        <v>102</v>
      </c>
      <c r="C14" s="56" t="e">
        <v>#NUM!</v>
      </c>
      <c r="D14" s="56" t="e">
        <v>#NUM!</v>
      </c>
      <c r="E14" s="56" t="e">
        <v>#NUM!</v>
      </c>
      <c r="F14" s="56" t="e">
        <v>#NUM!</v>
      </c>
      <c r="G14" s="56" t="e">
        <v>#NUM!</v>
      </c>
      <c r="H14" s="56" t="e">
        <v>#NUM!</v>
      </c>
      <c r="I14" s="56" t="e">
        <v>#NUM!</v>
      </c>
      <c r="J14" s="56" t="e">
        <v>#NUM!</v>
      </c>
      <c r="K14" s="56" t="e">
        <v>#NUM!</v>
      </c>
      <c r="L14" s="56" t="e">
        <v>#NUM!</v>
      </c>
      <c r="M14" s="56" t="e">
        <v>#NUM!</v>
      </c>
      <c r="N14" s="56" t="e">
        <v>#NUM!</v>
      </c>
      <c r="O14" s="56" t="e">
        <v>#NUM!</v>
      </c>
      <c r="P14" s="56" t="e">
        <v>#NUM!</v>
      </c>
      <c r="Q14" s="56" t="e">
        <v>#NUM!</v>
      </c>
      <c r="R14" s="56" t="e">
        <v>#NUM!</v>
      </c>
      <c r="S14" s="56" t="e">
        <v>#NUM!</v>
      </c>
      <c r="T14" s="56" t="e">
        <v>#NUM!</v>
      </c>
      <c r="U14" s="56" t="e">
        <v>#NUM!</v>
      </c>
      <c r="V14" s="56" t="e">
        <v>#NUM!</v>
      </c>
      <c r="W14" s="56" t="e">
        <v>#NUM!</v>
      </c>
      <c r="X14" s="56" t="e">
        <v>#NUM!</v>
      </c>
      <c r="Y14" s="56" t="e">
        <v>#NUM!</v>
      </c>
      <c r="Z14" s="56" t="e">
        <v>#NUM!</v>
      </c>
      <c r="AA14" s="56" t="e">
        <v>#NUM!</v>
      </c>
      <c r="AB14" s="56" t="e">
        <v>#NUM!</v>
      </c>
      <c r="AC14" s="56" t="e">
        <v>#NUM!</v>
      </c>
      <c r="AD14" s="56" t="e">
        <v>#NUM!</v>
      </c>
      <c r="AE14" s="56" t="e">
        <v>#NUM!</v>
      </c>
      <c r="AF14" s="56" t="e">
        <v>#NUM!</v>
      </c>
      <c r="AG14" s="56" t="e">
        <v>#NUM!</v>
      </c>
      <c r="AH14" s="56" t="e">
        <v>#NUM!</v>
      </c>
      <c r="AI14" s="56" t="e">
        <v>#NUM!</v>
      </c>
      <c r="AJ14" s="56" t="e">
        <v>#NUM!</v>
      </c>
      <c r="AK14" s="56" t="e">
        <v>#NUM!</v>
      </c>
      <c r="AL14" s="56" t="e">
        <v>#NUM!</v>
      </c>
      <c r="AM14" s="56" t="e">
        <v>#NUM!</v>
      </c>
      <c r="AN14" s="56" t="e">
        <v>#NUM!</v>
      </c>
      <c r="AO14" s="56" t="e">
        <v>#NUM!</v>
      </c>
      <c r="AP14" s="56" t="e">
        <v>#NUM!</v>
      </c>
      <c r="AQ14" s="56" t="e">
        <v>#NUM!</v>
      </c>
      <c r="AR14" s="56" t="e">
        <v>#NUM!</v>
      </c>
      <c r="AS14" s="56" t="e">
        <v>#NUM!</v>
      </c>
      <c r="AT14" s="56" t="e">
        <v>#NUM!</v>
      </c>
      <c r="AU14" s="56" t="e">
        <v>#NUM!</v>
      </c>
      <c r="AV14" s="56" t="e">
        <v>#NUM!</v>
      </c>
      <c r="AW14" s="56" t="e">
        <v>#NUM!</v>
      </c>
      <c r="AX14" s="56" t="e">
        <v>#NUM!</v>
      </c>
      <c r="AY14" s="56" t="e">
        <v>#NUM!</v>
      </c>
      <c r="BB14" s="59" t="s">
        <v>10</v>
      </c>
      <c r="BC14" t="s">
        <v>107</v>
      </c>
      <c r="BD14" s="11" t="e">
        <f t="shared" si="5"/>
        <v>#NUM!</v>
      </c>
      <c r="BE14" s="33" t="str">
        <f t="shared" si="3"/>
        <v>-</v>
      </c>
      <c r="BF14">
        <v>0</v>
      </c>
      <c r="BG14" t="str">
        <f t="shared" si="4"/>
        <v>-</v>
      </c>
    </row>
    <row r="15" spans="1:128" x14ac:dyDescent="0.2">
      <c r="A15" s="54" t="s">
        <v>27</v>
      </c>
      <c r="B15" t="s">
        <v>103</v>
      </c>
      <c r="C15" s="56">
        <v>-1.5453000000000001E-15</v>
      </c>
      <c r="D15" s="56">
        <v>-2.4144999999999999E-17</v>
      </c>
      <c r="E15" s="56">
        <v>-1.5453000000000001E-15</v>
      </c>
      <c r="F15" s="56">
        <v>0</v>
      </c>
      <c r="G15" s="56">
        <v>6.834E-5</v>
      </c>
      <c r="H15" s="56">
        <v>0</v>
      </c>
      <c r="I15" s="56">
        <v>0</v>
      </c>
      <c r="J15" s="56">
        <v>0</v>
      </c>
      <c r="K15" s="56">
        <v>0</v>
      </c>
      <c r="L15" s="56">
        <v>0</v>
      </c>
      <c r="M15" s="56">
        <v>0</v>
      </c>
      <c r="N15" s="56">
        <v>0</v>
      </c>
      <c r="O15" s="56">
        <v>0</v>
      </c>
      <c r="P15" s="56">
        <v>2.1279E-4</v>
      </c>
      <c r="Q15" s="56">
        <v>1.128E-4</v>
      </c>
      <c r="R15" s="56">
        <v>8.1396999999999993E-5</v>
      </c>
      <c r="S15" s="56">
        <v>0</v>
      </c>
      <c r="T15" s="56">
        <v>0</v>
      </c>
      <c r="U15" s="56">
        <v>1.5222E-4</v>
      </c>
      <c r="V15" s="56">
        <v>5.63E-5</v>
      </c>
      <c r="W15" s="56">
        <v>2.9899999999999998E-5</v>
      </c>
      <c r="X15" s="56">
        <v>0</v>
      </c>
      <c r="Y15" s="56">
        <v>0</v>
      </c>
      <c r="Z15" s="56">
        <v>0</v>
      </c>
      <c r="AA15" s="56">
        <v>0</v>
      </c>
      <c r="AB15" s="56">
        <v>0</v>
      </c>
      <c r="AC15" s="56">
        <v>-1</v>
      </c>
      <c r="AD15" s="56">
        <v>1</v>
      </c>
      <c r="AE15" s="56">
        <v>0</v>
      </c>
      <c r="AF15" s="56">
        <v>0</v>
      </c>
      <c r="AG15" s="56">
        <v>0</v>
      </c>
      <c r="AH15" s="56">
        <v>0</v>
      </c>
      <c r="AI15" s="56">
        <v>0</v>
      </c>
      <c r="AJ15" s="56">
        <v>0</v>
      </c>
      <c r="AK15" s="56">
        <v>0</v>
      </c>
      <c r="AL15" s="56">
        <v>0</v>
      </c>
      <c r="AM15" s="56">
        <v>0</v>
      </c>
      <c r="AN15" s="56">
        <v>0</v>
      </c>
      <c r="AO15" s="56">
        <v>-1.8862999999999999E-19</v>
      </c>
      <c r="AP15" s="56">
        <v>0</v>
      </c>
      <c r="AQ15" s="56">
        <v>0</v>
      </c>
      <c r="AR15" s="56">
        <v>4.9449000000000003E-15</v>
      </c>
      <c r="AS15" s="56">
        <v>0</v>
      </c>
      <c r="AT15" s="56">
        <v>8.0840000000000005E-5</v>
      </c>
      <c r="AU15" s="56">
        <v>0</v>
      </c>
      <c r="AV15" s="56">
        <v>0</v>
      </c>
      <c r="AW15" s="56">
        <v>2.0851999999999999E-4</v>
      </c>
      <c r="AX15" s="56">
        <v>1.1074E-4</v>
      </c>
      <c r="AY15" s="56">
        <v>4.0697999999999998E-4</v>
      </c>
      <c r="BB15" s="59" t="s">
        <v>12</v>
      </c>
      <c r="BC15" t="s">
        <v>108</v>
      </c>
      <c r="BD15" s="11" t="e">
        <f t="shared" si="5"/>
        <v>#NUM!</v>
      </c>
      <c r="BE15" s="33" t="str">
        <f t="shared" si="3"/>
        <v>-</v>
      </c>
      <c r="BF15">
        <v>0</v>
      </c>
      <c r="BG15" t="str">
        <f t="shared" si="4"/>
        <v>-</v>
      </c>
    </row>
    <row r="16" spans="1:128" x14ac:dyDescent="0.2">
      <c r="A16" s="54" t="s">
        <v>6</v>
      </c>
      <c r="B16" t="s">
        <v>104</v>
      </c>
      <c r="C16" s="56" t="e">
        <v>#NUM!</v>
      </c>
      <c r="D16" s="56" t="e">
        <v>#NUM!</v>
      </c>
      <c r="E16" s="56" t="e">
        <v>#NUM!</v>
      </c>
      <c r="F16" s="56" t="e">
        <v>#NUM!</v>
      </c>
      <c r="G16" s="56" t="e">
        <v>#NUM!</v>
      </c>
      <c r="H16" s="56" t="e">
        <v>#NUM!</v>
      </c>
      <c r="I16" s="56" t="e">
        <v>#NUM!</v>
      </c>
      <c r="J16" s="56" t="e">
        <v>#NUM!</v>
      </c>
      <c r="K16" s="56" t="e">
        <v>#NUM!</v>
      </c>
      <c r="L16" s="56" t="e">
        <v>#NUM!</v>
      </c>
      <c r="M16" s="56" t="e">
        <v>#NUM!</v>
      </c>
      <c r="N16" s="56" t="e">
        <v>#NUM!</v>
      </c>
      <c r="O16" s="56" t="e">
        <v>#NUM!</v>
      </c>
      <c r="P16" s="56" t="e">
        <v>#NUM!</v>
      </c>
      <c r="Q16" s="56" t="e">
        <v>#NUM!</v>
      </c>
      <c r="R16" s="56" t="e">
        <v>#NUM!</v>
      </c>
      <c r="S16" s="56" t="e">
        <v>#NUM!</v>
      </c>
      <c r="T16" s="56" t="e">
        <v>#NUM!</v>
      </c>
      <c r="U16" s="56" t="e">
        <v>#NUM!</v>
      </c>
      <c r="V16" s="56" t="e">
        <v>#NUM!</v>
      </c>
      <c r="W16" s="56" t="e">
        <v>#NUM!</v>
      </c>
      <c r="X16" s="56" t="e">
        <v>#NUM!</v>
      </c>
      <c r="Y16" s="56" t="e">
        <v>#NUM!</v>
      </c>
      <c r="Z16" s="56" t="e">
        <v>#NUM!</v>
      </c>
      <c r="AA16" s="56" t="e">
        <v>#NUM!</v>
      </c>
      <c r="AB16" s="56" t="e">
        <v>#NUM!</v>
      </c>
      <c r="AC16" s="56" t="e">
        <v>#NUM!</v>
      </c>
      <c r="AD16" s="56" t="e">
        <v>#NUM!</v>
      </c>
      <c r="AE16" s="56" t="e">
        <v>#NUM!</v>
      </c>
      <c r="AF16" s="56" t="e">
        <v>#NUM!</v>
      </c>
      <c r="AG16" s="56" t="e">
        <v>#NUM!</v>
      </c>
      <c r="AH16" s="56" t="e">
        <v>#NUM!</v>
      </c>
      <c r="AI16" s="56" t="e">
        <v>#NUM!</v>
      </c>
      <c r="AJ16" s="56" t="e">
        <v>#NUM!</v>
      </c>
      <c r="AK16" s="56" t="e">
        <v>#NUM!</v>
      </c>
      <c r="AL16" s="56" t="e">
        <v>#NUM!</v>
      </c>
      <c r="AM16" s="56" t="e">
        <v>#NUM!</v>
      </c>
      <c r="AN16" s="56" t="e">
        <v>#NUM!</v>
      </c>
      <c r="AO16" s="56" t="e">
        <v>#NUM!</v>
      </c>
      <c r="AP16" s="56" t="e">
        <v>#NUM!</v>
      </c>
      <c r="AQ16" s="56" t="e">
        <v>#NUM!</v>
      </c>
      <c r="AR16" s="56" t="e">
        <v>#NUM!</v>
      </c>
      <c r="AS16" s="56" t="e">
        <v>#NUM!</v>
      </c>
      <c r="AT16" s="56" t="e">
        <v>#NUM!</v>
      </c>
      <c r="AU16" s="56" t="e">
        <v>#NUM!</v>
      </c>
      <c r="AV16" s="56" t="e">
        <v>#NUM!</v>
      </c>
      <c r="AW16" s="56" t="e">
        <v>#NUM!</v>
      </c>
      <c r="AX16" s="56" t="e">
        <v>#NUM!</v>
      </c>
      <c r="AY16" s="56" t="e">
        <v>#NUM!</v>
      </c>
      <c r="BB16" s="59" t="s">
        <v>13</v>
      </c>
      <c r="BC16" t="s">
        <v>109</v>
      </c>
      <c r="BD16" s="11">
        <f t="shared" si="5"/>
        <v>3.2779E-6</v>
      </c>
      <c r="BE16" s="33">
        <f t="shared" si="3"/>
        <v>-305073.37014552002</v>
      </c>
      <c r="BF16">
        <v>1.958977</v>
      </c>
      <c r="BG16" s="59">
        <f>IFERROR(BF16/BE16,"-")</f>
        <v>-6.4213307082999994E-6</v>
      </c>
    </row>
    <row r="17" spans="1:128" x14ac:dyDescent="0.2">
      <c r="A17" s="54" t="s">
        <v>8</v>
      </c>
      <c r="B17" t="s">
        <v>105</v>
      </c>
      <c r="C17" s="56" t="e">
        <v>#NUM!</v>
      </c>
      <c r="D17" s="56" t="e">
        <v>#NUM!</v>
      </c>
      <c r="E17" s="56" t="e">
        <v>#NUM!</v>
      </c>
      <c r="F17" s="56" t="e">
        <v>#NUM!</v>
      </c>
      <c r="G17" s="56" t="e">
        <v>#NUM!</v>
      </c>
      <c r="H17" s="56" t="e">
        <v>#NUM!</v>
      </c>
      <c r="I17" s="56" t="e">
        <v>#NUM!</v>
      </c>
      <c r="J17" s="56" t="e">
        <v>#NUM!</v>
      </c>
      <c r="K17" s="56" t="e">
        <v>#NUM!</v>
      </c>
      <c r="L17" s="56" t="e">
        <v>#NUM!</v>
      </c>
      <c r="M17" s="56" t="e">
        <v>#NUM!</v>
      </c>
      <c r="N17" s="56" t="e">
        <v>#NUM!</v>
      </c>
      <c r="O17" s="56" t="e">
        <v>#NUM!</v>
      </c>
      <c r="P17" s="56" t="e">
        <v>#NUM!</v>
      </c>
      <c r="Q17" s="56" t="e">
        <v>#NUM!</v>
      </c>
      <c r="R17" s="56" t="e">
        <v>#NUM!</v>
      </c>
      <c r="S17" s="56" t="e">
        <v>#NUM!</v>
      </c>
      <c r="T17" s="56" t="e">
        <v>#NUM!</v>
      </c>
      <c r="U17" s="56" t="e">
        <v>#NUM!</v>
      </c>
      <c r="V17" s="56" t="e">
        <v>#NUM!</v>
      </c>
      <c r="W17" s="56" t="e">
        <v>#NUM!</v>
      </c>
      <c r="X17" s="56" t="e">
        <v>#NUM!</v>
      </c>
      <c r="Y17" s="56" t="e">
        <v>#NUM!</v>
      </c>
      <c r="Z17" s="56" t="e">
        <v>#NUM!</v>
      </c>
      <c r="AA17" s="56" t="e">
        <v>#NUM!</v>
      </c>
      <c r="AB17" s="56" t="e">
        <v>#NUM!</v>
      </c>
      <c r="AC17" s="56" t="e">
        <v>#NUM!</v>
      </c>
      <c r="AD17" s="56" t="e">
        <v>#NUM!</v>
      </c>
      <c r="AE17" s="56" t="e">
        <v>#NUM!</v>
      </c>
      <c r="AF17" s="56" t="e">
        <v>#NUM!</v>
      </c>
      <c r="AG17" s="56" t="e">
        <v>#NUM!</v>
      </c>
      <c r="AH17" s="56" t="e">
        <v>#NUM!</v>
      </c>
      <c r="AI17" s="56" t="e">
        <v>#NUM!</v>
      </c>
      <c r="AJ17" s="56" t="e">
        <v>#NUM!</v>
      </c>
      <c r="AK17" s="56" t="e">
        <v>#NUM!</v>
      </c>
      <c r="AL17" s="56" t="e">
        <v>#NUM!</v>
      </c>
      <c r="AM17" s="56" t="e">
        <v>#NUM!</v>
      </c>
      <c r="AN17" s="56" t="e">
        <v>#NUM!</v>
      </c>
      <c r="AO17" s="56" t="e">
        <v>#NUM!</v>
      </c>
      <c r="AP17" s="56" t="e">
        <v>#NUM!</v>
      </c>
      <c r="AQ17" s="56" t="e">
        <v>#NUM!</v>
      </c>
      <c r="AR17" s="56" t="e">
        <v>#NUM!</v>
      </c>
      <c r="AS17" s="56" t="e">
        <v>#NUM!</v>
      </c>
      <c r="AT17" s="56" t="e">
        <v>#NUM!</v>
      </c>
      <c r="AU17" s="56" t="e">
        <v>#NUM!</v>
      </c>
      <c r="AV17" s="56" t="e">
        <v>#NUM!</v>
      </c>
      <c r="AW17" s="56" t="e">
        <v>#NUM!</v>
      </c>
      <c r="AX17" s="56" t="e">
        <v>#NUM!</v>
      </c>
      <c r="AY17" s="56" t="e">
        <v>#NUM!</v>
      </c>
      <c r="BB17" s="59" t="s">
        <v>15</v>
      </c>
      <c r="BC17" t="s">
        <v>110</v>
      </c>
      <c r="BD17" s="11">
        <f t="shared" si="5"/>
        <v>2.7883000000000001E-3</v>
      </c>
      <c r="BE17" s="33">
        <f t="shared" si="3"/>
        <v>-358.6414661263135</v>
      </c>
      <c r="BF17">
        <v>0.81378700000000004</v>
      </c>
      <c r="BG17" s="59">
        <f t="shared" ref="BG17:BG29" si="6">IFERROR(BF17/BE17,"-")</f>
        <v>-2.2690822921000004E-3</v>
      </c>
    </row>
    <row r="18" spans="1:128" x14ac:dyDescent="0.2">
      <c r="A18" s="54" t="s">
        <v>9</v>
      </c>
      <c r="B18" t="s">
        <v>106</v>
      </c>
      <c r="C18" s="56" t="e">
        <v>#NUM!</v>
      </c>
      <c r="D18" s="56" t="e">
        <v>#NUM!</v>
      </c>
      <c r="E18" s="56" t="e">
        <v>#NUM!</v>
      </c>
      <c r="F18" s="56" t="e">
        <v>#NUM!</v>
      </c>
      <c r="G18" s="56" t="e">
        <v>#NUM!</v>
      </c>
      <c r="H18" s="56" t="e">
        <v>#NUM!</v>
      </c>
      <c r="I18" s="56" t="e">
        <v>#NUM!</v>
      </c>
      <c r="J18" s="56" t="e">
        <v>#NUM!</v>
      </c>
      <c r="K18" s="56" t="e">
        <v>#NUM!</v>
      </c>
      <c r="L18" s="56" t="e">
        <v>#NUM!</v>
      </c>
      <c r="M18" s="56" t="e">
        <v>#NUM!</v>
      </c>
      <c r="N18" s="56" t="e">
        <v>#NUM!</v>
      </c>
      <c r="O18" s="56" t="e">
        <v>#NUM!</v>
      </c>
      <c r="P18" s="56" t="e">
        <v>#NUM!</v>
      </c>
      <c r="Q18" s="56" t="e">
        <v>#NUM!</v>
      </c>
      <c r="R18" s="56" t="e">
        <v>#NUM!</v>
      </c>
      <c r="S18" s="56" t="e">
        <v>#NUM!</v>
      </c>
      <c r="T18" s="56" t="e">
        <v>#NUM!</v>
      </c>
      <c r="U18" s="56" t="e">
        <v>#NUM!</v>
      </c>
      <c r="V18" s="56" t="e">
        <v>#NUM!</v>
      </c>
      <c r="W18" s="56" t="e">
        <v>#NUM!</v>
      </c>
      <c r="X18" s="56" t="e">
        <v>#NUM!</v>
      </c>
      <c r="Y18" s="56" t="e">
        <v>#NUM!</v>
      </c>
      <c r="Z18" s="56" t="e">
        <v>#NUM!</v>
      </c>
      <c r="AA18" s="56" t="e">
        <v>#NUM!</v>
      </c>
      <c r="AB18" s="56" t="e">
        <v>#NUM!</v>
      </c>
      <c r="AC18" s="56" t="e">
        <v>#NUM!</v>
      </c>
      <c r="AD18" s="56" t="e">
        <v>#NUM!</v>
      </c>
      <c r="AE18" s="56" t="e">
        <v>#NUM!</v>
      </c>
      <c r="AF18" s="56" t="e">
        <v>#NUM!</v>
      </c>
      <c r="AG18" s="56" t="e">
        <v>#NUM!</v>
      </c>
      <c r="AH18" s="56" t="e">
        <v>#NUM!</v>
      </c>
      <c r="AI18" s="56" t="e">
        <v>#NUM!</v>
      </c>
      <c r="AJ18" s="56" t="e">
        <v>#NUM!</v>
      </c>
      <c r="AK18" s="56" t="e">
        <v>#NUM!</v>
      </c>
      <c r="AL18" s="56" t="e">
        <v>#NUM!</v>
      </c>
      <c r="AM18" s="56" t="e">
        <v>#NUM!</v>
      </c>
      <c r="AN18" s="56" t="e">
        <v>#NUM!</v>
      </c>
      <c r="AO18" s="56" t="e">
        <v>#NUM!</v>
      </c>
      <c r="AP18" s="56" t="e">
        <v>#NUM!</v>
      </c>
      <c r="AQ18" s="56" t="e">
        <v>#NUM!</v>
      </c>
      <c r="AR18" s="56" t="e">
        <v>#NUM!</v>
      </c>
      <c r="AS18" s="56" t="e">
        <v>#NUM!</v>
      </c>
      <c r="AT18" s="56" t="e">
        <v>#NUM!</v>
      </c>
      <c r="AU18" s="56" t="e">
        <v>#NUM!</v>
      </c>
      <c r="AV18" s="56" t="e">
        <v>#NUM!</v>
      </c>
      <c r="AW18" s="56" t="e">
        <v>#NUM!</v>
      </c>
      <c r="AX18" s="56" t="e">
        <v>#NUM!</v>
      </c>
      <c r="AY18" s="56" t="e">
        <v>#NUM!</v>
      </c>
      <c r="BB18" s="59" t="s">
        <v>16</v>
      </c>
      <c r="BC18" t="s">
        <v>98</v>
      </c>
      <c r="BD18" s="11" t="e">
        <f>AU10</f>
        <v>#NUM!</v>
      </c>
      <c r="BE18" s="33" t="str">
        <f t="shared" si="3"/>
        <v>-</v>
      </c>
      <c r="BF18">
        <v>0</v>
      </c>
      <c r="BG18" s="59" t="str">
        <f t="shared" si="6"/>
        <v>-</v>
      </c>
    </row>
    <row r="19" spans="1:128" x14ac:dyDescent="0.2">
      <c r="A19" s="54" t="s">
        <v>10</v>
      </c>
      <c r="B19" t="s">
        <v>107</v>
      </c>
      <c r="C19" s="56" t="e">
        <v>#NUM!</v>
      </c>
      <c r="D19" s="56" t="e">
        <v>#NUM!</v>
      </c>
      <c r="E19" s="56" t="e">
        <v>#NUM!</v>
      </c>
      <c r="F19" s="56" t="e">
        <v>#NUM!</v>
      </c>
      <c r="G19" s="56" t="e">
        <v>#NUM!</v>
      </c>
      <c r="H19" s="56" t="e">
        <v>#NUM!</v>
      </c>
      <c r="I19" s="56" t="e">
        <v>#NUM!</v>
      </c>
      <c r="J19" s="56" t="e">
        <v>#NUM!</v>
      </c>
      <c r="K19" s="56" t="e">
        <v>#NUM!</v>
      </c>
      <c r="L19" s="56" t="e">
        <v>#NUM!</v>
      </c>
      <c r="M19" s="56" t="e">
        <v>#NUM!</v>
      </c>
      <c r="N19" s="56" t="e">
        <v>#NUM!</v>
      </c>
      <c r="O19" s="56" t="e">
        <v>#NUM!</v>
      </c>
      <c r="P19" s="56" t="e">
        <v>#NUM!</v>
      </c>
      <c r="Q19" s="56" t="e">
        <v>#NUM!</v>
      </c>
      <c r="R19" s="56" t="e">
        <v>#NUM!</v>
      </c>
      <c r="S19" s="56" t="e">
        <v>#NUM!</v>
      </c>
      <c r="T19" s="56" t="e">
        <v>#NUM!</v>
      </c>
      <c r="U19" s="56" t="e">
        <v>#NUM!</v>
      </c>
      <c r="V19" s="56" t="e">
        <v>#NUM!</v>
      </c>
      <c r="W19" s="56" t="e">
        <v>#NUM!</v>
      </c>
      <c r="X19" s="56" t="e">
        <v>#NUM!</v>
      </c>
      <c r="Y19" s="56" t="e">
        <v>#NUM!</v>
      </c>
      <c r="Z19" s="56" t="e">
        <v>#NUM!</v>
      </c>
      <c r="AA19" s="56" t="e">
        <v>#NUM!</v>
      </c>
      <c r="AB19" s="56" t="e">
        <v>#NUM!</v>
      </c>
      <c r="AC19" s="56" t="e">
        <v>#NUM!</v>
      </c>
      <c r="AD19" s="56" t="e">
        <v>#NUM!</v>
      </c>
      <c r="AE19" s="56" t="e">
        <v>#NUM!</v>
      </c>
      <c r="AF19" s="56" t="e">
        <v>#NUM!</v>
      </c>
      <c r="AG19" s="56" t="e">
        <v>#NUM!</v>
      </c>
      <c r="AH19" s="56" t="e">
        <v>#NUM!</v>
      </c>
      <c r="AI19" s="56" t="e">
        <v>#NUM!</v>
      </c>
      <c r="AJ19" s="56" t="e">
        <v>#NUM!</v>
      </c>
      <c r="AK19" s="56" t="e">
        <v>#NUM!</v>
      </c>
      <c r="AL19" s="56" t="e">
        <v>#NUM!</v>
      </c>
      <c r="AM19" s="56" t="e">
        <v>#NUM!</v>
      </c>
      <c r="AN19" s="56" t="e">
        <v>#NUM!</v>
      </c>
      <c r="AO19" s="56" t="e">
        <v>#NUM!</v>
      </c>
      <c r="AP19" s="56" t="e">
        <v>#NUM!</v>
      </c>
      <c r="AQ19" s="56" t="e">
        <v>#NUM!</v>
      </c>
      <c r="AR19" s="56" t="e">
        <v>#NUM!</v>
      </c>
      <c r="AS19" s="56" t="e">
        <v>#NUM!</v>
      </c>
      <c r="AT19" s="56" t="e">
        <v>#NUM!</v>
      </c>
      <c r="AU19" s="56" t="e">
        <v>#NUM!</v>
      </c>
      <c r="AV19" s="56" t="e">
        <v>#NUM!</v>
      </c>
      <c r="AW19" s="56" t="e">
        <v>#NUM!</v>
      </c>
      <c r="AX19" s="56" t="e">
        <v>#NUM!</v>
      </c>
      <c r="AY19" s="56" t="e">
        <v>#NUM!</v>
      </c>
      <c r="BB19" s="59" t="s">
        <v>17</v>
      </c>
      <c r="BC19" t="s">
        <v>99</v>
      </c>
      <c r="BD19" s="11" t="e">
        <f>AU11</f>
        <v>#NUM!</v>
      </c>
      <c r="BE19" s="33" t="str">
        <f t="shared" si="3"/>
        <v>-</v>
      </c>
      <c r="BF19">
        <v>0</v>
      </c>
      <c r="BG19" s="59" t="str">
        <f t="shared" si="6"/>
        <v>-</v>
      </c>
    </row>
    <row r="20" spans="1:128" x14ac:dyDescent="0.2">
      <c r="A20" s="54" t="s">
        <v>12</v>
      </c>
      <c r="B20" t="s">
        <v>108</v>
      </c>
      <c r="C20" s="56" t="e">
        <v>#NUM!</v>
      </c>
      <c r="D20" s="56" t="e">
        <v>#NUM!</v>
      </c>
      <c r="E20" s="56" t="e">
        <v>#NUM!</v>
      </c>
      <c r="F20" s="56" t="e">
        <v>#NUM!</v>
      </c>
      <c r="G20" s="56" t="e">
        <v>#NUM!</v>
      </c>
      <c r="H20" s="56" t="e">
        <v>#NUM!</v>
      </c>
      <c r="I20" s="56" t="e">
        <v>#NUM!</v>
      </c>
      <c r="J20" s="56" t="e">
        <v>#NUM!</v>
      </c>
      <c r="K20" s="56" t="e">
        <v>#NUM!</v>
      </c>
      <c r="L20" s="56" t="e">
        <v>#NUM!</v>
      </c>
      <c r="M20" s="56" t="e">
        <v>#NUM!</v>
      </c>
      <c r="N20" s="56" t="e">
        <v>#NUM!</v>
      </c>
      <c r="O20" s="56" t="e">
        <v>#NUM!</v>
      </c>
      <c r="P20" s="56" t="e">
        <v>#NUM!</v>
      </c>
      <c r="Q20" s="56" t="e">
        <v>#NUM!</v>
      </c>
      <c r="R20" s="56" t="e">
        <v>#NUM!</v>
      </c>
      <c r="S20" s="56" t="e">
        <v>#NUM!</v>
      </c>
      <c r="T20" s="56" t="e">
        <v>#NUM!</v>
      </c>
      <c r="U20" s="56" t="e">
        <v>#NUM!</v>
      </c>
      <c r="V20" s="56" t="e">
        <v>#NUM!</v>
      </c>
      <c r="W20" s="56" t="e">
        <v>#NUM!</v>
      </c>
      <c r="X20" s="56" t="e">
        <v>#NUM!</v>
      </c>
      <c r="Y20" s="56" t="e">
        <v>#NUM!</v>
      </c>
      <c r="Z20" s="56" t="e">
        <v>#NUM!</v>
      </c>
      <c r="AA20" s="56" t="e">
        <v>#NUM!</v>
      </c>
      <c r="AB20" s="56" t="e">
        <v>#NUM!</v>
      </c>
      <c r="AC20" s="56" t="e">
        <v>#NUM!</v>
      </c>
      <c r="AD20" s="56" t="e">
        <v>#NUM!</v>
      </c>
      <c r="AE20" s="56" t="e">
        <v>#NUM!</v>
      </c>
      <c r="AF20" s="56" t="e">
        <v>#NUM!</v>
      </c>
      <c r="AG20" s="56" t="e">
        <v>#NUM!</v>
      </c>
      <c r="AH20" s="56" t="e">
        <v>#NUM!</v>
      </c>
      <c r="AI20" s="56" t="e">
        <v>#NUM!</v>
      </c>
      <c r="AJ20" s="56" t="e">
        <v>#NUM!</v>
      </c>
      <c r="AK20" s="56" t="e">
        <v>#NUM!</v>
      </c>
      <c r="AL20" s="56" t="e">
        <v>#NUM!</v>
      </c>
      <c r="AM20" s="56" t="e">
        <v>#NUM!</v>
      </c>
      <c r="AN20" s="56" t="e">
        <v>#NUM!</v>
      </c>
      <c r="AO20" s="56" t="e">
        <v>#NUM!</v>
      </c>
      <c r="AP20" s="56" t="e">
        <v>#NUM!</v>
      </c>
      <c r="AQ20" s="56" t="e">
        <v>#NUM!</v>
      </c>
      <c r="AR20" s="56" t="e">
        <v>#NUM!</v>
      </c>
      <c r="AS20" s="56" t="e">
        <v>#NUM!</v>
      </c>
      <c r="AT20" s="56" t="e">
        <v>#NUM!</v>
      </c>
      <c r="AU20" s="56" t="e">
        <v>#NUM!</v>
      </c>
      <c r="AV20" s="56" t="e">
        <v>#NUM!</v>
      </c>
      <c r="AW20" s="56" t="e">
        <v>#NUM!</v>
      </c>
      <c r="AX20" s="56" t="e">
        <v>#NUM!</v>
      </c>
      <c r="AY20" s="56" t="e">
        <v>#NUM!</v>
      </c>
      <c r="BB20" s="13" t="s">
        <v>18</v>
      </c>
      <c r="BC20" s="14" t="s">
        <v>119</v>
      </c>
      <c r="BD20" s="15">
        <f>-BD21</f>
        <v>-3.5092000000000001E-3</v>
      </c>
      <c r="BE20" s="16">
        <f t="shared" si="3"/>
        <v>284.96523424142254</v>
      </c>
      <c r="BF20">
        <v>1.4302729999999999</v>
      </c>
      <c r="BG20" s="59">
        <f t="shared" si="6"/>
        <v>5.0191140115999995E-3</v>
      </c>
    </row>
    <row r="21" spans="1:128" x14ac:dyDescent="0.2">
      <c r="A21" s="54" t="s">
        <v>13</v>
      </c>
      <c r="B21" t="s">
        <v>109</v>
      </c>
      <c r="C21" s="56">
        <v>1.9646000000000001E-14</v>
      </c>
      <c r="D21" s="56">
        <v>3.0696999999999999E-16</v>
      </c>
      <c r="E21" s="56">
        <v>1.9646000000000001E-14</v>
      </c>
      <c r="F21" s="56">
        <v>0</v>
      </c>
      <c r="G21" s="56">
        <v>0</v>
      </c>
      <c r="H21" s="56">
        <v>0</v>
      </c>
      <c r="I21" s="56">
        <v>0</v>
      </c>
      <c r="J21" s="56">
        <v>0</v>
      </c>
      <c r="K21" s="56">
        <v>0</v>
      </c>
      <c r="L21" s="56">
        <v>0</v>
      </c>
      <c r="M21" s="56">
        <v>0</v>
      </c>
      <c r="N21" s="56">
        <v>0</v>
      </c>
      <c r="O21" s="56">
        <v>0</v>
      </c>
      <c r="P21" s="56">
        <v>1</v>
      </c>
      <c r="Q21" s="56">
        <v>-0.99997999999999998</v>
      </c>
      <c r="R21" s="56">
        <v>0</v>
      </c>
      <c r="S21" s="56">
        <v>0</v>
      </c>
      <c r="T21" s="56">
        <v>0</v>
      </c>
      <c r="U21" s="56">
        <v>0.73999000000000004</v>
      </c>
      <c r="V21" s="56">
        <v>0.27368999999999999</v>
      </c>
      <c r="W21" s="56">
        <v>-0.2732</v>
      </c>
      <c r="X21" s="56">
        <v>0</v>
      </c>
      <c r="Y21" s="56">
        <v>0</v>
      </c>
      <c r="Z21" s="56">
        <v>0</v>
      </c>
      <c r="AA21" s="56">
        <v>0</v>
      </c>
      <c r="AB21" s="56">
        <v>0</v>
      </c>
      <c r="AC21" s="56">
        <v>0</v>
      </c>
      <c r="AD21" s="56">
        <v>0</v>
      </c>
      <c r="AE21" s="56">
        <v>0</v>
      </c>
      <c r="AF21" s="56">
        <v>0</v>
      </c>
      <c r="AG21" s="56">
        <v>0</v>
      </c>
      <c r="AH21" s="56">
        <v>0</v>
      </c>
      <c r="AI21" s="56">
        <v>0</v>
      </c>
      <c r="AJ21" s="56">
        <v>0</v>
      </c>
      <c r="AK21" s="56">
        <v>0</v>
      </c>
      <c r="AL21" s="56">
        <v>0</v>
      </c>
      <c r="AM21" s="56">
        <v>0</v>
      </c>
      <c r="AN21" s="56">
        <v>9.6955999999999995E-7</v>
      </c>
      <c r="AO21" s="56">
        <v>2.0785000000000001E-18</v>
      </c>
      <c r="AP21" s="56">
        <v>0</v>
      </c>
      <c r="AQ21" s="56">
        <v>0</v>
      </c>
      <c r="AR21" s="56">
        <v>7.8584999999999994E-15</v>
      </c>
      <c r="AS21" s="56">
        <v>0</v>
      </c>
      <c r="AT21" s="56">
        <v>-0.73865999999999998</v>
      </c>
      <c r="AU21" s="56">
        <v>3.2779E-6</v>
      </c>
      <c r="AV21" s="56">
        <v>0</v>
      </c>
      <c r="AW21" s="56">
        <v>1.0137</v>
      </c>
      <c r="AX21" s="56">
        <v>-1.0119</v>
      </c>
      <c r="AY21" s="56">
        <v>0</v>
      </c>
      <c r="BB21" s="59" t="s">
        <v>19</v>
      </c>
      <c r="BC21" t="s">
        <v>100</v>
      </c>
      <c r="BD21" s="11">
        <f>AU12</f>
        <v>3.5092000000000001E-3</v>
      </c>
      <c r="BE21" s="33">
        <f t="shared" si="3"/>
        <v>-284.96523424142254</v>
      </c>
      <c r="BF21">
        <v>0.52900100000000005</v>
      </c>
      <c r="BG21" s="59">
        <f t="shared" si="6"/>
        <v>-1.8563703092000002E-3</v>
      </c>
    </row>
    <row r="22" spans="1:128" x14ac:dyDescent="0.2">
      <c r="A22" s="54" t="s">
        <v>15</v>
      </c>
      <c r="B22" t="s">
        <v>110</v>
      </c>
      <c r="C22" s="56">
        <v>-7.5418999999999999E-14</v>
      </c>
      <c r="D22" s="56">
        <v>-1.8658000000000001E-15</v>
      </c>
      <c r="E22" s="56">
        <v>-7.5418999999999999E-14</v>
      </c>
      <c r="F22" s="56">
        <v>0</v>
      </c>
      <c r="G22" s="56">
        <v>0</v>
      </c>
      <c r="H22" s="56">
        <v>0</v>
      </c>
      <c r="I22" s="56">
        <v>0</v>
      </c>
      <c r="J22" s="56">
        <v>0</v>
      </c>
      <c r="K22" s="56">
        <v>0</v>
      </c>
      <c r="L22" s="56">
        <v>0</v>
      </c>
      <c r="M22" s="56">
        <v>0</v>
      </c>
      <c r="N22" s="56">
        <v>0</v>
      </c>
      <c r="O22" s="56">
        <v>0</v>
      </c>
      <c r="P22" s="56">
        <v>0</v>
      </c>
      <c r="Q22" s="56">
        <v>-0.99944999999999995</v>
      </c>
      <c r="R22" s="56">
        <v>1</v>
      </c>
      <c r="S22" s="56">
        <v>0</v>
      </c>
      <c r="T22" s="56">
        <v>0</v>
      </c>
      <c r="U22" s="56">
        <v>0</v>
      </c>
      <c r="V22" s="56">
        <v>0</v>
      </c>
      <c r="W22" s="56">
        <v>-0.26977000000000001</v>
      </c>
      <c r="X22" s="56">
        <v>0</v>
      </c>
      <c r="Y22" s="56">
        <v>0</v>
      </c>
      <c r="Z22" s="56">
        <v>0</v>
      </c>
      <c r="AA22" s="56">
        <v>0.68933</v>
      </c>
      <c r="AB22" s="56">
        <v>4.0425000000000003E-2</v>
      </c>
      <c r="AC22" s="56">
        <v>0.25509999999999999</v>
      </c>
      <c r="AD22" s="56">
        <v>0.43397999999999998</v>
      </c>
      <c r="AE22" s="56">
        <v>0</v>
      </c>
      <c r="AF22" s="56">
        <v>0</v>
      </c>
      <c r="AG22" s="56">
        <v>0</v>
      </c>
      <c r="AH22" s="56">
        <v>2.0205000000000002E-3</v>
      </c>
      <c r="AI22" s="56">
        <v>2.9180000000000001E-2</v>
      </c>
      <c r="AJ22" s="56">
        <v>0</v>
      </c>
      <c r="AK22" s="56">
        <v>2.0227999999999999E-3</v>
      </c>
      <c r="AL22" s="56">
        <v>0</v>
      </c>
      <c r="AM22" s="56">
        <v>8.4457999999999998E-3</v>
      </c>
      <c r="AN22" s="56">
        <v>7.6384000000000001E-4</v>
      </c>
      <c r="AO22" s="56">
        <v>-7.2884000000000004E-18</v>
      </c>
      <c r="AP22" s="56">
        <v>0</v>
      </c>
      <c r="AQ22" s="56">
        <v>0</v>
      </c>
      <c r="AR22" s="56">
        <v>-1.0056E-13</v>
      </c>
      <c r="AS22" s="56">
        <v>0</v>
      </c>
      <c r="AT22" s="56">
        <v>-0.72936999999999996</v>
      </c>
      <c r="AU22" s="56">
        <v>2.7883000000000001E-3</v>
      </c>
      <c r="AV22" s="56">
        <v>8.4487999999999994E-3</v>
      </c>
      <c r="AW22" s="56">
        <v>0</v>
      </c>
      <c r="AX22" s="56">
        <v>-0.99914000000000003</v>
      </c>
      <c r="AY22" s="56">
        <v>0</v>
      </c>
      <c r="BB22" s="13" t="s">
        <v>48</v>
      </c>
      <c r="BC22" s="14" t="s">
        <v>120</v>
      </c>
      <c r="BD22" s="15">
        <f>-BD23</f>
        <v>-4.2648E-3</v>
      </c>
      <c r="BE22" s="16">
        <f t="shared" si="3"/>
        <v>234.47758394297506</v>
      </c>
      <c r="BF22">
        <v>0.94632799999999995</v>
      </c>
      <c r="BG22" s="59">
        <f t="shared" si="6"/>
        <v>4.0358996543999994E-3</v>
      </c>
    </row>
    <row r="23" spans="1:128" x14ac:dyDescent="0.2">
      <c r="A23" s="54" t="s">
        <v>23</v>
      </c>
      <c r="B23" t="s">
        <v>111</v>
      </c>
      <c r="C23" s="56" t="e">
        <v>#NUM!</v>
      </c>
      <c r="D23" s="56" t="e">
        <v>#NUM!</v>
      </c>
      <c r="E23" s="56" t="e">
        <v>#NUM!</v>
      </c>
      <c r="F23" s="56" t="e">
        <v>#NUM!</v>
      </c>
      <c r="G23" s="56" t="e">
        <v>#NUM!</v>
      </c>
      <c r="H23" s="56" t="e">
        <v>#NUM!</v>
      </c>
      <c r="I23" s="56" t="e">
        <v>#NUM!</v>
      </c>
      <c r="J23" s="56" t="e">
        <v>#NUM!</v>
      </c>
      <c r="K23" s="56" t="e">
        <v>#NUM!</v>
      </c>
      <c r="L23" s="56" t="e">
        <v>#NUM!</v>
      </c>
      <c r="M23" s="56" t="e">
        <v>#NUM!</v>
      </c>
      <c r="N23" s="56" t="e">
        <v>#NUM!</v>
      </c>
      <c r="O23" s="56" t="e">
        <v>#NUM!</v>
      </c>
      <c r="P23" s="56" t="e">
        <v>#NUM!</v>
      </c>
      <c r="Q23" s="56" t="e">
        <v>#NUM!</v>
      </c>
      <c r="R23" s="56" t="e">
        <v>#NUM!</v>
      </c>
      <c r="S23" s="56" t="e">
        <v>#NUM!</v>
      </c>
      <c r="T23" s="56" t="e">
        <v>#NUM!</v>
      </c>
      <c r="U23" s="56" t="e">
        <v>#NUM!</v>
      </c>
      <c r="V23" s="56" t="e">
        <v>#NUM!</v>
      </c>
      <c r="W23" s="56" t="e">
        <v>#NUM!</v>
      </c>
      <c r="X23" s="56" t="e">
        <v>#NUM!</v>
      </c>
      <c r="Y23" s="56" t="e">
        <v>#NUM!</v>
      </c>
      <c r="Z23" s="56" t="e">
        <v>#NUM!</v>
      </c>
      <c r="AA23" s="56" t="e">
        <v>#NUM!</v>
      </c>
      <c r="AB23" s="56" t="e">
        <v>#NUM!</v>
      </c>
      <c r="AC23" s="56" t="e">
        <v>#NUM!</v>
      </c>
      <c r="AD23" s="56" t="e">
        <v>#NUM!</v>
      </c>
      <c r="AE23" s="56" t="e">
        <v>#NUM!</v>
      </c>
      <c r="AF23" s="56" t="e">
        <v>#NUM!</v>
      </c>
      <c r="AG23" s="56" t="e">
        <v>#NUM!</v>
      </c>
      <c r="AH23" s="56" t="e">
        <v>#NUM!</v>
      </c>
      <c r="AI23" s="56" t="e">
        <v>#NUM!</v>
      </c>
      <c r="AJ23" s="56" t="e">
        <v>#NUM!</v>
      </c>
      <c r="AK23" s="56" t="e">
        <v>#NUM!</v>
      </c>
      <c r="AL23" s="56" t="e">
        <v>#NUM!</v>
      </c>
      <c r="AM23" s="56" t="e">
        <v>#NUM!</v>
      </c>
      <c r="AN23" s="56" t="e">
        <v>#NUM!</v>
      </c>
      <c r="AO23" s="56" t="e">
        <v>#NUM!</v>
      </c>
      <c r="AP23" s="56" t="e">
        <v>#NUM!</v>
      </c>
      <c r="AQ23" s="56" t="e">
        <v>#NUM!</v>
      </c>
      <c r="AR23" s="56" t="e">
        <v>#NUM!</v>
      </c>
      <c r="AS23" s="56" t="e">
        <v>#NUM!</v>
      </c>
      <c r="AT23" s="56" t="e">
        <v>#NUM!</v>
      </c>
      <c r="AU23" s="56" t="e">
        <v>#NUM!</v>
      </c>
      <c r="AV23" s="56" t="e">
        <v>#NUM!</v>
      </c>
      <c r="AW23" s="56" t="e">
        <v>#NUM!</v>
      </c>
      <c r="AX23" s="56" t="e">
        <v>#NUM!</v>
      </c>
      <c r="AY23" s="56" t="e">
        <v>#NUM!</v>
      </c>
      <c r="BB23" s="59" t="s">
        <v>20</v>
      </c>
      <c r="BC23" t="s">
        <v>101</v>
      </c>
      <c r="BD23" s="11">
        <f>AU13</f>
        <v>4.2648E-3</v>
      </c>
      <c r="BE23" s="33">
        <f t="shared" si="3"/>
        <v>-234.47758394297506</v>
      </c>
      <c r="BF23">
        <v>0.35001199999999999</v>
      </c>
      <c r="BG23" s="59">
        <f t="shared" si="6"/>
        <v>-1.4927311776E-3</v>
      </c>
    </row>
    <row r="24" spans="1:128" x14ac:dyDescent="0.2">
      <c r="A24" s="54" t="s">
        <v>24</v>
      </c>
      <c r="B24" t="s">
        <v>112</v>
      </c>
      <c r="C24" s="56">
        <v>-4.2824999999999997E-15</v>
      </c>
      <c r="D24" s="56">
        <v>-7.6038000000000002E-17</v>
      </c>
      <c r="E24" s="56">
        <v>-4.2824999999999997E-15</v>
      </c>
      <c r="F24" s="56">
        <v>0</v>
      </c>
      <c r="G24" s="56">
        <v>0</v>
      </c>
      <c r="H24" s="56">
        <v>-2.6313999999999998E-4</v>
      </c>
      <c r="I24" s="56">
        <v>0</v>
      </c>
      <c r="J24" s="56">
        <v>0</v>
      </c>
      <c r="K24" s="56">
        <v>0</v>
      </c>
      <c r="L24" s="56">
        <v>0</v>
      </c>
      <c r="M24" s="56">
        <v>0</v>
      </c>
      <c r="N24" s="56">
        <v>0</v>
      </c>
      <c r="O24" s="56">
        <v>0</v>
      </c>
      <c r="P24" s="56">
        <v>0</v>
      </c>
      <c r="Q24" s="56">
        <v>0</v>
      </c>
      <c r="R24" s="56">
        <v>0</v>
      </c>
      <c r="S24" s="56">
        <v>0</v>
      </c>
      <c r="T24" s="56">
        <v>0</v>
      </c>
      <c r="U24" s="56">
        <v>0</v>
      </c>
      <c r="V24" s="56">
        <v>0</v>
      </c>
      <c r="W24" s="56">
        <v>0</v>
      </c>
      <c r="X24" s="56">
        <v>0</v>
      </c>
      <c r="Y24" s="56">
        <v>0</v>
      </c>
      <c r="Z24" s="56">
        <v>0</v>
      </c>
      <c r="AA24" s="56">
        <v>1</v>
      </c>
      <c r="AB24" s="56">
        <v>-1.0003</v>
      </c>
      <c r="AC24" s="56">
        <v>0.41687000000000002</v>
      </c>
      <c r="AD24" s="56">
        <v>0.71177999999999997</v>
      </c>
      <c r="AE24" s="56">
        <v>-1.217E-6</v>
      </c>
      <c r="AF24" s="56">
        <v>-3.2084000000000001E-6</v>
      </c>
      <c r="AG24" s="56">
        <v>-1.1062999999999999E-6</v>
      </c>
      <c r="AH24" s="56">
        <v>-5.0013000000000002E-2</v>
      </c>
      <c r="AI24" s="56">
        <v>-0.69640000000000002</v>
      </c>
      <c r="AJ24" s="56">
        <v>-1.1479000000000001E-6</v>
      </c>
      <c r="AK24" s="56">
        <v>-5.0014999999999997E-2</v>
      </c>
      <c r="AL24" s="56">
        <v>0</v>
      </c>
      <c r="AM24" s="56">
        <v>-0.20906</v>
      </c>
      <c r="AN24" s="56">
        <v>-4.4796999999999997E-2</v>
      </c>
      <c r="AO24" s="56">
        <v>-5.4653000000000003E-19</v>
      </c>
      <c r="AP24" s="56">
        <v>0</v>
      </c>
      <c r="AQ24" s="56">
        <v>0</v>
      </c>
      <c r="AR24" s="56">
        <v>-1.7518999999999999E-15</v>
      </c>
      <c r="AS24" s="56">
        <v>0</v>
      </c>
      <c r="AT24" s="56">
        <v>0</v>
      </c>
      <c r="AU24" s="56">
        <v>-9.4812999999999995E-2</v>
      </c>
      <c r="AV24" s="56">
        <v>-0.20906</v>
      </c>
      <c r="AW24" s="56">
        <v>0</v>
      </c>
      <c r="AX24" s="56">
        <v>0</v>
      </c>
      <c r="AY24" s="56">
        <v>0</v>
      </c>
      <c r="BB24" s="59" t="s">
        <v>21</v>
      </c>
      <c r="BC24" t="s">
        <v>102</v>
      </c>
      <c r="BD24" s="11" t="e">
        <f>AU14</f>
        <v>#NUM!</v>
      </c>
      <c r="BE24" s="33" t="str">
        <f t="shared" si="3"/>
        <v>-</v>
      </c>
      <c r="BF24">
        <v>0</v>
      </c>
      <c r="BG24" s="59" t="str">
        <f t="shared" si="6"/>
        <v>-</v>
      </c>
    </row>
    <row r="25" spans="1:128" x14ac:dyDescent="0.2">
      <c r="C25" s="6"/>
      <c r="D25" s="1"/>
      <c r="E25" s="1"/>
      <c r="F25" s="1"/>
      <c r="I25" s="1"/>
      <c r="J25" s="1"/>
      <c r="L25" s="1"/>
      <c r="S25" s="1"/>
      <c r="T25" s="1"/>
      <c r="V25" s="1"/>
      <c r="AE25" s="1"/>
      <c r="AF25" s="1"/>
      <c r="AG25" s="1"/>
      <c r="AJ25" s="1"/>
      <c r="AO25" s="1"/>
      <c r="AR25" s="1"/>
      <c r="AS25" s="1"/>
      <c r="BB25" s="59" t="s">
        <v>23</v>
      </c>
      <c r="BC25" t="s">
        <v>111</v>
      </c>
      <c r="BD25" s="11" t="e">
        <f>AU23</f>
        <v>#NUM!</v>
      </c>
      <c r="BE25" s="33" t="str">
        <f t="shared" si="3"/>
        <v>-</v>
      </c>
      <c r="BF25">
        <v>0</v>
      </c>
      <c r="BG25" s="59" t="str">
        <f t="shared" si="6"/>
        <v>-</v>
      </c>
    </row>
    <row r="26" spans="1:128" x14ac:dyDescent="0.2">
      <c r="C26" s="1"/>
      <c r="D26" s="1"/>
      <c r="E26" s="1"/>
      <c r="F26" s="1"/>
      <c r="S26" s="1"/>
      <c r="AO26" s="1"/>
      <c r="AR26" s="1"/>
      <c r="AS26" s="1"/>
      <c r="BB26" s="59" t="s">
        <v>24</v>
      </c>
      <c r="BC26" t="s">
        <v>121</v>
      </c>
      <c r="BD26" s="11">
        <f>AU24</f>
        <v>-9.4812999999999995E-2</v>
      </c>
      <c r="BE26" s="33">
        <f t="shared" si="3"/>
        <v>10.547076877643361</v>
      </c>
      <c r="BF26">
        <v>10.4628</v>
      </c>
      <c r="BG26" s="59">
        <f t="shared" si="6"/>
        <v>0.99200945639999993</v>
      </c>
    </row>
    <row r="27" spans="1:128" x14ac:dyDescent="0.2">
      <c r="G27" s="10"/>
      <c r="BB27" s="13" t="s">
        <v>25</v>
      </c>
      <c r="BC27" s="14" t="s">
        <v>122</v>
      </c>
      <c r="BD27" s="15">
        <f>-BD26</f>
        <v>9.4812999999999995E-2</v>
      </c>
      <c r="BE27" s="16">
        <f t="shared" si="3"/>
        <v>-10.547076877643361</v>
      </c>
      <c r="BF27">
        <v>0.61358599999999996</v>
      </c>
      <c r="BG27" s="59">
        <f t="shared" si="6"/>
        <v>-5.8175929417999997E-2</v>
      </c>
    </row>
    <row r="28" spans="1:128" x14ac:dyDescent="0.2">
      <c r="BB28" s="13" t="s">
        <v>26</v>
      </c>
      <c r="BC28" s="14" t="s">
        <v>123</v>
      </c>
      <c r="BD28" s="15">
        <f>-BD29</f>
        <v>0</v>
      </c>
      <c r="BE28" s="16" t="str">
        <f t="shared" si="3"/>
        <v>-</v>
      </c>
      <c r="BF28">
        <v>6.0932300000000001</v>
      </c>
      <c r="BG28" s="59" t="str">
        <f t="shared" si="6"/>
        <v>-</v>
      </c>
    </row>
    <row r="29" spans="1:128" x14ac:dyDescent="0.2">
      <c r="E29" s="12"/>
      <c r="G29" s="33"/>
      <c r="S29" s="1"/>
      <c r="AE29" s="1"/>
      <c r="AF29" s="1"/>
      <c r="AG29" s="1"/>
      <c r="AJ29" s="1"/>
      <c r="AO29" s="1"/>
      <c r="AR29" s="1"/>
      <c r="AS29" s="1"/>
      <c r="BB29" s="59" t="s">
        <v>27</v>
      </c>
      <c r="BC29" t="s">
        <v>103</v>
      </c>
      <c r="BD29" s="11">
        <f>AU15</f>
        <v>0</v>
      </c>
      <c r="BE29" s="33" t="str">
        <f t="shared" si="3"/>
        <v>-</v>
      </c>
      <c r="BF29">
        <v>4.3727999999999998</v>
      </c>
      <c r="BG29" s="59" t="str">
        <f t="shared" si="6"/>
        <v>-</v>
      </c>
    </row>
    <row r="31" spans="1:128" x14ac:dyDescent="0.2">
      <c r="A31" s="3" t="s">
        <v>124</v>
      </c>
      <c r="B31" s="4"/>
      <c r="C31" s="4"/>
      <c r="D31" s="4"/>
      <c r="E31" s="4"/>
      <c r="F31" s="4"/>
      <c r="G31" s="4"/>
      <c r="H31" s="4"/>
      <c r="I31" s="5"/>
      <c r="J31" s="5"/>
      <c r="K31" s="4"/>
      <c r="L31" s="5"/>
      <c r="M31" s="5"/>
      <c r="N31" s="4"/>
      <c r="O31" s="4"/>
      <c r="P31" s="4"/>
      <c r="Q31" s="4"/>
      <c r="R31" s="4"/>
      <c r="S31" s="5"/>
      <c r="T31" s="4"/>
      <c r="U31" s="4"/>
      <c r="V31" s="4"/>
      <c r="W31" s="4"/>
      <c r="X31" s="4"/>
      <c r="Y31" s="5"/>
      <c r="Z31" s="5"/>
      <c r="AA31" s="4"/>
      <c r="AB31" s="4"/>
      <c r="AC31" s="4"/>
      <c r="AD31" s="4"/>
      <c r="AE31" s="5"/>
      <c r="AF31" s="5"/>
      <c r="AG31" s="5"/>
      <c r="AH31" s="4"/>
      <c r="AI31" s="4"/>
      <c r="AJ31" s="5"/>
      <c r="AK31" s="4"/>
      <c r="AL31" s="4"/>
      <c r="AM31" s="4"/>
      <c r="AN31" s="4"/>
      <c r="AO31" s="5"/>
      <c r="AP31" s="4"/>
      <c r="AQ31" s="4"/>
      <c r="AR31" s="5"/>
      <c r="AS31" s="5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4"/>
      <c r="CS31" s="4"/>
      <c r="CT31" s="4"/>
      <c r="CU31" s="4"/>
      <c r="CV31" s="4"/>
      <c r="CW31" s="4"/>
      <c r="CX31" s="4"/>
      <c r="CY31" s="4"/>
      <c r="CZ31" s="4"/>
      <c r="DA31" s="4"/>
      <c r="DB31" s="4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4"/>
      <c r="DS31" s="4"/>
      <c r="DT31" s="4"/>
      <c r="DU31" s="4"/>
      <c r="DV31" s="4"/>
      <c r="DW31" s="4"/>
      <c r="DX31" s="4"/>
    </row>
    <row r="32" spans="1:128" x14ac:dyDescent="0.2">
      <c r="X32" t="s">
        <v>125</v>
      </c>
      <c r="Y32" t="s">
        <v>125</v>
      </c>
      <c r="Z32" t="s">
        <v>125</v>
      </c>
      <c r="AA32" t="s">
        <v>125</v>
      </c>
      <c r="AB32" t="s">
        <v>125</v>
      </c>
      <c r="AC32" t="s">
        <v>125</v>
      </c>
      <c r="AD32" t="s">
        <v>125</v>
      </c>
      <c r="AE32" t="s">
        <v>125</v>
      </c>
      <c r="AF32" t="s">
        <v>125</v>
      </c>
      <c r="AG32" t="s">
        <v>125</v>
      </c>
      <c r="AH32" t="s">
        <v>125</v>
      </c>
      <c r="AI32" t="s">
        <v>125</v>
      </c>
      <c r="AJ32" t="s">
        <v>125</v>
      </c>
      <c r="AK32" t="s">
        <v>125</v>
      </c>
      <c r="AL32" t="s">
        <v>125</v>
      </c>
      <c r="AM32" t="s">
        <v>125</v>
      </c>
      <c r="AN32" t="s">
        <v>125</v>
      </c>
      <c r="AO32" t="s">
        <v>125</v>
      </c>
      <c r="AP32" t="s">
        <v>125</v>
      </c>
      <c r="AQ32" t="s">
        <v>125</v>
      </c>
      <c r="AR32" t="s">
        <v>125</v>
      </c>
      <c r="AS32" t="s">
        <v>126</v>
      </c>
      <c r="AT32" t="s">
        <v>126</v>
      </c>
      <c r="AU32" t="s">
        <v>126</v>
      </c>
      <c r="AV32" t="s">
        <v>126</v>
      </c>
      <c r="AW32" t="s">
        <v>126</v>
      </c>
      <c r="AX32" t="s">
        <v>126</v>
      </c>
      <c r="AY32" t="s">
        <v>126</v>
      </c>
      <c r="AZ32" t="s">
        <v>126</v>
      </c>
      <c r="BA32" t="s">
        <v>126</v>
      </c>
      <c r="BB32" t="s">
        <v>126</v>
      </c>
      <c r="BC32" t="s">
        <v>126</v>
      </c>
      <c r="BD32" t="s">
        <v>126</v>
      </c>
      <c r="BE32" t="s">
        <v>126</v>
      </c>
      <c r="BF32" t="s">
        <v>126</v>
      </c>
      <c r="BG32" t="s">
        <v>126</v>
      </c>
      <c r="BH32" t="s">
        <v>126</v>
      </c>
      <c r="BI32" t="s">
        <v>126</v>
      </c>
      <c r="BJ32" t="s">
        <v>127</v>
      </c>
      <c r="BK32" t="s">
        <v>127</v>
      </c>
      <c r="BL32" t="s">
        <v>127</v>
      </c>
      <c r="BM32" t="s">
        <v>127</v>
      </c>
      <c r="BN32" t="s">
        <v>127</v>
      </c>
      <c r="BP32" t="s">
        <v>128</v>
      </c>
      <c r="BQ32" t="s">
        <v>128</v>
      </c>
      <c r="BR32" t="s">
        <v>128</v>
      </c>
      <c r="BS32" t="s">
        <v>128</v>
      </c>
      <c r="BT32" t="s">
        <v>128</v>
      </c>
      <c r="BU32" t="s">
        <v>129</v>
      </c>
      <c r="BV32" t="s">
        <v>129</v>
      </c>
      <c r="BW32" t="s">
        <v>129</v>
      </c>
      <c r="BX32" t="s">
        <v>129</v>
      </c>
      <c r="BY32" t="s">
        <v>129</v>
      </c>
      <c r="BZ32" t="s">
        <v>129</v>
      </c>
      <c r="CA32" t="s">
        <v>129</v>
      </c>
      <c r="CB32" t="s">
        <v>129</v>
      </c>
      <c r="CC32" t="s">
        <v>129</v>
      </c>
      <c r="CD32" t="s">
        <v>129</v>
      </c>
      <c r="CE32" t="s">
        <v>129</v>
      </c>
      <c r="CF32" t="s">
        <v>129</v>
      </c>
      <c r="CG32" t="s">
        <v>129</v>
      </c>
      <c r="CH32" t="s">
        <v>129</v>
      </c>
      <c r="CI32" t="s">
        <v>129</v>
      </c>
      <c r="CJ32" t="s">
        <v>129</v>
      </c>
      <c r="CK32" t="s">
        <v>129</v>
      </c>
      <c r="CL32" s="17" t="s">
        <v>130</v>
      </c>
      <c r="CM32" s="17" t="s">
        <v>130</v>
      </c>
      <c r="CN32" s="17" t="s">
        <v>130</v>
      </c>
      <c r="CO32" s="17" t="s">
        <v>130</v>
      </c>
      <c r="CP32" s="17" t="s">
        <v>130</v>
      </c>
      <c r="CQ32" s="17" t="s">
        <v>130</v>
      </c>
      <c r="CR32" s="17" t="s">
        <v>130</v>
      </c>
      <c r="CS32" s="17" t="s">
        <v>130</v>
      </c>
      <c r="CT32" s="17" t="s">
        <v>130</v>
      </c>
      <c r="CU32" s="17" t="s">
        <v>130</v>
      </c>
      <c r="CV32" s="17" t="s">
        <v>130</v>
      </c>
      <c r="CW32" s="17" t="s">
        <v>130</v>
      </c>
      <c r="CX32" s="17" t="s">
        <v>130</v>
      </c>
      <c r="CY32" s="17" t="s">
        <v>130</v>
      </c>
      <c r="CZ32" s="17" t="s">
        <v>130</v>
      </c>
      <c r="DA32" s="17" t="s">
        <v>130</v>
      </c>
      <c r="DB32" s="17" t="s">
        <v>130</v>
      </c>
      <c r="DC32" s="18" t="s">
        <v>131</v>
      </c>
      <c r="DD32" s="18" t="s">
        <v>131</v>
      </c>
      <c r="DE32" s="18" t="s">
        <v>131</v>
      </c>
      <c r="DF32" s="18" t="s">
        <v>131</v>
      </c>
      <c r="DG32" s="18" t="s">
        <v>131</v>
      </c>
      <c r="DH32" s="18" t="s">
        <v>131</v>
      </c>
      <c r="DI32" s="18" t="s">
        <v>131</v>
      </c>
      <c r="DJ32" s="18" t="s">
        <v>131</v>
      </c>
      <c r="DK32" s="18" t="s">
        <v>131</v>
      </c>
      <c r="DL32" s="18" t="s">
        <v>131</v>
      </c>
      <c r="DM32" s="18" t="s">
        <v>131</v>
      </c>
      <c r="DN32" s="18" t="s">
        <v>131</v>
      </c>
      <c r="DO32" s="18" t="s">
        <v>131</v>
      </c>
      <c r="DP32" s="18" t="s">
        <v>131</v>
      </c>
      <c r="DQ32" s="18" t="s">
        <v>131</v>
      </c>
      <c r="DR32" s="18" t="s">
        <v>131</v>
      </c>
      <c r="DS32" s="18" t="s">
        <v>131</v>
      </c>
      <c r="DT32" s="19" t="s">
        <v>132</v>
      </c>
      <c r="DU32" s="20" t="s">
        <v>133</v>
      </c>
      <c r="DV32" s="21" t="s">
        <v>134</v>
      </c>
      <c r="DW32" s="17" t="s">
        <v>135</v>
      </c>
      <c r="DX32" s="22" t="s">
        <v>136</v>
      </c>
    </row>
    <row r="33" spans="1:128" x14ac:dyDescent="0.2">
      <c r="C33" t="s">
        <v>137</v>
      </c>
      <c r="D33" t="s">
        <v>138</v>
      </c>
      <c r="E33" t="s">
        <v>139</v>
      </c>
      <c r="F33" t="s">
        <v>140</v>
      </c>
      <c r="G33" t="s">
        <v>45</v>
      </c>
      <c r="H33" t="s">
        <v>141</v>
      </c>
      <c r="I33" t="s">
        <v>142</v>
      </c>
      <c r="J33" t="s">
        <v>143</v>
      </c>
      <c r="K33" t="s">
        <v>144</v>
      </c>
      <c r="L33" t="s">
        <v>145</v>
      </c>
      <c r="M33" t="s">
        <v>146</v>
      </c>
      <c r="N33" t="s">
        <v>147</v>
      </c>
      <c r="O33" t="s">
        <v>148</v>
      </c>
      <c r="P33" t="s">
        <v>149</v>
      </c>
      <c r="Q33" t="s">
        <v>150</v>
      </c>
      <c r="R33" t="s">
        <v>151</v>
      </c>
      <c r="S33" t="s">
        <v>152</v>
      </c>
      <c r="T33" t="s">
        <v>153</v>
      </c>
      <c r="U33" t="s">
        <v>154</v>
      </c>
      <c r="V33" t="s">
        <v>155</v>
      </c>
      <c r="W33" t="s">
        <v>44</v>
      </c>
      <c r="X33" t="s">
        <v>137</v>
      </c>
      <c r="Y33" t="s">
        <v>138</v>
      </c>
      <c r="Z33" t="s">
        <v>139</v>
      </c>
      <c r="AA33" t="s">
        <v>140</v>
      </c>
      <c r="AB33" t="s">
        <v>45</v>
      </c>
      <c r="AC33" t="s">
        <v>141</v>
      </c>
      <c r="AD33" t="s">
        <v>142</v>
      </c>
      <c r="AE33" t="s">
        <v>143</v>
      </c>
      <c r="AF33" t="s">
        <v>144</v>
      </c>
      <c r="AG33" t="s">
        <v>145</v>
      </c>
      <c r="AH33" t="s">
        <v>146</v>
      </c>
      <c r="AI33" t="s">
        <v>147</v>
      </c>
      <c r="AJ33" t="s">
        <v>148</v>
      </c>
      <c r="AK33" t="s">
        <v>149</v>
      </c>
      <c r="AL33" t="s">
        <v>150</v>
      </c>
      <c r="AM33" t="s">
        <v>156</v>
      </c>
      <c r="AN33" t="s">
        <v>157</v>
      </c>
      <c r="AO33" t="s">
        <v>158</v>
      </c>
      <c r="AP33" t="s">
        <v>159</v>
      </c>
      <c r="AQ33" t="s">
        <v>160</v>
      </c>
      <c r="AR33" t="s">
        <v>161</v>
      </c>
      <c r="AS33" t="s">
        <v>137</v>
      </c>
      <c r="AT33" t="s">
        <v>138</v>
      </c>
      <c r="AU33" t="s">
        <v>139</v>
      </c>
      <c r="AV33" t="s">
        <v>140</v>
      </c>
      <c r="AW33" t="s">
        <v>45</v>
      </c>
      <c r="AX33" t="s">
        <v>141</v>
      </c>
      <c r="AY33" t="s">
        <v>142</v>
      </c>
      <c r="AZ33" t="s">
        <v>143</v>
      </c>
      <c r="BA33" t="s">
        <v>144</v>
      </c>
      <c r="BB33" t="s">
        <v>145</v>
      </c>
      <c r="BC33" t="s">
        <v>146</v>
      </c>
      <c r="BD33" t="s">
        <v>148</v>
      </c>
      <c r="BE33" t="s">
        <v>149</v>
      </c>
      <c r="BF33" t="s">
        <v>150</v>
      </c>
      <c r="BG33" t="s">
        <v>151</v>
      </c>
      <c r="BH33" t="s">
        <v>152</v>
      </c>
      <c r="BI33" t="s">
        <v>153</v>
      </c>
      <c r="BJ33" t="s">
        <v>141</v>
      </c>
      <c r="BK33" t="s">
        <v>142</v>
      </c>
      <c r="BL33" t="s">
        <v>162</v>
      </c>
      <c r="BM33" t="s">
        <v>163</v>
      </c>
      <c r="BN33" t="s">
        <v>164</v>
      </c>
      <c r="BP33" t="s">
        <v>141</v>
      </c>
      <c r="BQ33" t="s">
        <v>142</v>
      </c>
      <c r="BR33" t="s">
        <v>162</v>
      </c>
      <c r="BS33" t="s">
        <v>163</v>
      </c>
      <c r="BT33" t="s">
        <v>164</v>
      </c>
      <c r="BU33" t="s">
        <v>137</v>
      </c>
      <c r="BV33" t="s">
        <v>138</v>
      </c>
      <c r="BW33" t="s">
        <v>139</v>
      </c>
      <c r="BX33" t="s">
        <v>140</v>
      </c>
      <c r="BY33" t="s">
        <v>45</v>
      </c>
      <c r="BZ33" t="s">
        <v>141</v>
      </c>
      <c r="CA33" t="s">
        <v>142</v>
      </c>
      <c r="CB33" t="s">
        <v>143</v>
      </c>
      <c r="CC33" t="s">
        <v>144</v>
      </c>
      <c r="CD33" t="s">
        <v>145</v>
      </c>
      <c r="CE33" t="s">
        <v>146</v>
      </c>
      <c r="CF33" t="s">
        <v>148</v>
      </c>
      <c r="CG33" t="s">
        <v>149</v>
      </c>
      <c r="CH33" t="s">
        <v>150</v>
      </c>
      <c r="CI33" t="s">
        <v>151</v>
      </c>
      <c r="CJ33" t="s">
        <v>152</v>
      </c>
      <c r="CK33" t="s">
        <v>153</v>
      </c>
      <c r="CL33" t="s">
        <v>137</v>
      </c>
      <c r="CM33" t="s">
        <v>138</v>
      </c>
      <c r="CN33" t="s">
        <v>139</v>
      </c>
      <c r="CO33" t="s">
        <v>45</v>
      </c>
      <c r="CP33" t="s">
        <v>141</v>
      </c>
      <c r="CQ33" t="s">
        <v>142</v>
      </c>
      <c r="CR33" t="s">
        <v>143</v>
      </c>
      <c r="CS33" t="s">
        <v>144</v>
      </c>
      <c r="CT33" t="s">
        <v>165</v>
      </c>
      <c r="CU33" t="s">
        <v>146</v>
      </c>
      <c r="CV33" t="s">
        <v>44</v>
      </c>
      <c r="CW33" t="s">
        <v>148</v>
      </c>
      <c r="CX33" t="s">
        <v>149</v>
      </c>
      <c r="CY33" t="s">
        <v>150</v>
      </c>
      <c r="CZ33" t="s">
        <v>151</v>
      </c>
      <c r="DA33" t="s">
        <v>152</v>
      </c>
      <c r="DB33" t="s">
        <v>153</v>
      </c>
      <c r="DC33" t="s">
        <v>137</v>
      </c>
      <c r="DD33" t="s">
        <v>138</v>
      </c>
      <c r="DE33" t="s">
        <v>139</v>
      </c>
      <c r="DF33" t="s">
        <v>140</v>
      </c>
      <c r="DG33" t="s">
        <v>166</v>
      </c>
      <c r="DH33" t="s">
        <v>141</v>
      </c>
      <c r="DI33" t="s">
        <v>142</v>
      </c>
      <c r="DJ33" t="s">
        <v>143</v>
      </c>
      <c r="DK33" t="s">
        <v>144</v>
      </c>
      <c r="DL33" t="s">
        <v>145</v>
      </c>
      <c r="DM33" t="s">
        <v>146</v>
      </c>
      <c r="DN33" t="s">
        <v>148</v>
      </c>
      <c r="DO33" t="s">
        <v>149</v>
      </c>
      <c r="DP33" t="s">
        <v>150</v>
      </c>
      <c r="DQ33" t="s">
        <v>151</v>
      </c>
      <c r="DR33" t="s">
        <v>152</v>
      </c>
      <c r="DS33" t="s">
        <v>153</v>
      </c>
    </row>
    <row r="34" spans="1:128" x14ac:dyDescent="0.2">
      <c r="B34" s="6"/>
      <c r="C34">
        <v>1</v>
      </c>
      <c r="D34">
        <v>2</v>
      </c>
      <c r="E34">
        <v>3</v>
      </c>
      <c r="F34">
        <v>4</v>
      </c>
      <c r="G34">
        <v>5</v>
      </c>
      <c r="H34">
        <v>6</v>
      </c>
      <c r="I34">
        <v>7</v>
      </c>
      <c r="J34">
        <v>8</v>
      </c>
      <c r="K34">
        <v>9</v>
      </c>
      <c r="L34">
        <v>10</v>
      </c>
      <c r="M34">
        <v>11</v>
      </c>
      <c r="N34">
        <v>12</v>
      </c>
      <c r="O34">
        <v>13</v>
      </c>
      <c r="P34">
        <v>14</v>
      </c>
      <c r="Q34">
        <v>15</v>
      </c>
      <c r="R34">
        <v>16</v>
      </c>
      <c r="S34">
        <v>17</v>
      </c>
      <c r="T34">
        <v>18</v>
      </c>
      <c r="U34">
        <v>19</v>
      </c>
      <c r="V34">
        <v>20</v>
      </c>
      <c r="W34">
        <v>21</v>
      </c>
      <c r="X34">
        <v>22</v>
      </c>
      <c r="Y34">
        <v>23</v>
      </c>
      <c r="Z34">
        <v>24</v>
      </c>
      <c r="AA34">
        <v>25</v>
      </c>
      <c r="AB34">
        <v>26</v>
      </c>
      <c r="AC34">
        <v>27</v>
      </c>
      <c r="AD34">
        <v>28</v>
      </c>
      <c r="AE34">
        <v>29</v>
      </c>
      <c r="AF34">
        <v>30</v>
      </c>
      <c r="AG34">
        <v>31</v>
      </c>
      <c r="AH34">
        <v>32</v>
      </c>
      <c r="AI34">
        <v>33</v>
      </c>
      <c r="AJ34">
        <v>34</v>
      </c>
      <c r="AK34">
        <v>35</v>
      </c>
      <c r="AL34">
        <v>36</v>
      </c>
      <c r="AM34">
        <v>37</v>
      </c>
      <c r="AN34">
        <v>38</v>
      </c>
      <c r="AO34">
        <v>39</v>
      </c>
      <c r="AP34">
        <v>40</v>
      </c>
      <c r="AQ34">
        <v>41</v>
      </c>
      <c r="AR34">
        <v>42</v>
      </c>
      <c r="AS34">
        <v>43</v>
      </c>
      <c r="AT34">
        <v>44</v>
      </c>
      <c r="AU34">
        <v>45</v>
      </c>
      <c r="AV34">
        <v>46</v>
      </c>
      <c r="AW34">
        <v>47</v>
      </c>
      <c r="AX34">
        <v>48</v>
      </c>
      <c r="AY34">
        <v>49</v>
      </c>
      <c r="AZ34">
        <v>50</v>
      </c>
      <c r="BA34">
        <v>51</v>
      </c>
      <c r="BB34">
        <v>52</v>
      </c>
      <c r="BC34">
        <v>53</v>
      </c>
      <c r="BD34">
        <v>54</v>
      </c>
      <c r="BE34">
        <v>55</v>
      </c>
      <c r="BF34">
        <v>56</v>
      </c>
      <c r="BG34">
        <v>57</v>
      </c>
      <c r="BH34">
        <v>58</v>
      </c>
      <c r="BI34">
        <v>59</v>
      </c>
      <c r="BJ34">
        <v>60</v>
      </c>
      <c r="BK34">
        <v>61</v>
      </c>
      <c r="BL34">
        <v>62</v>
      </c>
      <c r="BM34">
        <v>63</v>
      </c>
      <c r="BN34">
        <v>64</v>
      </c>
      <c r="BO34">
        <v>65</v>
      </c>
      <c r="BP34">
        <v>66</v>
      </c>
      <c r="BQ34">
        <v>67</v>
      </c>
      <c r="BR34">
        <v>68</v>
      </c>
      <c r="BS34">
        <v>69</v>
      </c>
      <c r="BT34">
        <v>70</v>
      </c>
      <c r="BU34">
        <v>71</v>
      </c>
      <c r="BV34">
        <v>72</v>
      </c>
      <c r="BW34">
        <v>73</v>
      </c>
      <c r="BX34">
        <v>74</v>
      </c>
      <c r="BY34">
        <v>75</v>
      </c>
      <c r="BZ34">
        <v>76</v>
      </c>
      <c r="CA34">
        <v>77</v>
      </c>
      <c r="CB34">
        <v>78</v>
      </c>
      <c r="CC34">
        <v>79</v>
      </c>
      <c r="CD34">
        <v>80</v>
      </c>
      <c r="CE34">
        <v>81</v>
      </c>
      <c r="CF34">
        <v>82</v>
      </c>
      <c r="CG34">
        <v>83</v>
      </c>
      <c r="CH34">
        <v>84</v>
      </c>
      <c r="CI34">
        <v>85</v>
      </c>
      <c r="CJ34">
        <v>86</v>
      </c>
      <c r="CK34">
        <v>87</v>
      </c>
      <c r="CL34">
        <v>88</v>
      </c>
      <c r="CM34">
        <v>89</v>
      </c>
      <c r="CN34">
        <v>90</v>
      </c>
      <c r="CO34">
        <v>91</v>
      </c>
      <c r="CP34">
        <v>92</v>
      </c>
      <c r="CQ34">
        <v>93</v>
      </c>
      <c r="CR34">
        <v>94</v>
      </c>
      <c r="CS34">
        <v>95</v>
      </c>
      <c r="CT34">
        <v>96</v>
      </c>
      <c r="CU34">
        <v>97</v>
      </c>
      <c r="CV34">
        <v>98</v>
      </c>
      <c r="CW34">
        <v>99</v>
      </c>
      <c r="CX34">
        <v>100</v>
      </c>
      <c r="CY34">
        <v>101</v>
      </c>
      <c r="CZ34">
        <v>102</v>
      </c>
      <c r="DA34">
        <v>103</v>
      </c>
      <c r="DB34">
        <v>104</v>
      </c>
      <c r="DC34">
        <v>105</v>
      </c>
      <c r="DD34">
        <v>106</v>
      </c>
      <c r="DE34">
        <v>107</v>
      </c>
      <c r="DF34">
        <v>108</v>
      </c>
      <c r="DG34">
        <v>109</v>
      </c>
      <c r="DH34">
        <v>110</v>
      </c>
      <c r="DI34">
        <v>111</v>
      </c>
      <c r="DJ34">
        <v>112</v>
      </c>
      <c r="DK34">
        <v>113</v>
      </c>
      <c r="DL34">
        <v>114</v>
      </c>
      <c r="DM34">
        <v>115</v>
      </c>
      <c r="DN34">
        <v>116</v>
      </c>
      <c r="DO34">
        <v>117</v>
      </c>
      <c r="DP34">
        <v>118</v>
      </c>
      <c r="DQ34">
        <v>119</v>
      </c>
      <c r="DR34">
        <v>120</v>
      </c>
      <c r="DS34">
        <v>121</v>
      </c>
      <c r="DT34">
        <v>122</v>
      </c>
      <c r="DU34">
        <v>123</v>
      </c>
      <c r="DV34">
        <v>124</v>
      </c>
    </row>
    <row r="35" spans="1:128" x14ac:dyDescent="0.2">
      <c r="B35" s="6" t="s">
        <v>52</v>
      </c>
      <c r="C35" s="7" t="s">
        <v>113</v>
      </c>
    </row>
    <row r="36" spans="1:128" x14ac:dyDescent="0.2">
      <c r="A36" s="54" t="s">
        <v>0</v>
      </c>
      <c r="B36" s="6" t="s">
        <v>222</v>
      </c>
      <c r="C36" s="2">
        <v>-8.8634000000000004E-2</v>
      </c>
      <c r="D36" s="2">
        <v>0</v>
      </c>
      <c r="E36" s="2">
        <v>1</v>
      </c>
      <c r="F36" s="2">
        <v>0</v>
      </c>
      <c r="G36" s="2">
        <v>0.24994</v>
      </c>
      <c r="H36" s="2">
        <v>0.12164999999999999</v>
      </c>
      <c r="I36" s="2">
        <v>8.1211000000000005E-2</v>
      </c>
      <c r="J36" s="2">
        <v>0</v>
      </c>
      <c r="K36" s="2">
        <v>0</v>
      </c>
      <c r="L36" s="2">
        <v>0.33428999999999998</v>
      </c>
      <c r="M36" s="2">
        <v>0.57074000000000003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8.8634000000000004E-2</v>
      </c>
      <c r="V36" s="2">
        <v>5.9167999999999998E-2</v>
      </c>
      <c r="W36" s="2">
        <v>-0.18989</v>
      </c>
      <c r="X36" s="2">
        <v>-89.742000000000004</v>
      </c>
      <c r="Y36" s="2">
        <v>0</v>
      </c>
      <c r="Z36" s="2">
        <v>201.56</v>
      </c>
      <c r="AA36" s="2">
        <v>0</v>
      </c>
      <c r="AB36" s="2">
        <v>38.707000000000001</v>
      </c>
      <c r="AC36" s="2">
        <v>68.59</v>
      </c>
      <c r="AD36" s="2">
        <v>32.993000000000002</v>
      </c>
      <c r="AE36" s="2">
        <v>0</v>
      </c>
      <c r="AF36" s="2">
        <v>0</v>
      </c>
      <c r="AG36" s="2">
        <v>20.911999999999999</v>
      </c>
      <c r="AH36" s="2">
        <v>4.2805</v>
      </c>
      <c r="AI36" s="2">
        <v>0</v>
      </c>
      <c r="AJ36" s="2">
        <v>0</v>
      </c>
      <c r="AK36" s="2">
        <v>0</v>
      </c>
      <c r="AL36" s="2">
        <v>0</v>
      </c>
      <c r="AM36" s="2">
        <v>0</v>
      </c>
      <c r="AN36" s="2">
        <v>0</v>
      </c>
      <c r="AO36" s="2">
        <v>0</v>
      </c>
      <c r="AP36" s="2">
        <v>0</v>
      </c>
      <c r="AQ36" s="2">
        <v>0</v>
      </c>
      <c r="AR36" s="2">
        <v>0</v>
      </c>
      <c r="AS36" s="2">
        <v>-29.914000000000001</v>
      </c>
      <c r="AT36" s="2">
        <v>0</v>
      </c>
      <c r="AU36" s="2">
        <v>86.382000000000005</v>
      </c>
      <c r="AV36" s="2">
        <v>0</v>
      </c>
      <c r="AW36" s="2">
        <v>12.901999999999999</v>
      </c>
      <c r="AX36" s="2">
        <v>19.286999999999999</v>
      </c>
      <c r="AY36" s="2">
        <v>9.6563999999999997</v>
      </c>
      <c r="AZ36" s="2">
        <v>0</v>
      </c>
      <c r="BA36" s="2">
        <v>0</v>
      </c>
      <c r="BB36" s="2">
        <v>9.1527999999999992</v>
      </c>
      <c r="BC36" s="2">
        <v>12.842000000000001</v>
      </c>
      <c r="BD36" s="2">
        <v>0</v>
      </c>
      <c r="BE36" s="2">
        <v>0</v>
      </c>
      <c r="BF36" s="2">
        <v>0</v>
      </c>
      <c r="BG36" s="2">
        <v>0</v>
      </c>
      <c r="BH36" s="2">
        <v>0</v>
      </c>
      <c r="BI36" s="2">
        <v>0</v>
      </c>
      <c r="BJ36" s="2">
        <v>1.1119E-18</v>
      </c>
      <c r="BK36" s="2">
        <v>1.0544E-18</v>
      </c>
      <c r="BL36" s="2">
        <v>4.9842000000000004E-19</v>
      </c>
      <c r="BM36" s="2">
        <v>4.7924999999999997E-19</v>
      </c>
      <c r="BN36" s="2">
        <v>4.3133E-20</v>
      </c>
      <c r="BO36" s="2">
        <v>0</v>
      </c>
      <c r="BP36" s="2">
        <v>107.96</v>
      </c>
      <c r="BQ36" s="2">
        <v>47.926000000000002</v>
      </c>
      <c r="BR36" s="2">
        <v>0</v>
      </c>
      <c r="BS36" s="2">
        <v>0</v>
      </c>
      <c r="BT36" s="2">
        <v>14.835000000000001</v>
      </c>
      <c r="BU36" s="2">
        <v>2.2237E-18</v>
      </c>
      <c r="BV36" s="2">
        <v>2.4153999999999999E-18</v>
      </c>
      <c r="BW36" s="2">
        <v>2.5880000000000002E-19</v>
      </c>
      <c r="BX36" s="2">
        <v>0</v>
      </c>
      <c r="BY36" s="2">
        <v>-1.9498E-8</v>
      </c>
      <c r="BZ36" s="2">
        <v>-1.4289E-7</v>
      </c>
      <c r="CA36" s="2">
        <v>-1.0876E-7</v>
      </c>
      <c r="CB36" s="2">
        <v>1.2269E-18</v>
      </c>
      <c r="CC36" s="2">
        <v>1.2269E-18</v>
      </c>
      <c r="CD36" s="2">
        <v>3.9299000000000002E-19</v>
      </c>
      <c r="CE36" s="2">
        <v>8.3868999999999993E-21</v>
      </c>
      <c r="CF36" s="2">
        <v>0</v>
      </c>
      <c r="CG36" s="2">
        <v>0</v>
      </c>
      <c r="CH36" s="2">
        <v>0</v>
      </c>
      <c r="CI36" s="2">
        <v>2.7605000000000001E-18</v>
      </c>
      <c r="CJ36" s="2">
        <v>2.7605000000000001E-18</v>
      </c>
      <c r="CK36" s="2">
        <v>4.3707999999999999E-18</v>
      </c>
      <c r="CL36" s="2">
        <v>-0.23621</v>
      </c>
      <c r="CM36" s="2">
        <v>0</v>
      </c>
      <c r="CN36" s="2">
        <v>1.736E-2</v>
      </c>
      <c r="CO36" s="2">
        <v>1.2092E-2</v>
      </c>
      <c r="CP36" s="2">
        <v>5.6694000000000001E-2</v>
      </c>
      <c r="CQ36" s="2">
        <v>3.7846999999999999E-2</v>
      </c>
      <c r="CR36" s="2">
        <v>0</v>
      </c>
      <c r="CS36" s="2">
        <v>0</v>
      </c>
      <c r="CT36" s="2">
        <v>0.46467000000000003</v>
      </c>
      <c r="CU36" s="2">
        <v>2.8536999999999998E-3</v>
      </c>
      <c r="CV36" s="2">
        <v>-0.54952999999999996</v>
      </c>
      <c r="CW36" s="2">
        <v>0</v>
      </c>
      <c r="CX36" s="2">
        <v>0</v>
      </c>
      <c r="CY36" s="2">
        <v>0</v>
      </c>
      <c r="CZ36" s="2">
        <v>0</v>
      </c>
      <c r="DA36" s="2">
        <v>0</v>
      </c>
      <c r="DB36" s="2">
        <v>0</v>
      </c>
      <c r="DC36" s="2">
        <v>-7.0907000000000001E-4</v>
      </c>
      <c r="DD36" s="2">
        <v>0</v>
      </c>
      <c r="DE36" s="2">
        <v>2.3E-3</v>
      </c>
      <c r="DF36" s="2">
        <v>0</v>
      </c>
      <c r="DG36" s="2">
        <v>4.2489999999999997E-4</v>
      </c>
      <c r="DH36" s="2">
        <v>2.6590000000000001E-4</v>
      </c>
      <c r="DI36" s="2">
        <v>1.775E-4</v>
      </c>
      <c r="DJ36" s="2">
        <v>0</v>
      </c>
      <c r="DK36" s="2">
        <v>0</v>
      </c>
      <c r="DL36" s="2">
        <v>3.3429000000000001E-5</v>
      </c>
      <c r="DM36" s="2">
        <v>5.7074000000000003E-5</v>
      </c>
      <c r="DN36" s="2">
        <v>0</v>
      </c>
      <c r="DO36" s="2">
        <v>0</v>
      </c>
      <c r="DP36" s="2">
        <v>0</v>
      </c>
      <c r="DQ36" s="2">
        <v>0</v>
      </c>
      <c r="DR36" s="2">
        <v>0</v>
      </c>
      <c r="DS36" s="2">
        <v>0</v>
      </c>
      <c r="DT36" s="2">
        <v>150.22</v>
      </c>
      <c r="DU36" s="2">
        <v>367.04</v>
      </c>
      <c r="DV36" s="2">
        <v>-2.7114999999999999E-7</v>
      </c>
      <c r="DW36" s="24">
        <f t="shared" ref="DW36:DW39" si="7">SUM(CL36:DB36)</f>
        <v>-0.19422329999999993</v>
      </c>
      <c r="DX36">
        <f t="shared" ref="DX36:DX39" si="8">SUM(DC36:DS36)</f>
        <v>2.5497329999999998E-3</v>
      </c>
    </row>
    <row r="37" spans="1:128" x14ac:dyDescent="0.2">
      <c r="A37" s="54" t="s">
        <v>1</v>
      </c>
      <c r="B37" s="6" t="s">
        <v>223</v>
      </c>
      <c r="C37" s="2">
        <v>8.8192999999999994E-2</v>
      </c>
      <c r="D37" s="2">
        <v>0</v>
      </c>
      <c r="E37" s="2">
        <v>-1</v>
      </c>
      <c r="F37" s="2">
        <v>0</v>
      </c>
      <c r="G37" s="2">
        <v>-0.24998999999999999</v>
      </c>
      <c r="H37" s="2">
        <v>-0.12064999999999999</v>
      </c>
      <c r="I37" s="2">
        <v>-8.0084000000000002E-2</v>
      </c>
      <c r="J37" s="2">
        <v>0</v>
      </c>
      <c r="K37" s="2">
        <v>0</v>
      </c>
      <c r="L37" s="2">
        <v>-0.29874000000000001</v>
      </c>
      <c r="M37" s="2">
        <v>-0.50834000000000001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-8.8192999999999994E-2</v>
      </c>
      <c r="V37" s="2">
        <v>-5.8522999999999999E-2</v>
      </c>
      <c r="W37" s="2">
        <v>0.21009</v>
      </c>
      <c r="X37" s="2">
        <v>89.295000000000002</v>
      </c>
      <c r="Y37" s="2">
        <v>0</v>
      </c>
      <c r="Z37" s="2">
        <v>-201.56</v>
      </c>
      <c r="AA37" s="2">
        <v>0</v>
      </c>
      <c r="AB37" s="2">
        <v>-38.713999999999999</v>
      </c>
      <c r="AC37" s="2">
        <v>-68.036000000000001</v>
      </c>
      <c r="AD37" s="2">
        <v>-32.542000000000002</v>
      </c>
      <c r="AE37" s="2">
        <v>0</v>
      </c>
      <c r="AF37" s="2">
        <v>0</v>
      </c>
      <c r="AG37" s="2">
        <v>-18.687999999999999</v>
      </c>
      <c r="AH37" s="2">
        <v>-3.8125</v>
      </c>
      <c r="AI37" s="2">
        <v>0</v>
      </c>
      <c r="AJ37" s="2">
        <v>0</v>
      </c>
      <c r="AK37" s="2">
        <v>0</v>
      </c>
      <c r="AL37" s="2">
        <v>0</v>
      </c>
      <c r="AM37" s="2">
        <v>0</v>
      </c>
      <c r="AN37" s="2">
        <v>0</v>
      </c>
      <c r="AO37" s="2">
        <v>0</v>
      </c>
      <c r="AP37" s="2">
        <v>0</v>
      </c>
      <c r="AQ37" s="2">
        <v>0</v>
      </c>
      <c r="AR37" s="2">
        <v>0</v>
      </c>
      <c r="AS37" s="2">
        <v>29.765000000000001</v>
      </c>
      <c r="AT37" s="2">
        <v>0</v>
      </c>
      <c r="AU37" s="2">
        <v>-86.382000000000005</v>
      </c>
      <c r="AV37" s="2">
        <v>0</v>
      </c>
      <c r="AW37" s="2">
        <v>-12.904999999999999</v>
      </c>
      <c r="AX37" s="2">
        <v>-19.131</v>
      </c>
      <c r="AY37" s="2">
        <v>-9.5245999999999995</v>
      </c>
      <c r="AZ37" s="2">
        <v>0</v>
      </c>
      <c r="BA37" s="2">
        <v>0</v>
      </c>
      <c r="BB37" s="2">
        <v>-8.1793999999999993</v>
      </c>
      <c r="BC37" s="2">
        <v>-11.438000000000001</v>
      </c>
      <c r="BD37" s="2">
        <v>0</v>
      </c>
      <c r="BE37" s="2">
        <v>0</v>
      </c>
      <c r="BF37" s="2">
        <v>0</v>
      </c>
      <c r="BG37" s="2">
        <v>0</v>
      </c>
      <c r="BH37" s="2">
        <v>0</v>
      </c>
      <c r="BI37" s="2">
        <v>0</v>
      </c>
      <c r="BJ37" s="2">
        <v>-5.0724000000000002E-17</v>
      </c>
      <c r="BK37" s="2">
        <v>-3.2877000000000002E-17</v>
      </c>
      <c r="BL37" s="2">
        <v>-2.6300999999999999E-17</v>
      </c>
      <c r="BM37" s="2">
        <v>-2.2544E-17</v>
      </c>
      <c r="BN37" s="2">
        <v>-1.8786999999999999E-18</v>
      </c>
      <c r="BO37" s="2">
        <v>0</v>
      </c>
      <c r="BP37" s="2">
        <v>-107.42</v>
      </c>
      <c r="BQ37" s="2">
        <v>-47.404000000000003</v>
      </c>
      <c r="BR37" s="2">
        <v>0</v>
      </c>
      <c r="BS37" s="2">
        <v>0</v>
      </c>
      <c r="BT37" s="2">
        <v>-13.257</v>
      </c>
      <c r="BU37" s="2">
        <v>-1.0896E-16</v>
      </c>
      <c r="BV37" s="2">
        <v>-2.8180000000000003E-17</v>
      </c>
      <c r="BW37" s="2">
        <v>-1.8787E-17</v>
      </c>
      <c r="BX37" s="2">
        <v>0</v>
      </c>
      <c r="BY37" s="2">
        <v>0</v>
      </c>
      <c r="BZ37" s="2">
        <v>0</v>
      </c>
      <c r="CA37" s="2">
        <v>6.1192999999999997E-8</v>
      </c>
      <c r="CB37" s="2">
        <v>-2.2544E-17</v>
      </c>
      <c r="CC37" s="2">
        <v>-2.2544E-17</v>
      </c>
      <c r="CD37" s="2">
        <v>-1.4090000000000001E-17</v>
      </c>
      <c r="CE37" s="2">
        <v>-4.4031000000000001E-19</v>
      </c>
      <c r="CF37" s="2">
        <v>0</v>
      </c>
      <c r="CG37" s="2">
        <v>0</v>
      </c>
      <c r="CH37" s="2">
        <v>0</v>
      </c>
      <c r="CI37" s="2">
        <v>-9.3934E-17</v>
      </c>
      <c r="CJ37" s="2">
        <v>-9.3934E-17</v>
      </c>
      <c r="CK37" s="2">
        <v>-1.9913999999999999E-16</v>
      </c>
      <c r="CL37" s="2">
        <v>0.23502999999999999</v>
      </c>
      <c r="CM37" s="2">
        <v>0</v>
      </c>
      <c r="CN37" s="2">
        <v>-1.736E-2</v>
      </c>
      <c r="CO37" s="2">
        <v>-1.2095E-2</v>
      </c>
      <c r="CP37" s="2">
        <v>-5.6226999999999999E-2</v>
      </c>
      <c r="CQ37" s="2">
        <v>-3.7322000000000001E-2</v>
      </c>
      <c r="CR37" s="2">
        <v>0</v>
      </c>
      <c r="CS37" s="2">
        <v>0</v>
      </c>
      <c r="CT37" s="2">
        <v>-0.41525000000000001</v>
      </c>
      <c r="CU37" s="2">
        <v>-2.5417E-3</v>
      </c>
      <c r="CV37" s="2">
        <v>0.60801000000000005</v>
      </c>
      <c r="CW37" s="2">
        <v>0</v>
      </c>
      <c r="CX37" s="2">
        <v>0</v>
      </c>
      <c r="CY37" s="2">
        <v>0</v>
      </c>
      <c r="CZ37" s="2">
        <v>0</v>
      </c>
      <c r="DA37" s="2">
        <v>0</v>
      </c>
      <c r="DB37" s="2">
        <v>0</v>
      </c>
      <c r="DC37" s="2">
        <v>7.0554000000000005E-4</v>
      </c>
      <c r="DD37" s="2">
        <v>0</v>
      </c>
      <c r="DE37" s="2">
        <v>-2.3E-3</v>
      </c>
      <c r="DF37" s="2">
        <v>0</v>
      </c>
      <c r="DG37" s="2">
        <v>-4.2498999999999998E-4</v>
      </c>
      <c r="DH37" s="2">
        <v>-2.6457999999999999E-4</v>
      </c>
      <c r="DI37" s="2">
        <v>-1.7557E-4</v>
      </c>
      <c r="DJ37" s="2">
        <v>0</v>
      </c>
      <c r="DK37" s="2">
        <v>0</v>
      </c>
      <c r="DL37" s="2">
        <v>-2.9873999999999999E-5</v>
      </c>
      <c r="DM37" s="2">
        <v>-5.0834000000000002E-5</v>
      </c>
      <c r="DN37" s="2">
        <v>0</v>
      </c>
      <c r="DO37" s="2">
        <v>0</v>
      </c>
      <c r="DP37" s="2">
        <v>0</v>
      </c>
      <c r="DQ37" s="2">
        <v>0</v>
      </c>
      <c r="DR37" s="2">
        <v>0</v>
      </c>
      <c r="DS37" s="2">
        <v>0</v>
      </c>
      <c r="DT37" s="2">
        <v>-147.56</v>
      </c>
      <c r="DU37" s="2">
        <v>-363.35</v>
      </c>
      <c r="DV37" s="2">
        <v>0</v>
      </c>
      <c r="DW37" s="24">
        <f t="shared" si="7"/>
        <v>0.30224430000000002</v>
      </c>
      <c r="DX37">
        <f t="shared" si="8"/>
        <v>-2.5403079999999998E-3</v>
      </c>
    </row>
    <row r="38" spans="1:128" x14ac:dyDescent="0.2">
      <c r="A38" s="54" t="s">
        <v>2</v>
      </c>
      <c r="B38" s="6" t="s">
        <v>224</v>
      </c>
      <c r="C38" s="2">
        <v>0</v>
      </c>
      <c r="D38" s="2">
        <v>5.4965000000000001E-15</v>
      </c>
      <c r="E38" s="2">
        <v>1</v>
      </c>
      <c r="F38" s="2">
        <v>-1</v>
      </c>
      <c r="G38" s="2">
        <v>0.24864</v>
      </c>
      <c r="H38" s="2">
        <v>0</v>
      </c>
      <c r="I38" s="2">
        <v>0</v>
      </c>
      <c r="J38" s="2">
        <v>0</v>
      </c>
      <c r="K38" s="2">
        <v>0</v>
      </c>
      <c r="L38" s="2">
        <v>0.22988</v>
      </c>
      <c r="M38" s="2">
        <v>0.39150000000000001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7.3826999999999999E-3</v>
      </c>
      <c r="X38" s="2">
        <v>0</v>
      </c>
      <c r="Y38" s="2">
        <v>2.8141999999999999E-12</v>
      </c>
      <c r="Z38" s="2">
        <v>201.56</v>
      </c>
      <c r="AA38" s="2">
        <v>-314.7</v>
      </c>
      <c r="AB38" s="2">
        <v>38.341999999999999</v>
      </c>
      <c r="AC38" s="2">
        <v>0</v>
      </c>
      <c r="AD38" s="2">
        <v>0</v>
      </c>
      <c r="AE38" s="2">
        <v>0</v>
      </c>
      <c r="AF38" s="2">
        <v>0</v>
      </c>
      <c r="AG38" s="2">
        <v>14.38</v>
      </c>
      <c r="AH38" s="2">
        <v>2.9363000000000001</v>
      </c>
      <c r="AI38" s="2">
        <v>0</v>
      </c>
      <c r="AJ38" s="2">
        <v>0</v>
      </c>
      <c r="AK38" s="2">
        <v>0</v>
      </c>
      <c r="AL38" s="2">
        <v>0</v>
      </c>
      <c r="AM38" s="2">
        <v>0</v>
      </c>
      <c r="AN38" s="2">
        <v>0</v>
      </c>
      <c r="AO38" s="2">
        <v>0</v>
      </c>
      <c r="AP38" s="2">
        <v>0</v>
      </c>
      <c r="AQ38" s="2">
        <v>0</v>
      </c>
      <c r="AR38" s="2">
        <v>0</v>
      </c>
      <c r="AS38" s="2">
        <v>0</v>
      </c>
      <c r="AT38" s="2">
        <v>1.8091E-12</v>
      </c>
      <c r="AU38" s="2">
        <v>86.382000000000005</v>
      </c>
      <c r="AV38" s="2">
        <v>0</v>
      </c>
      <c r="AW38" s="2">
        <v>12.781000000000001</v>
      </c>
      <c r="AX38" s="2">
        <v>0</v>
      </c>
      <c r="AY38" s="2">
        <v>0</v>
      </c>
      <c r="AZ38" s="2">
        <v>0</v>
      </c>
      <c r="BA38" s="2">
        <v>0</v>
      </c>
      <c r="BB38" s="2">
        <v>6.2938999999999998</v>
      </c>
      <c r="BC38" s="2">
        <v>8.8087999999999997</v>
      </c>
      <c r="BD38" s="2">
        <v>0</v>
      </c>
      <c r="BE38" s="2">
        <v>0</v>
      </c>
      <c r="BF38" s="2">
        <v>0</v>
      </c>
      <c r="BG38" s="2">
        <v>0</v>
      </c>
      <c r="BH38" s="2">
        <v>0</v>
      </c>
      <c r="BI38" s="2">
        <v>0</v>
      </c>
      <c r="BJ38" s="2">
        <v>1.1119E-18</v>
      </c>
      <c r="BK38" s="2">
        <v>1.0544E-18</v>
      </c>
      <c r="BL38" s="2">
        <v>4.9842000000000004E-19</v>
      </c>
      <c r="BM38" s="2">
        <v>4.7924999999999997E-19</v>
      </c>
      <c r="BN38" s="2">
        <v>4.3133E-20</v>
      </c>
      <c r="BO38" s="2">
        <v>0</v>
      </c>
      <c r="BP38" s="2">
        <v>0</v>
      </c>
      <c r="BQ38" s="2">
        <v>0</v>
      </c>
      <c r="BR38" s="2">
        <v>0</v>
      </c>
      <c r="BS38" s="2">
        <v>0</v>
      </c>
      <c r="BT38" s="2">
        <v>10.201000000000001</v>
      </c>
      <c r="BU38" s="2">
        <v>2.2237E-18</v>
      </c>
      <c r="BV38" s="2">
        <v>2.4153999999999999E-18</v>
      </c>
      <c r="BW38" s="2">
        <v>2.5880000000000002E-19</v>
      </c>
      <c r="BX38" s="2">
        <v>0</v>
      </c>
      <c r="BY38" s="2">
        <v>-8.0075999999999998E-7</v>
      </c>
      <c r="BZ38" s="2">
        <v>-3.6011999999999999E-6</v>
      </c>
      <c r="CA38" s="2">
        <v>0</v>
      </c>
      <c r="CB38" s="2">
        <v>1.2269E-18</v>
      </c>
      <c r="CC38" s="2">
        <v>1.2269E-18</v>
      </c>
      <c r="CD38" s="2">
        <v>3.9299000000000002E-19</v>
      </c>
      <c r="CE38" s="2">
        <v>8.3868999999999993E-21</v>
      </c>
      <c r="CF38" s="2">
        <v>0</v>
      </c>
      <c r="CG38" s="2">
        <v>0</v>
      </c>
      <c r="CH38" s="2">
        <v>0</v>
      </c>
      <c r="CI38" s="2">
        <v>2.7605000000000001E-18</v>
      </c>
      <c r="CJ38" s="2">
        <v>2.7605000000000001E-18</v>
      </c>
      <c r="CK38" s="2">
        <v>4.3707999999999999E-18</v>
      </c>
      <c r="CL38" s="2">
        <v>0</v>
      </c>
      <c r="CM38" s="2">
        <v>6.9098000000000004E-15</v>
      </c>
      <c r="CN38" s="2">
        <v>1.736E-2</v>
      </c>
      <c r="CO38" s="2">
        <v>1.2029E-2</v>
      </c>
      <c r="CP38" s="2">
        <v>0</v>
      </c>
      <c r="CQ38" s="2">
        <v>0</v>
      </c>
      <c r="CR38" s="2">
        <v>0</v>
      </c>
      <c r="CS38" s="2">
        <v>0</v>
      </c>
      <c r="CT38" s="2">
        <v>0.31952999999999998</v>
      </c>
      <c r="CU38" s="2">
        <v>1.9575E-3</v>
      </c>
      <c r="CV38" s="2">
        <v>2.1366E-2</v>
      </c>
      <c r="CW38" s="2">
        <v>0</v>
      </c>
      <c r="CX38" s="2">
        <v>0</v>
      </c>
      <c r="CY38" s="2">
        <v>0</v>
      </c>
      <c r="CZ38" s="2">
        <v>0</v>
      </c>
      <c r="DA38" s="2">
        <v>0</v>
      </c>
      <c r="DB38" s="2">
        <v>0</v>
      </c>
      <c r="DC38" s="2">
        <v>0</v>
      </c>
      <c r="DD38" s="2">
        <v>4.6621999999999997E-17</v>
      </c>
      <c r="DE38" s="2">
        <v>2.3E-3</v>
      </c>
      <c r="DF38" s="2">
        <v>-0.111</v>
      </c>
      <c r="DG38" s="2">
        <v>4.2267999999999998E-4</v>
      </c>
      <c r="DH38" s="2">
        <v>0</v>
      </c>
      <c r="DI38" s="2">
        <v>0</v>
      </c>
      <c r="DJ38" s="2">
        <v>0</v>
      </c>
      <c r="DK38" s="2">
        <v>0</v>
      </c>
      <c r="DL38" s="2">
        <v>2.2988000000000001E-5</v>
      </c>
      <c r="DM38" s="2">
        <v>3.9150000000000003E-5</v>
      </c>
      <c r="DN38" s="2">
        <v>0</v>
      </c>
      <c r="DO38" s="2">
        <v>0</v>
      </c>
      <c r="DP38" s="2">
        <v>0</v>
      </c>
      <c r="DQ38" s="2">
        <v>0</v>
      </c>
      <c r="DR38" s="2">
        <v>0</v>
      </c>
      <c r="DS38" s="2">
        <v>0</v>
      </c>
      <c r="DT38" s="2">
        <v>89.277000000000001</v>
      </c>
      <c r="DU38" s="2">
        <v>0</v>
      </c>
      <c r="DV38" s="2">
        <v>-5.5284999999999997E-6</v>
      </c>
      <c r="DW38" s="24">
        <f t="shared" si="7"/>
        <v>0.37224250000000686</v>
      </c>
      <c r="DX38">
        <f t="shared" si="8"/>
        <v>-0.10821518199999995</v>
      </c>
    </row>
    <row r="39" spans="1:128" x14ac:dyDescent="0.2">
      <c r="A39" s="54" t="s">
        <v>3</v>
      </c>
      <c r="B39" s="6" t="s">
        <v>225</v>
      </c>
      <c r="C39" s="2" t="e">
        <v>#NUM!</v>
      </c>
      <c r="D39" s="2" t="e">
        <v>#NUM!</v>
      </c>
      <c r="E39" s="2" t="e">
        <v>#NUM!</v>
      </c>
      <c r="F39" s="2" t="e">
        <v>#NUM!</v>
      </c>
      <c r="G39" s="2" t="e">
        <v>#NUM!</v>
      </c>
      <c r="H39" s="2" t="e">
        <v>#NUM!</v>
      </c>
      <c r="I39" s="2" t="e">
        <v>#NUM!</v>
      </c>
      <c r="J39" s="2" t="e">
        <v>#NUM!</v>
      </c>
      <c r="K39" s="2" t="e">
        <v>#NUM!</v>
      </c>
      <c r="L39" s="2" t="e">
        <v>#NUM!</v>
      </c>
      <c r="M39" s="2" t="e">
        <v>#NUM!</v>
      </c>
      <c r="N39" s="2" t="e">
        <v>#NUM!</v>
      </c>
      <c r="O39" s="2" t="e">
        <v>#NUM!</v>
      </c>
      <c r="P39" s="2" t="e">
        <v>#NUM!</v>
      </c>
      <c r="Q39" s="2" t="e">
        <v>#NUM!</v>
      </c>
      <c r="R39" s="2" t="e">
        <v>#NUM!</v>
      </c>
      <c r="S39" s="2" t="e">
        <v>#NUM!</v>
      </c>
      <c r="T39" s="2" t="e">
        <v>#NUM!</v>
      </c>
      <c r="U39" s="2" t="e">
        <v>#NUM!</v>
      </c>
      <c r="V39" s="2" t="e">
        <v>#NUM!</v>
      </c>
      <c r="W39" s="2" t="e">
        <v>#NUM!</v>
      </c>
      <c r="X39" s="2" t="e">
        <v>#NUM!</v>
      </c>
      <c r="Y39" s="2" t="e">
        <v>#NUM!</v>
      </c>
      <c r="Z39" s="2" t="e">
        <v>#NUM!</v>
      </c>
      <c r="AA39" s="2" t="e">
        <v>#NUM!</v>
      </c>
      <c r="AB39" s="2" t="e">
        <v>#NUM!</v>
      </c>
      <c r="AC39" s="2" t="e">
        <v>#NUM!</v>
      </c>
      <c r="AD39" s="2" t="e">
        <v>#NUM!</v>
      </c>
      <c r="AE39" s="2" t="e">
        <v>#NUM!</v>
      </c>
      <c r="AF39" s="2" t="e">
        <v>#NUM!</v>
      </c>
      <c r="AG39" s="2" t="e">
        <v>#NUM!</v>
      </c>
      <c r="AH39" s="2" t="e">
        <v>#NUM!</v>
      </c>
      <c r="AI39" s="2" t="e">
        <v>#NUM!</v>
      </c>
      <c r="AJ39" s="2" t="e">
        <v>#NUM!</v>
      </c>
      <c r="AK39" s="2" t="e">
        <v>#NUM!</v>
      </c>
      <c r="AL39" s="2" t="e">
        <v>#NUM!</v>
      </c>
      <c r="AM39" s="2" t="e">
        <v>#NUM!</v>
      </c>
      <c r="AN39" s="2" t="e">
        <v>#NUM!</v>
      </c>
      <c r="AO39" s="2" t="e">
        <v>#NUM!</v>
      </c>
      <c r="AP39" s="2" t="e">
        <v>#NUM!</v>
      </c>
      <c r="AQ39" s="2" t="e">
        <v>#NUM!</v>
      </c>
      <c r="AR39" s="2" t="e">
        <v>#NUM!</v>
      </c>
      <c r="AS39" s="2" t="e">
        <v>#NUM!</v>
      </c>
      <c r="AT39" s="2" t="e">
        <v>#NUM!</v>
      </c>
      <c r="AU39" s="2" t="e">
        <v>#NUM!</v>
      </c>
      <c r="AV39" s="2" t="e">
        <v>#NUM!</v>
      </c>
      <c r="AW39" s="2" t="e">
        <v>#NUM!</v>
      </c>
      <c r="AX39" s="2" t="e">
        <v>#NUM!</v>
      </c>
      <c r="AY39" s="2" t="e">
        <v>#NUM!</v>
      </c>
      <c r="AZ39" s="2" t="e">
        <v>#NUM!</v>
      </c>
      <c r="BA39" s="2" t="e">
        <v>#NUM!</v>
      </c>
      <c r="BB39" s="2" t="e">
        <v>#NUM!</v>
      </c>
      <c r="BC39" s="2" t="e">
        <v>#NUM!</v>
      </c>
      <c r="BD39" s="2" t="e">
        <v>#NUM!</v>
      </c>
      <c r="BE39" s="2" t="e">
        <v>#NUM!</v>
      </c>
      <c r="BF39" s="2" t="e">
        <v>#NUM!</v>
      </c>
      <c r="BG39" s="2" t="e">
        <v>#NUM!</v>
      </c>
      <c r="BH39" s="2" t="e">
        <v>#NUM!</v>
      </c>
      <c r="BI39" s="2" t="e">
        <v>#NUM!</v>
      </c>
      <c r="BJ39" s="2" t="e">
        <v>#NUM!</v>
      </c>
      <c r="BK39" s="2" t="e">
        <v>#NUM!</v>
      </c>
      <c r="BL39" s="2" t="e">
        <v>#NUM!</v>
      </c>
      <c r="BM39" s="2" t="e">
        <v>#NUM!</v>
      </c>
      <c r="BN39" s="2" t="e">
        <v>#NUM!</v>
      </c>
      <c r="BO39" s="2" t="e">
        <v>#NUM!</v>
      </c>
      <c r="BP39" s="2" t="e">
        <v>#NUM!</v>
      </c>
      <c r="BQ39" s="2" t="e">
        <v>#NUM!</v>
      </c>
      <c r="BR39" s="2" t="e">
        <v>#NUM!</v>
      </c>
      <c r="BS39" s="2" t="e">
        <v>#NUM!</v>
      </c>
      <c r="BT39" s="2" t="e">
        <v>#NUM!</v>
      </c>
      <c r="BU39" s="2" t="e">
        <v>#NUM!</v>
      </c>
      <c r="BV39" s="2" t="e">
        <v>#NUM!</v>
      </c>
      <c r="BW39" s="2" t="e">
        <v>#NUM!</v>
      </c>
      <c r="BX39" s="2" t="e">
        <v>#NUM!</v>
      </c>
      <c r="BY39" s="2" t="e">
        <v>#NUM!</v>
      </c>
      <c r="BZ39" s="2" t="e">
        <v>#NUM!</v>
      </c>
      <c r="CA39" s="2" t="e">
        <v>#NUM!</v>
      </c>
      <c r="CB39" s="2" t="e">
        <v>#NUM!</v>
      </c>
      <c r="CC39" s="2" t="e">
        <v>#NUM!</v>
      </c>
      <c r="CD39" s="2" t="e">
        <v>#NUM!</v>
      </c>
      <c r="CE39" s="2" t="e">
        <v>#NUM!</v>
      </c>
      <c r="CF39" s="2" t="e">
        <v>#NUM!</v>
      </c>
      <c r="CG39" s="2" t="e">
        <v>#NUM!</v>
      </c>
      <c r="CH39" s="2" t="e">
        <v>#NUM!</v>
      </c>
      <c r="CI39" s="2" t="e">
        <v>#NUM!</v>
      </c>
      <c r="CJ39" s="2" t="e">
        <v>#NUM!</v>
      </c>
      <c r="CK39" s="2" t="e">
        <v>#NUM!</v>
      </c>
      <c r="CL39" s="2" t="e">
        <v>#NUM!</v>
      </c>
      <c r="CM39" s="2" t="e">
        <v>#NUM!</v>
      </c>
      <c r="CN39" s="2" t="e">
        <v>#NUM!</v>
      </c>
      <c r="CO39" s="2" t="e">
        <v>#NUM!</v>
      </c>
      <c r="CP39" s="2" t="e">
        <v>#NUM!</v>
      </c>
      <c r="CQ39" s="2" t="e">
        <v>#NUM!</v>
      </c>
      <c r="CR39" s="2" t="e">
        <v>#NUM!</v>
      </c>
      <c r="CS39" s="2" t="e">
        <v>#NUM!</v>
      </c>
      <c r="CT39" s="2" t="e">
        <v>#NUM!</v>
      </c>
      <c r="CU39" s="2" t="e">
        <v>#NUM!</v>
      </c>
      <c r="CV39" s="2" t="e">
        <v>#NUM!</v>
      </c>
      <c r="CW39" s="2" t="e">
        <v>#NUM!</v>
      </c>
      <c r="CX39" s="2" t="e">
        <v>#NUM!</v>
      </c>
      <c r="CY39" s="2" t="e">
        <v>#NUM!</v>
      </c>
      <c r="CZ39" s="2" t="e">
        <v>#NUM!</v>
      </c>
      <c r="DA39" s="2" t="e">
        <v>#NUM!</v>
      </c>
      <c r="DB39" s="2" t="e">
        <v>#NUM!</v>
      </c>
      <c r="DC39" s="2" t="e">
        <v>#NUM!</v>
      </c>
      <c r="DD39" s="2" t="e">
        <v>#NUM!</v>
      </c>
      <c r="DE39" s="2" t="e">
        <v>#NUM!</v>
      </c>
      <c r="DF39" s="2" t="e">
        <v>#NUM!</v>
      </c>
      <c r="DG39" s="2" t="e">
        <v>#NUM!</v>
      </c>
      <c r="DH39" s="2" t="e">
        <v>#NUM!</v>
      </c>
      <c r="DI39" s="2" t="e">
        <v>#NUM!</v>
      </c>
      <c r="DJ39" s="2" t="e">
        <v>#NUM!</v>
      </c>
      <c r="DK39" s="2" t="e">
        <v>#NUM!</v>
      </c>
      <c r="DL39" s="2" t="e">
        <v>#NUM!</v>
      </c>
      <c r="DM39" s="2" t="e">
        <v>#NUM!</v>
      </c>
      <c r="DN39" s="2" t="e">
        <v>#NUM!</v>
      </c>
      <c r="DO39" s="2" t="e">
        <v>#NUM!</v>
      </c>
      <c r="DP39" s="2" t="e">
        <v>#NUM!</v>
      </c>
      <c r="DQ39" s="2" t="e">
        <v>#NUM!</v>
      </c>
      <c r="DR39" s="2" t="e">
        <v>#NUM!</v>
      </c>
      <c r="DS39" s="2" t="e">
        <v>#NUM!</v>
      </c>
      <c r="DT39" s="2" t="e">
        <v>#NUM!</v>
      </c>
      <c r="DU39" s="2" t="e">
        <v>#NUM!</v>
      </c>
      <c r="DV39" s="2" t="e">
        <v>#NUM!</v>
      </c>
      <c r="DW39" s="24" t="e">
        <f t="shared" si="7"/>
        <v>#NUM!</v>
      </c>
      <c r="DX39" t="e">
        <f t="shared" si="8"/>
        <v>#NUM!</v>
      </c>
    </row>
    <row r="40" spans="1:128" x14ac:dyDescent="0.2">
      <c r="B40" t="s">
        <v>97</v>
      </c>
      <c r="C40" s="2">
        <v>-0.35443000000000002</v>
      </c>
      <c r="D40" s="2">
        <v>3.7696999999999997E-15</v>
      </c>
      <c r="E40" s="2">
        <v>1.8848999999999999E-15</v>
      </c>
      <c r="F40" s="2">
        <v>0</v>
      </c>
      <c r="G40" s="2">
        <v>1</v>
      </c>
      <c r="H40" s="2">
        <v>0.48659999999999998</v>
      </c>
      <c r="I40" s="2">
        <v>0.32484000000000002</v>
      </c>
      <c r="J40" s="2">
        <v>0</v>
      </c>
      <c r="K40" s="2">
        <v>0</v>
      </c>
      <c r="L40" s="2">
        <v>-0.20246</v>
      </c>
      <c r="M40" s="2">
        <v>-0.34433000000000002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0.35443000000000002</v>
      </c>
      <c r="V40" s="2">
        <v>0.23663000000000001</v>
      </c>
      <c r="W40" s="2">
        <v>-6.7035000000000003E-3</v>
      </c>
      <c r="X40" s="2">
        <v>-358.86</v>
      </c>
      <c r="Y40" s="2">
        <v>-1.2867E-12</v>
      </c>
      <c r="Z40" s="2">
        <v>-1.6084E-13</v>
      </c>
      <c r="AA40" s="2">
        <v>0</v>
      </c>
      <c r="AB40" s="2">
        <v>154.88</v>
      </c>
      <c r="AC40" s="2">
        <v>274.38</v>
      </c>
      <c r="AD40" s="2">
        <v>131.97999999999999</v>
      </c>
      <c r="AE40" s="2">
        <v>0</v>
      </c>
      <c r="AF40" s="2">
        <v>0</v>
      </c>
      <c r="AG40" s="2">
        <v>-12.664999999999999</v>
      </c>
      <c r="AH40" s="2">
        <v>-2.5825</v>
      </c>
      <c r="AI40" s="2">
        <v>0</v>
      </c>
      <c r="AJ40" s="2">
        <v>0</v>
      </c>
      <c r="AK40" s="2">
        <v>0</v>
      </c>
      <c r="AL40" s="2">
        <v>0</v>
      </c>
      <c r="AM40" s="2">
        <v>0</v>
      </c>
      <c r="AN40" s="2">
        <v>0</v>
      </c>
      <c r="AO40" s="2">
        <v>0</v>
      </c>
      <c r="AP40" s="2">
        <v>0</v>
      </c>
      <c r="AQ40" s="2">
        <v>0</v>
      </c>
      <c r="AR40" s="2">
        <v>0</v>
      </c>
      <c r="AS40" s="2">
        <v>-119.62</v>
      </c>
      <c r="AT40" s="2">
        <v>-1.6084000000000001E-12</v>
      </c>
      <c r="AU40" s="2">
        <v>4.4231999999999998E-13</v>
      </c>
      <c r="AV40" s="2">
        <v>0</v>
      </c>
      <c r="AW40" s="2">
        <v>51.625999999999998</v>
      </c>
      <c r="AX40" s="2">
        <v>77.153000000000006</v>
      </c>
      <c r="AY40" s="2">
        <v>38.628999999999998</v>
      </c>
      <c r="AZ40" s="2">
        <v>0</v>
      </c>
      <c r="BA40" s="2">
        <v>0</v>
      </c>
      <c r="BB40" s="2">
        <v>-5.5433000000000003</v>
      </c>
      <c r="BC40" s="2">
        <v>-7.7473999999999998</v>
      </c>
      <c r="BD40" s="2">
        <v>0</v>
      </c>
      <c r="BE40" s="2">
        <v>0</v>
      </c>
      <c r="BF40" s="2">
        <v>0</v>
      </c>
      <c r="BG40" s="2">
        <v>0</v>
      </c>
      <c r="BH40" s="2">
        <v>0</v>
      </c>
      <c r="BI40" s="2">
        <v>0</v>
      </c>
      <c r="BJ40" s="2">
        <v>-6.1356999999999996E-19</v>
      </c>
      <c r="BK40" s="2">
        <v>-1.4572E-18</v>
      </c>
      <c r="BL40" s="2">
        <v>-7.6695999999999997E-20</v>
      </c>
      <c r="BM40" s="2">
        <v>3.0678000000000002E-19</v>
      </c>
      <c r="BN40" s="2">
        <v>2.3967000000000001E-20</v>
      </c>
      <c r="BO40" s="2">
        <v>0</v>
      </c>
      <c r="BP40" s="2">
        <v>431.71</v>
      </c>
      <c r="BQ40" s="2">
        <v>191.67</v>
      </c>
      <c r="BR40" s="2">
        <v>0</v>
      </c>
      <c r="BS40" s="2">
        <v>0</v>
      </c>
      <c r="BT40" s="2">
        <v>-8.9846000000000004</v>
      </c>
      <c r="BU40" s="2">
        <v>3.0678000000000002E-19</v>
      </c>
      <c r="BV40" s="2">
        <v>-4.6016999999999997E-19</v>
      </c>
      <c r="BW40" s="2">
        <v>-6.9025999999999998E-19</v>
      </c>
      <c r="BX40" s="2">
        <v>0</v>
      </c>
      <c r="BY40" s="2">
        <v>0</v>
      </c>
      <c r="BZ40" s="2">
        <v>-4.136E-7</v>
      </c>
      <c r="CA40" s="2">
        <v>-3.1717999999999999E-7</v>
      </c>
      <c r="CB40" s="2">
        <v>4.6016999999999997E-19</v>
      </c>
      <c r="CC40" s="2">
        <v>4.6016999999999997E-19</v>
      </c>
      <c r="CD40" s="2">
        <v>1.1504000000000001E-19</v>
      </c>
      <c r="CE40" s="2">
        <v>1.1984000000000001E-21</v>
      </c>
      <c r="CF40" s="2">
        <v>0</v>
      </c>
      <c r="CG40" s="2">
        <v>0</v>
      </c>
      <c r="CH40" s="2">
        <v>0</v>
      </c>
      <c r="CI40" s="2">
        <v>-6.1356999999999996E-19</v>
      </c>
      <c r="CJ40" s="2">
        <v>-6.1356999999999996E-19</v>
      </c>
      <c r="CK40" s="2">
        <v>3.0678000000000002E-19</v>
      </c>
      <c r="CL40" s="2">
        <v>-0.94455</v>
      </c>
      <c r="CM40" s="2">
        <v>-1.2565999999999999E-15</v>
      </c>
      <c r="CN40" s="2">
        <v>1.9633999999999999E-17</v>
      </c>
      <c r="CO40" s="2">
        <v>4.8379999999999999E-2</v>
      </c>
      <c r="CP40" s="2">
        <v>0.22677</v>
      </c>
      <c r="CQ40" s="2">
        <v>0.15139</v>
      </c>
      <c r="CR40" s="2">
        <v>0</v>
      </c>
      <c r="CS40" s="2">
        <v>0</v>
      </c>
      <c r="CT40" s="2">
        <v>-0.28142</v>
      </c>
      <c r="CU40" s="2">
        <v>-1.7216E-3</v>
      </c>
      <c r="CV40" s="2">
        <v>-1.9400000000000001E-2</v>
      </c>
      <c r="CW40" s="2">
        <v>0</v>
      </c>
      <c r="CX40" s="2">
        <v>0</v>
      </c>
      <c r="CY40" s="2">
        <v>0</v>
      </c>
      <c r="CZ40" s="2">
        <v>0</v>
      </c>
      <c r="DA40" s="2">
        <v>0</v>
      </c>
      <c r="DB40" s="2">
        <v>0</v>
      </c>
      <c r="DC40" s="2">
        <v>-2.8354000000000001E-3</v>
      </c>
      <c r="DD40" s="2">
        <v>1.7179999999999999E-17</v>
      </c>
      <c r="DE40" s="2">
        <v>2.9451000000000001E-17</v>
      </c>
      <c r="DF40" s="2">
        <v>0</v>
      </c>
      <c r="DG40" s="2">
        <v>1.6999999999999999E-3</v>
      </c>
      <c r="DH40" s="2">
        <v>1.0633000000000001E-3</v>
      </c>
      <c r="DI40" s="2">
        <v>7.0989000000000002E-4</v>
      </c>
      <c r="DJ40" s="2">
        <v>0</v>
      </c>
      <c r="DK40" s="2">
        <v>0</v>
      </c>
      <c r="DL40" s="2">
        <v>-2.0245999999999999E-5</v>
      </c>
      <c r="DM40" s="2">
        <v>-3.4433E-5</v>
      </c>
      <c r="DN40" s="2">
        <v>0</v>
      </c>
      <c r="DO40" s="2">
        <v>0</v>
      </c>
      <c r="DP40" s="2">
        <v>0</v>
      </c>
      <c r="DQ40" s="2">
        <v>0</v>
      </c>
      <c r="DR40" s="2">
        <v>0</v>
      </c>
      <c r="DS40" s="2">
        <v>0</v>
      </c>
      <c r="DT40" s="2">
        <v>154.12</v>
      </c>
      <c r="DU40" s="2">
        <v>545.99</v>
      </c>
      <c r="DV40" s="2">
        <v>-7.3022000000000004E-7</v>
      </c>
      <c r="DW40" s="24">
        <f>SUM(CL40:DB40)</f>
        <v>-0.82055160000000116</v>
      </c>
      <c r="DX40">
        <f>SUM(DC40:DS40)</f>
        <v>5.8311100000004671E-4</v>
      </c>
    </row>
    <row r="41" spans="1:128" x14ac:dyDescent="0.2">
      <c r="B41" t="s">
        <v>98</v>
      </c>
      <c r="C41" s="2" t="e">
        <v>#NUM!</v>
      </c>
      <c r="D41" s="2" t="e">
        <v>#NUM!</v>
      </c>
      <c r="E41" s="2" t="e">
        <v>#NUM!</v>
      </c>
      <c r="F41" s="2" t="e">
        <v>#NUM!</v>
      </c>
      <c r="G41" s="2" t="e">
        <v>#NUM!</v>
      </c>
      <c r="H41" s="2" t="e">
        <v>#NUM!</v>
      </c>
      <c r="I41" s="2" t="e">
        <v>#NUM!</v>
      </c>
      <c r="J41" s="2" t="e">
        <v>#NUM!</v>
      </c>
      <c r="K41" s="2" t="e">
        <v>#NUM!</v>
      </c>
      <c r="L41" s="2" t="e">
        <v>#NUM!</v>
      </c>
      <c r="M41" s="2" t="e">
        <v>#NUM!</v>
      </c>
      <c r="N41" s="2" t="e">
        <v>#NUM!</v>
      </c>
      <c r="O41" s="2" t="e">
        <v>#NUM!</v>
      </c>
      <c r="P41" s="2" t="e">
        <v>#NUM!</v>
      </c>
      <c r="Q41" s="2" t="e">
        <v>#NUM!</v>
      </c>
      <c r="R41" s="2" t="e">
        <v>#NUM!</v>
      </c>
      <c r="S41" s="2" t="e">
        <v>#NUM!</v>
      </c>
      <c r="T41" s="2" t="e">
        <v>#NUM!</v>
      </c>
      <c r="U41" s="2" t="e">
        <v>#NUM!</v>
      </c>
      <c r="V41" s="2" t="e">
        <v>#NUM!</v>
      </c>
      <c r="W41" s="2" t="e">
        <v>#NUM!</v>
      </c>
      <c r="X41" s="2" t="e">
        <v>#NUM!</v>
      </c>
      <c r="Y41" s="2" t="e">
        <v>#NUM!</v>
      </c>
      <c r="Z41" s="2" t="e">
        <v>#NUM!</v>
      </c>
      <c r="AA41" s="2" t="e">
        <v>#NUM!</v>
      </c>
      <c r="AB41" s="2" t="e">
        <v>#NUM!</v>
      </c>
      <c r="AC41" s="2" t="e">
        <v>#NUM!</v>
      </c>
      <c r="AD41" s="2" t="e">
        <v>#NUM!</v>
      </c>
      <c r="AE41" s="2" t="e">
        <v>#NUM!</v>
      </c>
      <c r="AF41" s="2" t="e">
        <v>#NUM!</v>
      </c>
      <c r="AG41" s="2" t="e">
        <v>#NUM!</v>
      </c>
      <c r="AH41" s="2" t="e">
        <v>#NUM!</v>
      </c>
      <c r="AI41" s="2" t="e">
        <v>#NUM!</v>
      </c>
      <c r="AJ41" s="2" t="e">
        <v>#NUM!</v>
      </c>
      <c r="AK41" s="2" t="e">
        <v>#NUM!</v>
      </c>
      <c r="AL41" s="2" t="e">
        <v>#NUM!</v>
      </c>
      <c r="AM41" s="2" t="e">
        <v>#NUM!</v>
      </c>
      <c r="AN41" s="2" t="e">
        <v>#NUM!</v>
      </c>
      <c r="AO41" s="2" t="e">
        <v>#NUM!</v>
      </c>
      <c r="AP41" s="2" t="e">
        <v>#NUM!</v>
      </c>
      <c r="AQ41" s="2" t="e">
        <v>#NUM!</v>
      </c>
      <c r="AR41" s="2" t="e">
        <v>#NUM!</v>
      </c>
      <c r="AS41" s="2" t="e">
        <v>#NUM!</v>
      </c>
      <c r="AT41" s="2" t="e">
        <v>#NUM!</v>
      </c>
      <c r="AU41" s="2" t="e">
        <v>#NUM!</v>
      </c>
      <c r="AV41" s="2" t="e">
        <v>#NUM!</v>
      </c>
      <c r="AW41" s="2" t="e">
        <v>#NUM!</v>
      </c>
      <c r="AX41" s="2" t="e">
        <v>#NUM!</v>
      </c>
      <c r="AY41" s="2" t="e">
        <v>#NUM!</v>
      </c>
      <c r="AZ41" s="2" t="e">
        <v>#NUM!</v>
      </c>
      <c r="BA41" s="2" t="e">
        <v>#NUM!</v>
      </c>
      <c r="BB41" s="2" t="e">
        <v>#NUM!</v>
      </c>
      <c r="BC41" s="2" t="e">
        <v>#NUM!</v>
      </c>
      <c r="BD41" s="2" t="e">
        <v>#NUM!</v>
      </c>
      <c r="BE41" s="2" t="e">
        <v>#NUM!</v>
      </c>
      <c r="BF41" s="2" t="e">
        <v>#NUM!</v>
      </c>
      <c r="BG41" s="2" t="e">
        <v>#NUM!</v>
      </c>
      <c r="BH41" s="2" t="e">
        <v>#NUM!</v>
      </c>
      <c r="BI41" s="2" t="e">
        <v>#NUM!</v>
      </c>
      <c r="BJ41" s="2" t="e">
        <v>#NUM!</v>
      </c>
      <c r="BK41" s="2" t="e">
        <v>#NUM!</v>
      </c>
      <c r="BL41" s="2" t="e">
        <v>#NUM!</v>
      </c>
      <c r="BM41" s="2" t="e">
        <v>#NUM!</v>
      </c>
      <c r="BN41" s="2" t="e">
        <v>#NUM!</v>
      </c>
      <c r="BO41" s="2" t="e">
        <v>#NUM!</v>
      </c>
      <c r="BP41" s="2" t="e">
        <v>#NUM!</v>
      </c>
      <c r="BQ41" s="2" t="e">
        <v>#NUM!</v>
      </c>
      <c r="BR41" s="2" t="e">
        <v>#NUM!</v>
      </c>
      <c r="BS41" s="2" t="e">
        <v>#NUM!</v>
      </c>
      <c r="BT41" s="2" t="e">
        <v>#NUM!</v>
      </c>
      <c r="BU41" s="2" t="e">
        <v>#NUM!</v>
      </c>
      <c r="BV41" s="2" t="e">
        <v>#NUM!</v>
      </c>
      <c r="BW41" s="2" t="e">
        <v>#NUM!</v>
      </c>
      <c r="BX41" s="2" t="e">
        <v>#NUM!</v>
      </c>
      <c r="BY41" s="2" t="e">
        <v>#NUM!</v>
      </c>
      <c r="BZ41" s="2" t="e">
        <v>#NUM!</v>
      </c>
      <c r="CA41" s="2" t="e">
        <v>#NUM!</v>
      </c>
      <c r="CB41" s="2" t="e">
        <v>#NUM!</v>
      </c>
      <c r="CC41" s="2" t="e">
        <v>#NUM!</v>
      </c>
      <c r="CD41" s="2" t="e">
        <v>#NUM!</v>
      </c>
      <c r="CE41" s="2" t="e">
        <v>#NUM!</v>
      </c>
      <c r="CF41" s="2" t="e">
        <v>#NUM!</v>
      </c>
      <c r="CG41" s="2" t="e">
        <v>#NUM!</v>
      </c>
      <c r="CH41" s="2" t="e">
        <v>#NUM!</v>
      </c>
      <c r="CI41" s="2" t="e">
        <v>#NUM!</v>
      </c>
      <c r="CJ41" s="2" t="e">
        <v>#NUM!</v>
      </c>
      <c r="CK41" s="2" t="e">
        <v>#NUM!</v>
      </c>
      <c r="CL41" s="2" t="e">
        <v>#NUM!</v>
      </c>
      <c r="CM41" s="2" t="e">
        <v>#NUM!</v>
      </c>
      <c r="CN41" s="2" t="e">
        <v>#NUM!</v>
      </c>
      <c r="CO41" s="2" t="e">
        <v>#NUM!</v>
      </c>
      <c r="CP41" s="2" t="e">
        <v>#NUM!</v>
      </c>
      <c r="CQ41" s="2" t="e">
        <v>#NUM!</v>
      </c>
      <c r="CR41" s="2" t="e">
        <v>#NUM!</v>
      </c>
      <c r="CS41" s="2" t="e">
        <v>#NUM!</v>
      </c>
      <c r="CT41" s="2" t="e">
        <v>#NUM!</v>
      </c>
      <c r="CU41" s="2" t="e">
        <v>#NUM!</v>
      </c>
      <c r="CV41" s="2" t="e">
        <v>#NUM!</v>
      </c>
      <c r="CW41" s="2" t="e">
        <v>#NUM!</v>
      </c>
      <c r="CX41" s="2" t="e">
        <v>#NUM!</v>
      </c>
      <c r="CY41" s="2" t="e">
        <v>#NUM!</v>
      </c>
      <c r="CZ41" s="2" t="e">
        <v>#NUM!</v>
      </c>
      <c r="DA41" s="2" t="e">
        <v>#NUM!</v>
      </c>
      <c r="DB41" s="2" t="e">
        <v>#NUM!</v>
      </c>
      <c r="DC41" s="2" t="e">
        <v>#NUM!</v>
      </c>
      <c r="DD41" s="2" t="e">
        <v>#NUM!</v>
      </c>
      <c r="DE41" s="2" t="e">
        <v>#NUM!</v>
      </c>
      <c r="DF41" s="2" t="e">
        <v>#NUM!</v>
      </c>
      <c r="DG41" s="2" t="e">
        <v>#NUM!</v>
      </c>
      <c r="DH41" s="2" t="e">
        <v>#NUM!</v>
      </c>
      <c r="DI41" s="2" t="e">
        <v>#NUM!</v>
      </c>
      <c r="DJ41" s="2" t="e">
        <v>#NUM!</v>
      </c>
      <c r="DK41" s="2" t="e">
        <v>#NUM!</v>
      </c>
      <c r="DL41" s="2" t="e">
        <v>#NUM!</v>
      </c>
      <c r="DM41" s="2" t="e">
        <v>#NUM!</v>
      </c>
      <c r="DN41" s="2" t="e">
        <v>#NUM!</v>
      </c>
      <c r="DO41" s="2" t="e">
        <v>#NUM!</v>
      </c>
      <c r="DP41" s="2" t="e">
        <v>#NUM!</v>
      </c>
      <c r="DQ41" s="2" t="e">
        <v>#NUM!</v>
      </c>
      <c r="DR41" s="2" t="e">
        <v>#NUM!</v>
      </c>
      <c r="DS41" s="2" t="e">
        <v>#NUM!</v>
      </c>
      <c r="DT41" s="2" t="e">
        <v>#NUM!</v>
      </c>
      <c r="DU41" s="2" t="e">
        <v>#NUM!</v>
      </c>
      <c r="DV41" s="2" t="e">
        <v>#NUM!</v>
      </c>
      <c r="DW41" s="24" t="e">
        <f t="shared" ref="DW41:DW55" si="9">SUM(CL41:DB41)</f>
        <v>#NUM!</v>
      </c>
      <c r="DX41" t="e">
        <f t="shared" ref="DX41:DX55" si="10">SUM(DC41:DS41)</f>
        <v>#NUM!</v>
      </c>
    </row>
    <row r="42" spans="1:128" x14ac:dyDescent="0.2">
      <c r="B42" t="s">
        <v>99</v>
      </c>
      <c r="C42" s="2" t="e">
        <v>#NUM!</v>
      </c>
      <c r="D42" s="2" t="e">
        <v>#NUM!</v>
      </c>
      <c r="E42" s="2" t="e">
        <v>#NUM!</v>
      </c>
      <c r="F42" s="2" t="e">
        <v>#NUM!</v>
      </c>
      <c r="G42" s="2" t="e">
        <v>#NUM!</v>
      </c>
      <c r="H42" s="2" t="e">
        <v>#NUM!</v>
      </c>
      <c r="I42" s="2" t="e">
        <v>#NUM!</v>
      </c>
      <c r="J42" s="2" t="e">
        <v>#NUM!</v>
      </c>
      <c r="K42" s="2" t="e">
        <v>#NUM!</v>
      </c>
      <c r="L42" s="2" t="e">
        <v>#NUM!</v>
      </c>
      <c r="M42" s="2" t="e">
        <v>#NUM!</v>
      </c>
      <c r="N42" s="2" t="e">
        <v>#NUM!</v>
      </c>
      <c r="O42" s="2" t="e">
        <v>#NUM!</v>
      </c>
      <c r="P42" s="2" t="e">
        <v>#NUM!</v>
      </c>
      <c r="Q42" s="2" t="e">
        <v>#NUM!</v>
      </c>
      <c r="R42" s="2" t="e">
        <v>#NUM!</v>
      </c>
      <c r="S42" s="2" t="e">
        <v>#NUM!</v>
      </c>
      <c r="T42" s="2" t="e">
        <v>#NUM!</v>
      </c>
      <c r="U42" s="2" t="e">
        <v>#NUM!</v>
      </c>
      <c r="V42" s="2" t="e">
        <v>#NUM!</v>
      </c>
      <c r="W42" s="2" t="e">
        <v>#NUM!</v>
      </c>
      <c r="X42" s="2" t="e">
        <v>#NUM!</v>
      </c>
      <c r="Y42" s="2" t="e">
        <v>#NUM!</v>
      </c>
      <c r="Z42" s="2" t="e">
        <v>#NUM!</v>
      </c>
      <c r="AA42" s="2" t="e">
        <v>#NUM!</v>
      </c>
      <c r="AB42" s="2" t="e">
        <v>#NUM!</v>
      </c>
      <c r="AC42" s="2" t="e">
        <v>#NUM!</v>
      </c>
      <c r="AD42" s="2" t="e">
        <v>#NUM!</v>
      </c>
      <c r="AE42" s="2" t="e">
        <v>#NUM!</v>
      </c>
      <c r="AF42" s="2" t="e">
        <v>#NUM!</v>
      </c>
      <c r="AG42" s="2" t="e">
        <v>#NUM!</v>
      </c>
      <c r="AH42" s="2" t="e">
        <v>#NUM!</v>
      </c>
      <c r="AI42" s="2" t="e">
        <v>#NUM!</v>
      </c>
      <c r="AJ42" s="2" t="e">
        <v>#NUM!</v>
      </c>
      <c r="AK42" s="2" t="e">
        <v>#NUM!</v>
      </c>
      <c r="AL42" s="2" t="e">
        <v>#NUM!</v>
      </c>
      <c r="AM42" s="2" t="e">
        <v>#NUM!</v>
      </c>
      <c r="AN42" s="2" t="e">
        <v>#NUM!</v>
      </c>
      <c r="AO42" s="2" t="e">
        <v>#NUM!</v>
      </c>
      <c r="AP42" s="2" t="e">
        <v>#NUM!</v>
      </c>
      <c r="AQ42" s="2" t="e">
        <v>#NUM!</v>
      </c>
      <c r="AR42" s="2" t="e">
        <v>#NUM!</v>
      </c>
      <c r="AS42" s="2" t="e">
        <v>#NUM!</v>
      </c>
      <c r="AT42" s="2" t="e">
        <v>#NUM!</v>
      </c>
      <c r="AU42" s="2" t="e">
        <v>#NUM!</v>
      </c>
      <c r="AV42" s="2" t="e">
        <v>#NUM!</v>
      </c>
      <c r="AW42" s="2" t="e">
        <v>#NUM!</v>
      </c>
      <c r="AX42" s="2" t="e">
        <v>#NUM!</v>
      </c>
      <c r="AY42" s="2" t="e">
        <v>#NUM!</v>
      </c>
      <c r="AZ42" s="2" t="e">
        <v>#NUM!</v>
      </c>
      <c r="BA42" s="2" t="e">
        <v>#NUM!</v>
      </c>
      <c r="BB42" s="2" t="e">
        <v>#NUM!</v>
      </c>
      <c r="BC42" s="2" t="e">
        <v>#NUM!</v>
      </c>
      <c r="BD42" s="2" t="e">
        <v>#NUM!</v>
      </c>
      <c r="BE42" s="2" t="e">
        <v>#NUM!</v>
      </c>
      <c r="BF42" s="2" t="e">
        <v>#NUM!</v>
      </c>
      <c r="BG42" s="2" t="e">
        <v>#NUM!</v>
      </c>
      <c r="BH42" s="2" t="e">
        <v>#NUM!</v>
      </c>
      <c r="BI42" s="2" t="e">
        <v>#NUM!</v>
      </c>
      <c r="BJ42" s="2" t="e">
        <v>#NUM!</v>
      </c>
      <c r="BK42" s="2" t="e">
        <v>#NUM!</v>
      </c>
      <c r="BL42" s="2" t="e">
        <v>#NUM!</v>
      </c>
      <c r="BM42" s="2" t="e">
        <v>#NUM!</v>
      </c>
      <c r="BN42" s="2" t="e">
        <v>#NUM!</v>
      </c>
      <c r="BO42" s="2" t="e">
        <v>#NUM!</v>
      </c>
      <c r="BP42" s="2" t="e">
        <v>#NUM!</v>
      </c>
      <c r="BQ42" s="2" t="e">
        <v>#NUM!</v>
      </c>
      <c r="BR42" s="2" t="e">
        <v>#NUM!</v>
      </c>
      <c r="BS42" s="2" t="e">
        <v>#NUM!</v>
      </c>
      <c r="BT42" s="2" t="e">
        <v>#NUM!</v>
      </c>
      <c r="BU42" s="2" t="e">
        <v>#NUM!</v>
      </c>
      <c r="BV42" s="2" t="e">
        <v>#NUM!</v>
      </c>
      <c r="BW42" s="2" t="e">
        <v>#NUM!</v>
      </c>
      <c r="BX42" s="2" t="e">
        <v>#NUM!</v>
      </c>
      <c r="BY42" s="2" t="e">
        <v>#NUM!</v>
      </c>
      <c r="BZ42" s="2" t="e">
        <v>#NUM!</v>
      </c>
      <c r="CA42" s="2" t="e">
        <v>#NUM!</v>
      </c>
      <c r="CB42" s="2" t="e">
        <v>#NUM!</v>
      </c>
      <c r="CC42" s="2" t="e">
        <v>#NUM!</v>
      </c>
      <c r="CD42" s="2" t="e">
        <v>#NUM!</v>
      </c>
      <c r="CE42" s="2" t="e">
        <v>#NUM!</v>
      </c>
      <c r="CF42" s="2" t="e">
        <v>#NUM!</v>
      </c>
      <c r="CG42" s="2" t="e">
        <v>#NUM!</v>
      </c>
      <c r="CH42" s="2" t="e">
        <v>#NUM!</v>
      </c>
      <c r="CI42" s="2" t="e">
        <v>#NUM!</v>
      </c>
      <c r="CJ42" s="2" t="e">
        <v>#NUM!</v>
      </c>
      <c r="CK42" s="2" t="e">
        <v>#NUM!</v>
      </c>
      <c r="CL42" s="2" t="e">
        <v>#NUM!</v>
      </c>
      <c r="CM42" s="2" t="e">
        <v>#NUM!</v>
      </c>
      <c r="CN42" s="2" t="e">
        <v>#NUM!</v>
      </c>
      <c r="CO42" s="2" t="e">
        <v>#NUM!</v>
      </c>
      <c r="CP42" s="2" t="e">
        <v>#NUM!</v>
      </c>
      <c r="CQ42" s="2" t="e">
        <v>#NUM!</v>
      </c>
      <c r="CR42" s="2" t="e">
        <v>#NUM!</v>
      </c>
      <c r="CS42" s="2" t="e">
        <v>#NUM!</v>
      </c>
      <c r="CT42" s="2" t="e">
        <v>#NUM!</v>
      </c>
      <c r="CU42" s="2" t="e">
        <v>#NUM!</v>
      </c>
      <c r="CV42" s="2" t="e">
        <v>#NUM!</v>
      </c>
      <c r="CW42" s="2" t="e">
        <v>#NUM!</v>
      </c>
      <c r="CX42" s="2" t="e">
        <v>#NUM!</v>
      </c>
      <c r="CY42" s="2" t="e">
        <v>#NUM!</v>
      </c>
      <c r="CZ42" s="2" t="e">
        <v>#NUM!</v>
      </c>
      <c r="DA42" s="2" t="e">
        <v>#NUM!</v>
      </c>
      <c r="DB42" s="2" t="e">
        <v>#NUM!</v>
      </c>
      <c r="DC42" s="2" t="e">
        <v>#NUM!</v>
      </c>
      <c r="DD42" s="2" t="e">
        <v>#NUM!</v>
      </c>
      <c r="DE42" s="2" t="e">
        <v>#NUM!</v>
      </c>
      <c r="DF42" s="2" t="e">
        <v>#NUM!</v>
      </c>
      <c r="DG42" s="2" t="e">
        <v>#NUM!</v>
      </c>
      <c r="DH42" s="2" t="e">
        <v>#NUM!</v>
      </c>
      <c r="DI42" s="2" t="e">
        <v>#NUM!</v>
      </c>
      <c r="DJ42" s="2" t="e">
        <v>#NUM!</v>
      </c>
      <c r="DK42" s="2" t="e">
        <v>#NUM!</v>
      </c>
      <c r="DL42" s="2" t="e">
        <v>#NUM!</v>
      </c>
      <c r="DM42" s="2" t="e">
        <v>#NUM!</v>
      </c>
      <c r="DN42" s="2" t="e">
        <v>#NUM!</v>
      </c>
      <c r="DO42" s="2" t="e">
        <v>#NUM!</v>
      </c>
      <c r="DP42" s="2" t="e">
        <v>#NUM!</v>
      </c>
      <c r="DQ42" s="2" t="e">
        <v>#NUM!</v>
      </c>
      <c r="DR42" s="2" t="e">
        <v>#NUM!</v>
      </c>
      <c r="DS42" s="2" t="e">
        <v>#NUM!</v>
      </c>
      <c r="DT42" s="2" t="e">
        <v>#NUM!</v>
      </c>
      <c r="DU42" s="2" t="e">
        <v>#NUM!</v>
      </c>
      <c r="DV42" s="2" t="e">
        <v>#NUM!</v>
      </c>
      <c r="DW42" s="24" t="e">
        <f t="shared" si="9"/>
        <v>#NUM!</v>
      </c>
      <c r="DX42" t="e">
        <f t="shared" si="10"/>
        <v>#NUM!</v>
      </c>
    </row>
    <row r="43" spans="1:128" x14ac:dyDescent="0.2">
      <c r="B43" t="s">
        <v>100</v>
      </c>
      <c r="C43" s="2">
        <v>0.99983999999999995</v>
      </c>
      <c r="D43" s="2">
        <v>6.7932999999999997E-14</v>
      </c>
      <c r="E43" s="2">
        <v>-1.9409E-14</v>
      </c>
      <c r="F43" s="2">
        <v>0</v>
      </c>
      <c r="G43" s="2">
        <v>2.8708E-5</v>
      </c>
      <c r="H43" s="2">
        <v>1.5338E-4</v>
      </c>
      <c r="I43" s="2">
        <v>6.8064000000000004E-5</v>
      </c>
      <c r="J43" s="2">
        <v>0</v>
      </c>
      <c r="K43" s="2">
        <v>0</v>
      </c>
      <c r="L43" s="2">
        <v>0.34942000000000001</v>
      </c>
      <c r="M43" s="2">
        <v>0.59445000000000003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-0.99983999999999995</v>
      </c>
      <c r="V43" s="2">
        <v>4.9722000000000003E-5</v>
      </c>
      <c r="W43" s="2">
        <v>1.1568999999999999E-2</v>
      </c>
      <c r="X43" s="2">
        <v>1012.3</v>
      </c>
      <c r="Y43" s="2">
        <v>-1.9874999999999999E-11</v>
      </c>
      <c r="Z43" s="2">
        <v>-6.2110000000000001E-12</v>
      </c>
      <c r="AA43" s="2">
        <v>0</v>
      </c>
      <c r="AB43" s="2">
        <v>4.4126E-3</v>
      </c>
      <c r="AC43" s="2">
        <v>8.5842000000000002E-2</v>
      </c>
      <c r="AD43" s="2">
        <v>2.7446999999999999E-2</v>
      </c>
      <c r="AE43" s="2">
        <v>0</v>
      </c>
      <c r="AF43" s="2">
        <v>0</v>
      </c>
      <c r="AG43" s="2">
        <v>21.859000000000002</v>
      </c>
      <c r="AH43" s="2">
        <v>4.4584000000000001</v>
      </c>
      <c r="AI43" s="2">
        <v>0</v>
      </c>
      <c r="AJ43" s="2">
        <v>0</v>
      </c>
      <c r="AK43" s="2">
        <v>0</v>
      </c>
      <c r="AL43" s="2">
        <v>0</v>
      </c>
      <c r="AM43" s="2">
        <v>0</v>
      </c>
      <c r="AN43" s="2">
        <v>0</v>
      </c>
      <c r="AO43" s="2">
        <v>0</v>
      </c>
      <c r="AP43" s="2">
        <v>0</v>
      </c>
      <c r="AQ43" s="2">
        <v>0</v>
      </c>
      <c r="AR43" s="2">
        <v>0</v>
      </c>
      <c r="AS43" s="2">
        <v>337.45</v>
      </c>
      <c r="AT43" s="2">
        <v>-6.2110000000000001E-12</v>
      </c>
      <c r="AU43" s="2">
        <v>-2.1737999999999999E-12</v>
      </c>
      <c r="AV43" s="2">
        <v>0</v>
      </c>
      <c r="AW43" s="2">
        <v>1.4709E-3</v>
      </c>
      <c r="AX43" s="2">
        <v>2.4138E-2</v>
      </c>
      <c r="AY43" s="2">
        <v>8.0333000000000002E-3</v>
      </c>
      <c r="AZ43" s="2">
        <v>0</v>
      </c>
      <c r="BA43" s="2">
        <v>0</v>
      </c>
      <c r="BB43" s="2">
        <v>9.5670000000000002</v>
      </c>
      <c r="BC43" s="2">
        <v>13.375</v>
      </c>
      <c r="BD43" s="2">
        <v>0</v>
      </c>
      <c r="BE43" s="2">
        <v>0</v>
      </c>
      <c r="BF43" s="2">
        <v>0</v>
      </c>
      <c r="BG43" s="2">
        <v>0</v>
      </c>
      <c r="BH43" s="2">
        <v>0</v>
      </c>
      <c r="BI43" s="2">
        <v>0</v>
      </c>
      <c r="BJ43" s="2">
        <v>2.3693000000000002E-18</v>
      </c>
      <c r="BK43" s="2">
        <v>5.9232999999999999E-18</v>
      </c>
      <c r="BL43" s="2">
        <v>-2.3693000000000002E-18</v>
      </c>
      <c r="BM43" s="2">
        <v>4.1463E-18</v>
      </c>
      <c r="BN43" s="2">
        <v>3.7020000000000001E-19</v>
      </c>
      <c r="BO43" s="2">
        <v>0</v>
      </c>
      <c r="BP43" s="2">
        <v>-1217.9000000000001</v>
      </c>
      <c r="BQ43" s="2">
        <v>4.0274999999999998E-2</v>
      </c>
      <c r="BR43" s="2">
        <v>0</v>
      </c>
      <c r="BS43" s="2">
        <v>0</v>
      </c>
      <c r="BT43" s="2">
        <v>15.506</v>
      </c>
      <c r="BU43" s="2">
        <v>2.8431999999999998E-17</v>
      </c>
      <c r="BV43" s="2">
        <v>3.5539999999999997E-18</v>
      </c>
      <c r="BW43" s="2">
        <v>2.6655000000000002E-18</v>
      </c>
      <c r="BX43" s="2">
        <v>0</v>
      </c>
      <c r="BY43" s="2">
        <v>0</v>
      </c>
      <c r="BZ43" s="2">
        <v>0</v>
      </c>
      <c r="CA43" s="2">
        <v>0</v>
      </c>
      <c r="CB43" s="2">
        <v>-3.5539999999999997E-18</v>
      </c>
      <c r="CC43" s="2">
        <v>-3.5539999999999997E-18</v>
      </c>
      <c r="CD43" s="2">
        <v>-5.9233000000000001E-19</v>
      </c>
      <c r="CE43" s="2">
        <v>9.2550999999999996E-20</v>
      </c>
      <c r="CF43" s="2">
        <v>0</v>
      </c>
      <c r="CG43" s="2">
        <v>0</v>
      </c>
      <c r="CH43" s="2">
        <v>0</v>
      </c>
      <c r="CI43" s="2">
        <v>2.3693000000000002E-18</v>
      </c>
      <c r="CJ43" s="2">
        <v>2.3693000000000002E-18</v>
      </c>
      <c r="CK43" s="2">
        <v>-4.0278000000000001E-17</v>
      </c>
      <c r="CL43" s="2">
        <v>2.6646000000000001</v>
      </c>
      <c r="CM43" s="2">
        <v>-1.2130999999999999E-13</v>
      </c>
      <c r="CN43" s="2">
        <v>-1.9712999999999999E-15</v>
      </c>
      <c r="CO43" s="2">
        <v>1.3888999999999999E-6</v>
      </c>
      <c r="CP43" s="2">
        <v>7.1482000000000004E-5</v>
      </c>
      <c r="CQ43" s="2">
        <v>3.1720000000000001E-5</v>
      </c>
      <c r="CR43" s="2">
        <v>0</v>
      </c>
      <c r="CS43" s="2">
        <v>0</v>
      </c>
      <c r="CT43" s="2">
        <v>0.48570000000000002</v>
      </c>
      <c r="CU43" s="2">
        <v>2.9723000000000002E-3</v>
      </c>
      <c r="CV43" s="2">
        <v>3.3479000000000002E-2</v>
      </c>
      <c r="CW43" s="2">
        <v>0</v>
      </c>
      <c r="CX43" s="2">
        <v>0</v>
      </c>
      <c r="CY43" s="2">
        <v>0</v>
      </c>
      <c r="CZ43" s="2">
        <v>0</v>
      </c>
      <c r="DA43" s="2">
        <v>0</v>
      </c>
      <c r="DB43" s="2">
        <v>0</v>
      </c>
      <c r="DC43" s="2">
        <v>7.9986999999999992E-3</v>
      </c>
      <c r="DD43" s="2">
        <v>-1.8953999999999999E-17</v>
      </c>
      <c r="DE43" s="2">
        <v>9.4771999999999995E-17</v>
      </c>
      <c r="DF43" s="2">
        <v>0</v>
      </c>
      <c r="DG43" s="2">
        <v>4.8802999999999997E-8</v>
      </c>
      <c r="DH43" s="2">
        <v>-2.9995E-3</v>
      </c>
      <c r="DI43" s="2">
        <v>1.4917E-7</v>
      </c>
      <c r="DJ43" s="2">
        <v>0</v>
      </c>
      <c r="DK43" s="2">
        <v>0</v>
      </c>
      <c r="DL43" s="2">
        <v>3.4941999999999999E-5</v>
      </c>
      <c r="DM43" s="2">
        <v>5.9444999999999998E-5</v>
      </c>
      <c r="DN43" s="2">
        <v>0</v>
      </c>
      <c r="DO43" s="2">
        <v>0</v>
      </c>
      <c r="DP43" s="2">
        <v>0</v>
      </c>
      <c r="DQ43" s="2">
        <v>0</v>
      </c>
      <c r="DR43" s="2">
        <v>0</v>
      </c>
      <c r="DS43" s="2">
        <v>0</v>
      </c>
      <c r="DT43" s="2">
        <v>22.975999999999999</v>
      </c>
      <c r="DU43" s="2">
        <v>26.434999999999999</v>
      </c>
      <c r="DV43" s="2">
        <v>0</v>
      </c>
      <c r="DW43" s="24">
        <f t="shared" si="9"/>
        <v>3.186855890899877</v>
      </c>
      <c r="DX43">
        <f t="shared" si="10"/>
        <v>5.0937849730000751E-3</v>
      </c>
    </row>
    <row r="44" spans="1:128" x14ac:dyDescent="0.2">
      <c r="B44" t="s">
        <v>101</v>
      </c>
      <c r="C44" s="2">
        <v>-8.4431000000000005E-5</v>
      </c>
      <c r="D44" s="2">
        <v>-1.2363E-13</v>
      </c>
      <c r="E44" s="2">
        <v>-5.0908000000000001E-14</v>
      </c>
      <c r="F44" s="2">
        <v>0</v>
      </c>
      <c r="G44" s="2">
        <v>0</v>
      </c>
      <c r="H44" s="2">
        <v>1.1262E-4</v>
      </c>
      <c r="I44" s="2">
        <v>3.1458000000000003E-5</v>
      </c>
      <c r="J44" s="2">
        <v>0</v>
      </c>
      <c r="K44" s="2">
        <v>0</v>
      </c>
      <c r="L44" s="2">
        <v>0.34941</v>
      </c>
      <c r="M44" s="2">
        <v>0.59443999999999997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8.4431000000000005E-5</v>
      </c>
      <c r="V44" s="2">
        <v>-0.99997000000000003</v>
      </c>
      <c r="W44" s="2">
        <v>1.1568E-2</v>
      </c>
      <c r="X44" s="2">
        <v>-8.5486000000000006E-2</v>
      </c>
      <c r="Y44" s="2">
        <v>-3.7236E-12</v>
      </c>
      <c r="Z44" s="2">
        <v>-5.5854E-12</v>
      </c>
      <c r="AA44" s="2">
        <v>0</v>
      </c>
      <c r="AB44" s="2">
        <v>0</v>
      </c>
      <c r="AC44" s="2">
        <v>6.3027E-2</v>
      </c>
      <c r="AD44" s="2">
        <v>1.2684000000000001E-2</v>
      </c>
      <c r="AE44" s="2">
        <v>0</v>
      </c>
      <c r="AF44" s="2">
        <v>0</v>
      </c>
      <c r="AG44" s="2">
        <v>21.858000000000001</v>
      </c>
      <c r="AH44" s="2">
        <v>4.4583000000000004</v>
      </c>
      <c r="AI44" s="2">
        <v>0</v>
      </c>
      <c r="AJ44" s="2">
        <v>0</v>
      </c>
      <c r="AK44" s="2">
        <v>0</v>
      </c>
      <c r="AL44" s="2">
        <v>0</v>
      </c>
      <c r="AM44" s="2">
        <v>0</v>
      </c>
      <c r="AN44" s="2">
        <v>0</v>
      </c>
      <c r="AO44" s="2">
        <v>0</v>
      </c>
      <c r="AP44" s="2">
        <v>0</v>
      </c>
      <c r="AQ44" s="2">
        <v>0</v>
      </c>
      <c r="AR44" s="2">
        <v>0</v>
      </c>
      <c r="AS44" s="2">
        <v>-2.8494999999999999E-2</v>
      </c>
      <c r="AT44" s="2">
        <v>-2.9788999999999999E-11</v>
      </c>
      <c r="AU44" s="2">
        <v>3.7236E-12</v>
      </c>
      <c r="AV44" s="2">
        <v>0</v>
      </c>
      <c r="AW44" s="2">
        <v>0</v>
      </c>
      <c r="AX44" s="2">
        <v>1.7722999999999999E-2</v>
      </c>
      <c r="AY44" s="2">
        <v>3.7123E-3</v>
      </c>
      <c r="AZ44" s="2">
        <v>0</v>
      </c>
      <c r="BA44" s="2">
        <v>0</v>
      </c>
      <c r="BB44" s="2">
        <v>9.5667000000000009</v>
      </c>
      <c r="BC44" s="2">
        <v>13.375</v>
      </c>
      <c r="BD44" s="2">
        <v>0</v>
      </c>
      <c r="BE44" s="2">
        <v>0</v>
      </c>
      <c r="BF44" s="2">
        <v>0</v>
      </c>
      <c r="BG44" s="2">
        <v>0</v>
      </c>
      <c r="BH44" s="2">
        <v>0</v>
      </c>
      <c r="BI44" s="2">
        <v>0</v>
      </c>
      <c r="BJ44" s="2">
        <v>-3.5511000000000003E-18</v>
      </c>
      <c r="BK44" s="2">
        <v>8.8777000000000001E-19</v>
      </c>
      <c r="BL44" s="2">
        <v>-3.5511000000000003E-18</v>
      </c>
      <c r="BM44" s="2">
        <v>8.8777000000000001E-18</v>
      </c>
      <c r="BN44" s="2">
        <v>-7.7679999999999998E-19</v>
      </c>
      <c r="BO44" s="2">
        <v>0</v>
      </c>
      <c r="BP44" s="2">
        <v>0.10284</v>
      </c>
      <c r="BQ44" s="2">
        <v>-809.98</v>
      </c>
      <c r="BR44" s="2">
        <v>0</v>
      </c>
      <c r="BS44" s="2">
        <v>0</v>
      </c>
      <c r="BT44" s="2">
        <v>15.506</v>
      </c>
      <c r="BU44" s="2">
        <v>-6.3918999999999994E-17</v>
      </c>
      <c r="BV44" s="2">
        <v>-1.9530999999999999E-17</v>
      </c>
      <c r="BW44" s="2">
        <v>-1.3317E-18</v>
      </c>
      <c r="BX44" s="2">
        <v>0</v>
      </c>
      <c r="BY44" s="2">
        <v>0</v>
      </c>
      <c r="BZ44" s="2">
        <v>0</v>
      </c>
      <c r="CA44" s="2">
        <v>0</v>
      </c>
      <c r="CB44" s="2">
        <v>-1.4203999999999999E-17</v>
      </c>
      <c r="CC44" s="2">
        <v>-1.4203999999999999E-17</v>
      </c>
      <c r="CD44" s="2">
        <v>-2.2193999999999999E-18</v>
      </c>
      <c r="CE44" s="2">
        <v>-8.3229000000000004E-20</v>
      </c>
      <c r="CF44" s="2">
        <v>0</v>
      </c>
      <c r="CG44" s="2">
        <v>0</v>
      </c>
      <c r="CH44" s="2">
        <v>0</v>
      </c>
      <c r="CI44" s="2">
        <v>0</v>
      </c>
      <c r="CJ44" s="2">
        <v>0</v>
      </c>
      <c r="CK44" s="2">
        <v>6.0367999999999998E-17</v>
      </c>
      <c r="CL44" s="2">
        <v>-2.2500999999999999E-4</v>
      </c>
      <c r="CM44" s="2">
        <v>-1.0182E-13</v>
      </c>
      <c r="CN44" s="2">
        <v>-3.1818000000000002E-15</v>
      </c>
      <c r="CO44" s="2">
        <v>0</v>
      </c>
      <c r="CP44" s="2">
        <v>5.2485000000000003E-5</v>
      </c>
      <c r="CQ44" s="2">
        <v>1.466E-5</v>
      </c>
      <c r="CR44" s="2">
        <v>0</v>
      </c>
      <c r="CS44" s="2">
        <v>0</v>
      </c>
      <c r="CT44" s="2">
        <v>0.48568</v>
      </c>
      <c r="CU44" s="2">
        <v>2.9721999999999999E-3</v>
      </c>
      <c r="CV44" s="2">
        <v>3.3477E-2</v>
      </c>
      <c r="CW44" s="2">
        <v>0</v>
      </c>
      <c r="CX44" s="2">
        <v>0</v>
      </c>
      <c r="CY44" s="2">
        <v>0</v>
      </c>
      <c r="CZ44" s="2">
        <v>0</v>
      </c>
      <c r="DA44" s="2">
        <v>0</v>
      </c>
      <c r="DB44" s="2">
        <v>0</v>
      </c>
      <c r="DC44" s="2">
        <v>-6.7545000000000003E-7</v>
      </c>
      <c r="DD44" s="2">
        <v>-3.125E-16</v>
      </c>
      <c r="DE44" s="2">
        <v>-8.5225999999999999E-17</v>
      </c>
      <c r="DF44" s="2">
        <v>0</v>
      </c>
      <c r="DG44" s="2">
        <v>0</v>
      </c>
      <c r="DH44" s="2">
        <v>2.5329000000000001E-7</v>
      </c>
      <c r="DI44" s="2">
        <v>-2.9998999999999998E-3</v>
      </c>
      <c r="DJ44" s="2">
        <v>0</v>
      </c>
      <c r="DK44" s="2">
        <v>0</v>
      </c>
      <c r="DL44" s="2">
        <v>3.4941000000000003E-5</v>
      </c>
      <c r="DM44" s="2">
        <v>5.9444000000000002E-5</v>
      </c>
      <c r="DN44" s="2">
        <v>0</v>
      </c>
      <c r="DO44" s="2">
        <v>0</v>
      </c>
      <c r="DP44" s="2">
        <v>0</v>
      </c>
      <c r="DQ44" s="2">
        <v>0</v>
      </c>
      <c r="DR44" s="2">
        <v>0</v>
      </c>
      <c r="DS44" s="2">
        <v>0</v>
      </c>
      <c r="DT44" s="2">
        <v>22.963000000000001</v>
      </c>
      <c r="DU44" s="2">
        <v>26.391999999999999</v>
      </c>
      <c r="DV44" s="2">
        <v>0</v>
      </c>
      <c r="DW44" s="24">
        <f t="shared" si="9"/>
        <v>0.52197133499989501</v>
      </c>
      <c r="DX44">
        <f t="shared" si="10"/>
        <v>-2.9059371600003974E-3</v>
      </c>
    </row>
    <row r="45" spans="1:128" x14ac:dyDescent="0.2">
      <c r="B45" t="s">
        <v>102</v>
      </c>
      <c r="C45" s="2" t="e">
        <v>#NUM!</v>
      </c>
      <c r="D45" s="2" t="e">
        <v>#NUM!</v>
      </c>
      <c r="E45" s="2" t="e">
        <v>#NUM!</v>
      </c>
      <c r="F45" s="2" t="e">
        <v>#NUM!</v>
      </c>
      <c r="G45" s="2" t="e">
        <v>#NUM!</v>
      </c>
      <c r="H45" s="2" t="e">
        <v>#NUM!</v>
      </c>
      <c r="I45" s="2" t="e">
        <v>#NUM!</v>
      </c>
      <c r="J45" s="2" t="e">
        <v>#NUM!</v>
      </c>
      <c r="K45" s="2" t="e">
        <v>#NUM!</v>
      </c>
      <c r="L45" s="2" t="e">
        <v>#NUM!</v>
      </c>
      <c r="M45" s="2" t="e">
        <v>#NUM!</v>
      </c>
      <c r="N45" s="2" t="e">
        <v>#NUM!</v>
      </c>
      <c r="O45" s="2" t="e">
        <v>#NUM!</v>
      </c>
      <c r="P45" s="2" t="e">
        <v>#NUM!</v>
      </c>
      <c r="Q45" s="2" t="e">
        <v>#NUM!</v>
      </c>
      <c r="R45" s="2" t="e">
        <v>#NUM!</v>
      </c>
      <c r="S45" s="2" t="e">
        <v>#NUM!</v>
      </c>
      <c r="T45" s="2" t="e">
        <v>#NUM!</v>
      </c>
      <c r="U45" s="2" t="e">
        <v>#NUM!</v>
      </c>
      <c r="V45" s="2" t="e">
        <v>#NUM!</v>
      </c>
      <c r="W45" s="2" t="e">
        <v>#NUM!</v>
      </c>
      <c r="X45" s="2" t="e">
        <v>#NUM!</v>
      </c>
      <c r="Y45" s="2" t="e">
        <v>#NUM!</v>
      </c>
      <c r="Z45" s="2" t="e">
        <v>#NUM!</v>
      </c>
      <c r="AA45" s="2" t="e">
        <v>#NUM!</v>
      </c>
      <c r="AB45" s="2" t="e">
        <v>#NUM!</v>
      </c>
      <c r="AC45" s="2" t="e">
        <v>#NUM!</v>
      </c>
      <c r="AD45" s="2" t="e">
        <v>#NUM!</v>
      </c>
      <c r="AE45" s="2" t="e">
        <v>#NUM!</v>
      </c>
      <c r="AF45" s="2" t="e">
        <v>#NUM!</v>
      </c>
      <c r="AG45" s="2" t="e">
        <v>#NUM!</v>
      </c>
      <c r="AH45" s="2" t="e">
        <v>#NUM!</v>
      </c>
      <c r="AI45" s="2" t="e">
        <v>#NUM!</v>
      </c>
      <c r="AJ45" s="2" t="e">
        <v>#NUM!</v>
      </c>
      <c r="AK45" s="2" t="e">
        <v>#NUM!</v>
      </c>
      <c r="AL45" s="2" t="e">
        <v>#NUM!</v>
      </c>
      <c r="AM45" s="2" t="e">
        <v>#NUM!</v>
      </c>
      <c r="AN45" s="2" t="e">
        <v>#NUM!</v>
      </c>
      <c r="AO45" s="2" t="e">
        <v>#NUM!</v>
      </c>
      <c r="AP45" s="2" t="e">
        <v>#NUM!</v>
      </c>
      <c r="AQ45" s="2" t="e">
        <v>#NUM!</v>
      </c>
      <c r="AR45" s="2" t="e">
        <v>#NUM!</v>
      </c>
      <c r="AS45" s="2" t="e">
        <v>#NUM!</v>
      </c>
      <c r="AT45" s="2" t="e">
        <v>#NUM!</v>
      </c>
      <c r="AU45" s="2" t="e">
        <v>#NUM!</v>
      </c>
      <c r="AV45" s="2" t="e">
        <v>#NUM!</v>
      </c>
      <c r="AW45" s="2" t="e">
        <v>#NUM!</v>
      </c>
      <c r="AX45" s="2" t="e">
        <v>#NUM!</v>
      </c>
      <c r="AY45" s="2" t="e">
        <v>#NUM!</v>
      </c>
      <c r="AZ45" s="2" t="e">
        <v>#NUM!</v>
      </c>
      <c r="BA45" s="2" t="e">
        <v>#NUM!</v>
      </c>
      <c r="BB45" s="2" t="e">
        <v>#NUM!</v>
      </c>
      <c r="BC45" s="2" t="e">
        <v>#NUM!</v>
      </c>
      <c r="BD45" s="2" t="e">
        <v>#NUM!</v>
      </c>
      <c r="BE45" s="2" t="e">
        <v>#NUM!</v>
      </c>
      <c r="BF45" s="2" t="e">
        <v>#NUM!</v>
      </c>
      <c r="BG45" s="2" t="e">
        <v>#NUM!</v>
      </c>
      <c r="BH45" s="2" t="e">
        <v>#NUM!</v>
      </c>
      <c r="BI45" s="2" t="e">
        <v>#NUM!</v>
      </c>
      <c r="BJ45" s="2" t="e">
        <v>#NUM!</v>
      </c>
      <c r="BK45" s="2" t="e">
        <v>#NUM!</v>
      </c>
      <c r="BL45" s="2" t="e">
        <v>#NUM!</v>
      </c>
      <c r="BM45" s="2" t="e">
        <v>#NUM!</v>
      </c>
      <c r="BN45" s="2" t="e">
        <v>#NUM!</v>
      </c>
      <c r="BO45" s="2" t="e">
        <v>#NUM!</v>
      </c>
      <c r="BP45" s="2" t="e">
        <v>#NUM!</v>
      </c>
      <c r="BQ45" s="2" t="e">
        <v>#NUM!</v>
      </c>
      <c r="BR45" s="2" t="e">
        <v>#NUM!</v>
      </c>
      <c r="BS45" s="2" t="e">
        <v>#NUM!</v>
      </c>
      <c r="BT45" s="2" t="e">
        <v>#NUM!</v>
      </c>
      <c r="BU45" s="2" t="e">
        <v>#NUM!</v>
      </c>
      <c r="BV45" s="2" t="e">
        <v>#NUM!</v>
      </c>
      <c r="BW45" s="2" t="e">
        <v>#NUM!</v>
      </c>
      <c r="BX45" s="2" t="e">
        <v>#NUM!</v>
      </c>
      <c r="BY45" s="2" t="e">
        <v>#NUM!</v>
      </c>
      <c r="BZ45" s="2" t="e">
        <v>#NUM!</v>
      </c>
      <c r="CA45" s="2" t="e">
        <v>#NUM!</v>
      </c>
      <c r="CB45" s="2" t="e">
        <v>#NUM!</v>
      </c>
      <c r="CC45" s="2" t="e">
        <v>#NUM!</v>
      </c>
      <c r="CD45" s="2" t="e">
        <v>#NUM!</v>
      </c>
      <c r="CE45" s="2" t="e">
        <v>#NUM!</v>
      </c>
      <c r="CF45" s="2" t="e">
        <v>#NUM!</v>
      </c>
      <c r="CG45" s="2" t="e">
        <v>#NUM!</v>
      </c>
      <c r="CH45" s="2" t="e">
        <v>#NUM!</v>
      </c>
      <c r="CI45" s="2" t="e">
        <v>#NUM!</v>
      </c>
      <c r="CJ45" s="2" t="e">
        <v>#NUM!</v>
      </c>
      <c r="CK45" s="2" t="e">
        <v>#NUM!</v>
      </c>
      <c r="CL45" s="2" t="e">
        <v>#NUM!</v>
      </c>
      <c r="CM45" s="2" t="e">
        <v>#NUM!</v>
      </c>
      <c r="CN45" s="2" t="e">
        <v>#NUM!</v>
      </c>
      <c r="CO45" s="2" t="e">
        <v>#NUM!</v>
      </c>
      <c r="CP45" s="2" t="e">
        <v>#NUM!</v>
      </c>
      <c r="CQ45" s="2" t="e">
        <v>#NUM!</v>
      </c>
      <c r="CR45" s="2" t="e">
        <v>#NUM!</v>
      </c>
      <c r="CS45" s="2" t="e">
        <v>#NUM!</v>
      </c>
      <c r="CT45" s="2" t="e">
        <v>#NUM!</v>
      </c>
      <c r="CU45" s="2" t="e">
        <v>#NUM!</v>
      </c>
      <c r="CV45" s="2" t="e">
        <v>#NUM!</v>
      </c>
      <c r="CW45" s="2" t="e">
        <v>#NUM!</v>
      </c>
      <c r="CX45" s="2" t="e">
        <v>#NUM!</v>
      </c>
      <c r="CY45" s="2" t="e">
        <v>#NUM!</v>
      </c>
      <c r="CZ45" s="2" t="e">
        <v>#NUM!</v>
      </c>
      <c r="DA45" s="2" t="e">
        <v>#NUM!</v>
      </c>
      <c r="DB45" s="2" t="e">
        <v>#NUM!</v>
      </c>
      <c r="DC45" s="2" t="e">
        <v>#NUM!</v>
      </c>
      <c r="DD45" s="2" t="e">
        <v>#NUM!</v>
      </c>
      <c r="DE45" s="2" t="e">
        <v>#NUM!</v>
      </c>
      <c r="DF45" s="2" t="e">
        <v>#NUM!</v>
      </c>
      <c r="DG45" s="2" t="e">
        <v>#NUM!</v>
      </c>
      <c r="DH45" s="2" t="e">
        <v>#NUM!</v>
      </c>
      <c r="DI45" s="2" t="e">
        <v>#NUM!</v>
      </c>
      <c r="DJ45" s="2" t="e">
        <v>#NUM!</v>
      </c>
      <c r="DK45" s="2" t="e">
        <v>#NUM!</v>
      </c>
      <c r="DL45" s="2" t="e">
        <v>#NUM!</v>
      </c>
      <c r="DM45" s="2" t="e">
        <v>#NUM!</v>
      </c>
      <c r="DN45" s="2" t="e">
        <v>#NUM!</v>
      </c>
      <c r="DO45" s="2" t="e">
        <v>#NUM!</v>
      </c>
      <c r="DP45" s="2" t="e">
        <v>#NUM!</v>
      </c>
      <c r="DQ45" s="2" t="e">
        <v>#NUM!</v>
      </c>
      <c r="DR45" s="2" t="e">
        <v>#NUM!</v>
      </c>
      <c r="DS45" s="2" t="e">
        <v>#NUM!</v>
      </c>
      <c r="DT45" s="2" t="e">
        <v>#NUM!</v>
      </c>
      <c r="DU45" s="2" t="e">
        <v>#NUM!</v>
      </c>
      <c r="DV45" s="2" t="e">
        <v>#NUM!</v>
      </c>
      <c r="DW45" s="24" t="e">
        <f t="shared" si="9"/>
        <v>#NUM!</v>
      </c>
      <c r="DX45" t="e">
        <f t="shared" si="10"/>
        <v>#NUM!</v>
      </c>
    </row>
    <row r="46" spans="1:128" x14ac:dyDescent="0.2">
      <c r="B46" t="s">
        <v>103</v>
      </c>
      <c r="C46" s="2">
        <v>-1.5222E-4</v>
      </c>
      <c r="D46" s="2">
        <v>1.8543000000000002E-15</v>
      </c>
      <c r="E46" s="2">
        <v>-1.5453000000000001E-15</v>
      </c>
      <c r="F46" s="2">
        <v>0</v>
      </c>
      <c r="G46" s="2">
        <v>6.834E-5</v>
      </c>
      <c r="H46" s="2">
        <v>2.1279E-4</v>
      </c>
      <c r="I46" s="2">
        <v>1.128E-4</v>
      </c>
      <c r="J46" s="2">
        <v>0</v>
      </c>
      <c r="K46" s="2">
        <v>0</v>
      </c>
      <c r="L46" s="2">
        <v>-1</v>
      </c>
      <c r="M46" s="2">
        <v>1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1.5222E-4</v>
      </c>
      <c r="V46" s="2">
        <v>8.0840000000000005E-5</v>
      </c>
      <c r="W46" s="2">
        <v>0</v>
      </c>
      <c r="X46" s="2">
        <v>-0.15412000000000001</v>
      </c>
      <c r="Y46" s="2">
        <v>-3.9559000000000001E-12</v>
      </c>
      <c r="Z46" s="2">
        <v>-2.3736000000000001E-13</v>
      </c>
      <c r="AA46" s="2">
        <v>0</v>
      </c>
      <c r="AB46" s="2">
        <v>1.0493000000000001E-2</v>
      </c>
      <c r="AC46" s="2">
        <v>0.11899</v>
      </c>
      <c r="AD46" s="2">
        <v>4.5454000000000001E-2</v>
      </c>
      <c r="AE46" s="2">
        <v>0</v>
      </c>
      <c r="AF46" s="2">
        <v>0</v>
      </c>
      <c r="AG46" s="2">
        <v>-62.56</v>
      </c>
      <c r="AH46" s="2">
        <v>7.5</v>
      </c>
      <c r="AI46" s="2">
        <v>0</v>
      </c>
      <c r="AJ46" s="2">
        <v>0</v>
      </c>
      <c r="AK46" s="2">
        <v>0</v>
      </c>
      <c r="AL46" s="2">
        <v>0</v>
      </c>
      <c r="AM46" s="2">
        <v>0</v>
      </c>
      <c r="AN46" s="2">
        <v>0</v>
      </c>
      <c r="AO46" s="2">
        <v>0</v>
      </c>
      <c r="AP46" s="2">
        <v>0</v>
      </c>
      <c r="AQ46" s="2">
        <v>0</v>
      </c>
      <c r="AR46" s="2">
        <v>0</v>
      </c>
      <c r="AS46" s="2">
        <v>-5.1373000000000002E-2</v>
      </c>
      <c r="AT46" s="2">
        <v>0</v>
      </c>
      <c r="AU46" s="2">
        <v>-3.3626000000000002E-13</v>
      </c>
      <c r="AV46" s="2">
        <v>0</v>
      </c>
      <c r="AW46" s="2">
        <v>3.4978000000000001E-3</v>
      </c>
      <c r="AX46" s="2">
        <v>3.3459999999999997E-2</v>
      </c>
      <c r="AY46" s="2">
        <v>1.3304E-2</v>
      </c>
      <c r="AZ46" s="2">
        <v>0</v>
      </c>
      <c r="BA46" s="2">
        <v>0</v>
      </c>
      <c r="BB46" s="2">
        <v>-27.381</v>
      </c>
      <c r="BC46" s="2">
        <v>22.5</v>
      </c>
      <c r="BD46" s="2">
        <v>0</v>
      </c>
      <c r="BE46" s="2">
        <v>0</v>
      </c>
      <c r="BF46" s="2">
        <v>0</v>
      </c>
      <c r="BG46" s="2">
        <v>0</v>
      </c>
      <c r="BH46" s="2">
        <v>0</v>
      </c>
      <c r="BI46" s="2">
        <v>0</v>
      </c>
      <c r="BJ46" s="2">
        <v>7.5454000000000003E-19</v>
      </c>
      <c r="BK46" s="2">
        <v>9.8089999999999992E-19</v>
      </c>
      <c r="BL46" s="2">
        <v>-3.3953999999999998E-19</v>
      </c>
      <c r="BM46" s="2">
        <v>1.1317999999999999E-19</v>
      </c>
      <c r="BN46" s="2">
        <v>7.0738000000000001E-21</v>
      </c>
      <c r="BO46" s="2">
        <v>0</v>
      </c>
      <c r="BP46" s="2">
        <v>0.18540999999999999</v>
      </c>
      <c r="BQ46" s="2">
        <v>6.5480999999999998E-2</v>
      </c>
      <c r="BR46" s="2">
        <v>0</v>
      </c>
      <c r="BS46" s="2">
        <v>0</v>
      </c>
      <c r="BT46" s="2">
        <v>-44.378999999999998</v>
      </c>
      <c r="BU46" s="2">
        <v>7.5454000000000003E-19</v>
      </c>
      <c r="BV46" s="2">
        <v>7.5453999999999998E-20</v>
      </c>
      <c r="BW46" s="2">
        <v>0</v>
      </c>
      <c r="BX46" s="2">
        <v>0</v>
      </c>
      <c r="BY46" s="2">
        <v>-2.0995999999999999E-10</v>
      </c>
      <c r="BZ46" s="2">
        <v>-1.2711000000000001E-9</v>
      </c>
      <c r="CA46" s="2">
        <v>-5.0626999999999995E-10</v>
      </c>
      <c r="CB46" s="2">
        <v>7.5453999999999998E-20</v>
      </c>
      <c r="CC46" s="2">
        <v>7.5453999999999998E-20</v>
      </c>
      <c r="CD46" s="2">
        <v>5.6589999999999996E-20</v>
      </c>
      <c r="CE46" s="2">
        <v>-2.3578999999999999E-21</v>
      </c>
      <c r="CF46" s="2">
        <v>0</v>
      </c>
      <c r="CG46" s="2">
        <v>0</v>
      </c>
      <c r="CH46" s="2">
        <v>0</v>
      </c>
      <c r="CI46" s="2">
        <v>1.5091000000000001E-19</v>
      </c>
      <c r="CJ46" s="2">
        <v>1.5091000000000001E-19</v>
      </c>
      <c r="CK46" s="2">
        <v>-1.5091000000000001E-19</v>
      </c>
      <c r="CL46" s="2">
        <v>-4.0566000000000002E-4</v>
      </c>
      <c r="CM46" s="2">
        <v>0</v>
      </c>
      <c r="CN46" s="2">
        <v>-8.2094000000000001E-17</v>
      </c>
      <c r="CO46" s="2">
        <v>3.3063E-6</v>
      </c>
      <c r="CP46" s="2">
        <v>9.9165000000000003E-5</v>
      </c>
      <c r="CQ46" s="2">
        <v>5.257E-5</v>
      </c>
      <c r="CR46" s="2">
        <v>0</v>
      </c>
      <c r="CS46" s="2">
        <v>0</v>
      </c>
      <c r="CT46" s="2">
        <v>-1.3900999999999999</v>
      </c>
      <c r="CU46" s="2">
        <v>5.0000000000000001E-3</v>
      </c>
      <c r="CV46" s="2">
        <v>0</v>
      </c>
      <c r="CW46" s="2">
        <v>0</v>
      </c>
      <c r="CX46" s="2">
        <v>0</v>
      </c>
      <c r="CY46" s="2">
        <v>0</v>
      </c>
      <c r="CZ46" s="2">
        <v>0</v>
      </c>
      <c r="DA46" s="2">
        <v>0</v>
      </c>
      <c r="DB46" s="2">
        <v>0</v>
      </c>
      <c r="DC46" s="2">
        <v>-1.2177E-6</v>
      </c>
      <c r="DD46" s="2">
        <v>-6.0363E-18</v>
      </c>
      <c r="DE46" s="2">
        <v>-3.6218000000000002E-18</v>
      </c>
      <c r="DF46" s="2">
        <v>0</v>
      </c>
      <c r="DG46" s="2">
        <v>1.1618E-7</v>
      </c>
      <c r="DH46" s="2">
        <v>4.5665E-7</v>
      </c>
      <c r="DI46" s="2">
        <v>2.4251999999999998E-7</v>
      </c>
      <c r="DJ46" s="2">
        <v>0</v>
      </c>
      <c r="DK46" s="2">
        <v>0</v>
      </c>
      <c r="DL46" s="2">
        <v>-1E-4</v>
      </c>
      <c r="DM46" s="2">
        <v>1E-4</v>
      </c>
      <c r="DN46" s="2">
        <v>0</v>
      </c>
      <c r="DO46" s="2">
        <v>0</v>
      </c>
      <c r="DP46" s="2">
        <v>0</v>
      </c>
      <c r="DQ46" s="2">
        <v>0</v>
      </c>
      <c r="DR46" s="2">
        <v>0</v>
      </c>
      <c r="DS46" s="2">
        <v>0</v>
      </c>
      <c r="DT46" s="2">
        <v>-4.8303000000000003</v>
      </c>
      <c r="DU46" s="2">
        <v>-54.884999999999998</v>
      </c>
      <c r="DV46" s="2">
        <v>-1.9874E-9</v>
      </c>
      <c r="DW46" s="24">
        <f t="shared" si="9"/>
        <v>-1.3853506187</v>
      </c>
      <c r="DX46">
        <f t="shared" si="10"/>
        <v>-4.0235000000966089E-7</v>
      </c>
    </row>
    <row r="47" spans="1:128" x14ac:dyDescent="0.2">
      <c r="B47" t="s">
        <v>104</v>
      </c>
      <c r="C47" s="2" t="e">
        <v>#NUM!</v>
      </c>
      <c r="D47" s="2" t="e">
        <v>#NUM!</v>
      </c>
      <c r="E47" s="2" t="e">
        <v>#NUM!</v>
      </c>
      <c r="F47" s="2" t="e">
        <v>#NUM!</v>
      </c>
      <c r="G47" s="2" t="e">
        <v>#NUM!</v>
      </c>
      <c r="H47" s="2" t="e">
        <v>#NUM!</v>
      </c>
      <c r="I47" s="2" t="e">
        <v>#NUM!</v>
      </c>
      <c r="J47" s="2" t="e">
        <v>#NUM!</v>
      </c>
      <c r="K47" s="2" t="e">
        <v>#NUM!</v>
      </c>
      <c r="L47" s="2" t="e">
        <v>#NUM!</v>
      </c>
      <c r="M47" s="2" t="e">
        <v>#NUM!</v>
      </c>
      <c r="N47" s="2" t="e">
        <v>#NUM!</v>
      </c>
      <c r="O47" s="2" t="e">
        <v>#NUM!</v>
      </c>
      <c r="P47" s="2" t="e">
        <v>#NUM!</v>
      </c>
      <c r="Q47" s="2" t="e">
        <v>#NUM!</v>
      </c>
      <c r="R47" s="2" t="e">
        <v>#NUM!</v>
      </c>
      <c r="S47" s="2" t="e">
        <v>#NUM!</v>
      </c>
      <c r="T47" s="2" t="e">
        <v>#NUM!</v>
      </c>
      <c r="U47" s="2" t="e">
        <v>#NUM!</v>
      </c>
      <c r="V47" s="2" t="e">
        <v>#NUM!</v>
      </c>
      <c r="W47" s="2" t="e">
        <v>#NUM!</v>
      </c>
      <c r="X47" s="2" t="e">
        <v>#NUM!</v>
      </c>
      <c r="Y47" s="2" t="e">
        <v>#NUM!</v>
      </c>
      <c r="Z47" s="2" t="e">
        <v>#NUM!</v>
      </c>
      <c r="AA47" s="2" t="e">
        <v>#NUM!</v>
      </c>
      <c r="AB47" s="2" t="e">
        <v>#NUM!</v>
      </c>
      <c r="AC47" s="2" t="e">
        <v>#NUM!</v>
      </c>
      <c r="AD47" s="2" t="e">
        <v>#NUM!</v>
      </c>
      <c r="AE47" s="2" t="e">
        <v>#NUM!</v>
      </c>
      <c r="AF47" s="2" t="e">
        <v>#NUM!</v>
      </c>
      <c r="AG47" s="2" t="e">
        <v>#NUM!</v>
      </c>
      <c r="AH47" s="2" t="e">
        <v>#NUM!</v>
      </c>
      <c r="AI47" s="2" t="e">
        <v>#NUM!</v>
      </c>
      <c r="AJ47" s="2" t="e">
        <v>#NUM!</v>
      </c>
      <c r="AK47" s="2" t="e">
        <v>#NUM!</v>
      </c>
      <c r="AL47" s="2" t="e">
        <v>#NUM!</v>
      </c>
      <c r="AM47" s="2" t="e">
        <v>#NUM!</v>
      </c>
      <c r="AN47" s="2" t="e">
        <v>#NUM!</v>
      </c>
      <c r="AO47" s="2" t="e">
        <v>#NUM!</v>
      </c>
      <c r="AP47" s="2" t="e">
        <v>#NUM!</v>
      </c>
      <c r="AQ47" s="2" t="e">
        <v>#NUM!</v>
      </c>
      <c r="AR47" s="2" t="e">
        <v>#NUM!</v>
      </c>
      <c r="AS47" s="2" t="e">
        <v>#NUM!</v>
      </c>
      <c r="AT47" s="2" t="e">
        <v>#NUM!</v>
      </c>
      <c r="AU47" s="2" t="e">
        <v>#NUM!</v>
      </c>
      <c r="AV47" s="2" t="e">
        <v>#NUM!</v>
      </c>
      <c r="AW47" s="2" t="e">
        <v>#NUM!</v>
      </c>
      <c r="AX47" s="2" t="e">
        <v>#NUM!</v>
      </c>
      <c r="AY47" s="2" t="e">
        <v>#NUM!</v>
      </c>
      <c r="AZ47" s="2" t="e">
        <v>#NUM!</v>
      </c>
      <c r="BA47" s="2" t="e">
        <v>#NUM!</v>
      </c>
      <c r="BB47" s="2" t="e">
        <v>#NUM!</v>
      </c>
      <c r="BC47" s="2" t="e">
        <v>#NUM!</v>
      </c>
      <c r="BD47" s="2" t="e">
        <v>#NUM!</v>
      </c>
      <c r="BE47" s="2" t="e">
        <v>#NUM!</v>
      </c>
      <c r="BF47" s="2" t="e">
        <v>#NUM!</v>
      </c>
      <c r="BG47" s="2" t="e">
        <v>#NUM!</v>
      </c>
      <c r="BH47" s="2" t="e">
        <v>#NUM!</v>
      </c>
      <c r="BI47" s="2" t="e">
        <v>#NUM!</v>
      </c>
      <c r="BJ47" s="2" t="e">
        <v>#NUM!</v>
      </c>
      <c r="BK47" s="2" t="e">
        <v>#NUM!</v>
      </c>
      <c r="BL47" s="2" t="e">
        <v>#NUM!</v>
      </c>
      <c r="BM47" s="2" t="e">
        <v>#NUM!</v>
      </c>
      <c r="BN47" s="2" t="e">
        <v>#NUM!</v>
      </c>
      <c r="BO47" s="2" t="e">
        <v>#NUM!</v>
      </c>
      <c r="BP47" s="2" t="e">
        <v>#NUM!</v>
      </c>
      <c r="BQ47" s="2" t="e">
        <v>#NUM!</v>
      </c>
      <c r="BR47" s="2" t="e">
        <v>#NUM!</v>
      </c>
      <c r="BS47" s="2" t="e">
        <v>#NUM!</v>
      </c>
      <c r="BT47" s="2" t="e">
        <v>#NUM!</v>
      </c>
      <c r="BU47" s="2" t="e">
        <v>#NUM!</v>
      </c>
      <c r="BV47" s="2" t="e">
        <v>#NUM!</v>
      </c>
      <c r="BW47" s="2" t="e">
        <v>#NUM!</v>
      </c>
      <c r="BX47" s="2" t="e">
        <v>#NUM!</v>
      </c>
      <c r="BY47" s="2" t="e">
        <v>#NUM!</v>
      </c>
      <c r="BZ47" s="2" t="e">
        <v>#NUM!</v>
      </c>
      <c r="CA47" s="2" t="e">
        <v>#NUM!</v>
      </c>
      <c r="CB47" s="2" t="e">
        <v>#NUM!</v>
      </c>
      <c r="CC47" s="2" t="e">
        <v>#NUM!</v>
      </c>
      <c r="CD47" s="2" t="e">
        <v>#NUM!</v>
      </c>
      <c r="CE47" s="2" t="e">
        <v>#NUM!</v>
      </c>
      <c r="CF47" s="2" t="e">
        <v>#NUM!</v>
      </c>
      <c r="CG47" s="2" t="e">
        <v>#NUM!</v>
      </c>
      <c r="CH47" s="2" t="e">
        <v>#NUM!</v>
      </c>
      <c r="CI47" s="2" t="e">
        <v>#NUM!</v>
      </c>
      <c r="CJ47" s="2" t="e">
        <v>#NUM!</v>
      </c>
      <c r="CK47" s="2" t="e">
        <v>#NUM!</v>
      </c>
      <c r="CL47" s="2" t="e">
        <v>#NUM!</v>
      </c>
      <c r="CM47" s="2" t="e">
        <v>#NUM!</v>
      </c>
      <c r="CN47" s="2" t="e">
        <v>#NUM!</v>
      </c>
      <c r="CO47" s="2" t="e">
        <v>#NUM!</v>
      </c>
      <c r="CP47" s="2" t="e">
        <v>#NUM!</v>
      </c>
      <c r="CQ47" s="2" t="e">
        <v>#NUM!</v>
      </c>
      <c r="CR47" s="2" t="e">
        <v>#NUM!</v>
      </c>
      <c r="CS47" s="2" t="e">
        <v>#NUM!</v>
      </c>
      <c r="CT47" s="2" t="e">
        <v>#NUM!</v>
      </c>
      <c r="CU47" s="2" t="e">
        <v>#NUM!</v>
      </c>
      <c r="CV47" s="2" t="e">
        <v>#NUM!</v>
      </c>
      <c r="CW47" s="2" t="e">
        <v>#NUM!</v>
      </c>
      <c r="CX47" s="2" t="e">
        <v>#NUM!</v>
      </c>
      <c r="CY47" s="2" t="e">
        <v>#NUM!</v>
      </c>
      <c r="CZ47" s="2" t="e">
        <v>#NUM!</v>
      </c>
      <c r="DA47" s="2" t="e">
        <v>#NUM!</v>
      </c>
      <c r="DB47" s="2" t="e">
        <v>#NUM!</v>
      </c>
      <c r="DC47" s="2" t="e">
        <v>#NUM!</v>
      </c>
      <c r="DD47" s="2" t="e">
        <v>#NUM!</v>
      </c>
      <c r="DE47" s="2" t="e">
        <v>#NUM!</v>
      </c>
      <c r="DF47" s="2" t="e">
        <v>#NUM!</v>
      </c>
      <c r="DG47" s="2" t="e">
        <v>#NUM!</v>
      </c>
      <c r="DH47" s="2" t="e">
        <v>#NUM!</v>
      </c>
      <c r="DI47" s="2" t="e">
        <v>#NUM!</v>
      </c>
      <c r="DJ47" s="2" t="e">
        <v>#NUM!</v>
      </c>
      <c r="DK47" s="2" t="e">
        <v>#NUM!</v>
      </c>
      <c r="DL47" s="2" t="e">
        <v>#NUM!</v>
      </c>
      <c r="DM47" s="2" t="e">
        <v>#NUM!</v>
      </c>
      <c r="DN47" s="2" t="e">
        <v>#NUM!</v>
      </c>
      <c r="DO47" s="2" t="e">
        <v>#NUM!</v>
      </c>
      <c r="DP47" s="2" t="e">
        <v>#NUM!</v>
      </c>
      <c r="DQ47" s="2" t="e">
        <v>#NUM!</v>
      </c>
      <c r="DR47" s="2" t="e">
        <v>#NUM!</v>
      </c>
      <c r="DS47" s="2" t="e">
        <v>#NUM!</v>
      </c>
      <c r="DT47" s="2" t="e">
        <v>#NUM!</v>
      </c>
      <c r="DU47" s="2" t="e">
        <v>#NUM!</v>
      </c>
      <c r="DV47" s="2" t="e">
        <v>#NUM!</v>
      </c>
      <c r="DW47" s="24" t="e">
        <f t="shared" si="9"/>
        <v>#NUM!</v>
      </c>
      <c r="DX47" t="e">
        <f t="shared" si="10"/>
        <v>#NUM!</v>
      </c>
    </row>
    <row r="48" spans="1:128" x14ac:dyDescent="0.2">
      <c r="B48" t="s">
        <v>105</v>
      </c>
      <c r="C48" s="2" t="e">
        <v>#NUM!</v>
      </c>
      <c r="D48" s="2" t="e">
        <v>#NUM!</v>
      </c>
      <c r="E48" s="2" t="e">
        <v>#NUM!</v>
      </c>
      <c r="F48" s="2" t="e">
        <v>#NUM!</v>
      </c>
      <c r="G48" s="2" t="e">
        <v>#NUM!</v>
      </c>
      <c r="H48" s="2" t="e">
        <v>#NUM!</v>
      </c>
      <c r="I48" s="2" t="e">
        <v>#NUM!</v>
      </c>
      <c r="J48" s="2" t="e">
        <v>#NUM!</v>
      </c>
      <c r="K48" s="2" t="e">
        <v>#NUM!</v>
      </c>
      <c r="L48" s="2" t="e">
        <v>#NUM!</v>
      </c>
      <c r="M48" s="2" t="e">
        <v>#NUM!</v>
      </c>
      <c r="N48" s="2" t="e">
        <v>#NUM!</v>
      </c>
      <c r="O48" s="2" t="e">
        <v>#NUM!</v>
      </c>
      <c r="P48" s="2" t="e">
        <v>#NUM!</v>
      </c>
      <c r="Q48" s="2" t="e">
        <v>#NUM!</v>
      </c>
      <c r="R48" s="2" t="e">
        <v>#NUM!</v>
      </c>
      <c r="S48" s="2" t="e">
        <v>#NUM!</v>
      </c>
      <c r="T48" s="2" t="e">
        <v>#NUM!</v>
      </c>
      <c r="U48" s="2" t="e">
        <v>#NUM!</v>
      </c>
      <c r="V48" s="2" t="e">
        <v>#NUM!</v>
      </c>
      <c r="W48" s="2" t="e">
        <v>#NUM!</v>
      </c>
      <c r="X48" s="2" t="e">
        <v>#NUM!</v>
      </c>
      <c r="Y48" s="2" t="e">
        <v>#NUM!</v>
      </c>
      <c r="Z48" s="2" t="e">
        <v>#NUM!</v>
      </c>
      <c r="AA48" s="2" t="e">
        <v>#NUM!</v>
      </c>
      <c r="AB48" s="2" t="e">
        <v>#NUM!</v>
      </c>
      <c r="AC48" s="2" t="e">
        <v>#NUM!</v>
      </c>
      <c r="AD48" s="2" t="e">
        <v>#NUM!</v>
      </c>
      <c r="AE48" s="2" t="e">
        <v>#NUM!</v>
      </c>
      <c r="AF48" s="2" t="e">
        <v>#NUM!</v>
      </c>
      <c r="AG48" s="2" t="e">
        <v>#NUM!</v>
      </c>
      <c r="AH48" s="2" t="e">
        <v>#NUM!</v>
      </c>
      <c r="AI48" s="2" t="e">
        <v>#NUM!</v>
      </c>
      <c r="AJ48" s="2" t="e">
        <v>#NUM!</v>
      </c>
      <c r="AK48" s="2" t="e">
        <v>#NUM!</v>
      </c>
      <c r="AL48" s="2" t="e">
        <v>#NUM!</v>
      </c>
      <c r="AM48" s="2" t="e">
        <v>#NUM!</v>
      </c>
      <c r="AN48" s="2" t="e">
        <v>#NUM!</v>
      </c>
      <c r="AO48" s="2" t="e">
        <v>#NUM!</v>
      </c>
      <c r="AP48" s="2" t="e">
        <v>#NUM!</v>
      </c>
      <c r="AQ48" s="2" t="e">
        <v>#NUM!</v>
      </c>
      <c r="AR48" s="2" t="e">
        <v>#NUM!</v>
      </c>
      <c r="AS48" s="2" t="e">
        <v>#NUM!</v>
      </c>
      <c r="AT48" s="2" t="e">
        <v>#NUM!</v>
      </c>
      <c r="AU48" s="2" t="e">
        <v>#NUM!</v>
      </c>
      <c r="AV48" s="2" t="e">
        <v>#NUM!</v>
      </c>
      <c r="AW48" s="2" t="e">
        <v>#NUM!</v>
      </c>
      <c r="AX48" s="2" t="e">
        <v>#NUM!</v>
      </c>
      <c r="AY48" s="2" t="e">
        <v>#NUM!</v>
      </c>
      <c r="AZ48" s="2" t="e">
        <v>#NUM!</v>
      </c>
      <c r="BA48" s="2" t="e">
        <v>#NUM!</v>
      </c>
      <c r="BB48" s="2" t="e">
        <v>#NUM!</v>
      </c>
      <c r="BC48" s="2" t="e">
        <v>#NUM!</v>
      </c>
      <c r="BD48" s="2" t="e">
        <v>#NUM!</v>
      </c>
      <c r="BE48" s="2" t="e">
        <v>#NUM!</v>
      </c>
      <c r="BF48" s="2" t="e">
        <v>#NUM!</v>
      </c>
      <c r="BG48" s="2" t="e">
        <v>#NUM!</v>
      </c>
      <c r="BH48" s="2" t="e">
        <v>#NUM!</v>
      </c>
      <c r="BI48" s="2" t="e">
        <v>#NUM!</v>
      </c>
      <c r="BJ48" s="2" t="e">
        <v>#NUM!</v>
      </c>
      <c r="BK48" s="2" t="e">
        <v>#NUM!</v>
      </c>
      <c r="BL48" s="2" t="e">
        <v>#NUM!</v>
      </c>
      <c r="BM48" s="2" t="e">
        <v>#NUM!</v>
      </c>
      <c r="BN48" s="2" t="e">
        <v>#NUM!</v>
      </c>
      <c r="BO48" s="2" t="e">
        <v>#NUM!</v>
      </c>
      <c r="BP48" s="2" t="e">
        <v>#NUM!</v>
      </c>
      <c r="BQ48" s="2" t="e">
        <v>#NUM!</v>
      </c>
      <c r="BR48" s="2" t="e">
        <v>#NUM!</v>
      </c>
      <c r="BS48" s="2" t="e">
        <v>#NUM!</v>
      </c>
      <c r="BT48" s="2" t="e">
        <v>#NUM!</v>
      </c>
      <c r="BU48" s="2" t="e">
        <v>#NUM!</v>
      </c>
      <c r="BV48" s="2" t="e">
        <v>#NUM!</v>
      </c>
      <c r="BW48" s="2" t="e">
        <v>#NUM!</v>
      </c>
      <c r="BX48" s="2" t="e">
        <v>#NUM!</v>
      </c>
      <c r="BY48" s="2" t="e">
        <v>#NUM!</v>
      </c>
      <c r="BZ48" s="2" t="e">
        <v>#NUM!</v>
      </c>
      <c r="CA48" s="2" t="e">
        <v>#NUM!</v>
      </c>
      <c r="CB48" s="2" t="e">
        <v>#NUM!</v>
      </c>
      <c r="CC48" s="2" t="e">
        <v>#NUM!</v>
      </c>
      <c r="CD48" s="2" t="e">
        <v>#NUM!</v>
      </c>
      <c r="CE48" s="2" t="e">
        <v>#NUM!</v>
      </c>
      <c r="CF48" s="2" t="e">
        <v>#NUM!</v>
      </c>
      <c r="CG48" s="2" t="e">
        <v>#NUM!</v>
      </c>
      <c r="CH48" s="2" t="e">
        <v>#NUM!</v>
      </c>
      <c r="CI48" s="2" t="e">
        <v>#NUM!</v>
      </c>
      <c r="CJ48" s="2" t="e">
        <v>#NUM!</v>
      </c>
      <c r="CK48" s="2" t="e">
        <v>#NUM!</v>
      </c>
      <c r="CL48" s="2" t="e">
        <v>#NUM!</v>
      </c>
      <c r="CM48" s="2" t="e">
        <v>#NUM!</v>
      </c>
      <c r="CN48" s="2" t="e">
        <v>#NUM!</v>
      </c>
      <c r="CO48" s="2" t="e">
        <v>#NUM!</v>
      </c>
      <c r="CP48" s="2" t="e">
        <v>#NUM!</v>
      </c>
      <c r="CQ48" s="2" t="e">
        <v>#NUM!</v>
      </c>
      <c r="CR48" s="2" t="e">
        <v>#NUM!</v>
      </c>
      <c r="CS48" s="2" t="e">
        <v>#NUM!</v>
      </c>
      <c r="CT48" s="2" t="e">
        <v>#NUM!</v>
      </c>
      <c r="CU48" s="2" t="e">
        <v>#NUM!</v>
      </c>
      <c r="CV48" s="2" t="e">
        <v>#NUM!</v>
      </c>
      <c r="CW48" s="2" t="e">
        <v>#NUM!</v>
      </c>
      <c r="CX48" s="2" t="e">
        <v>#NUM!</v>
      </c>
      <c r="CY48" s="2" t="e">
        <v>#NUM!</v>
      </c>
      <c r="CZ48" s="2" t="e">
        <v>#NUM!</v>
      </c>
      <c r="DA48" s="2" t="e">
        <v>#NUM!</v>
      </c>
      <c r="DB48" s="2" t="e">
        <v>#NUM!</v>
      </c>
      <c r="DC48" s="2" t="e">
        <v>#NUM!</v>
      </c>
      <c r="DD48" s="2" t="e">
        <v>#NUM!</v>
      </c>
      <c r="DE48" s="2" t="e">
        <v>#NUM!</v>
      </c>
      <c r="DF48" s="2" t="e">
        <v>#NUM!</v>
      </c>
      <c r="DG48" s="2" t="e">
        <v>#NUM!</v>
      </c>
      <c r="DH48" s="2" t="e">
        <v>#NUM!</v>
      </c>
      <c r="DI48" s="2" t="e">
        <v>#NUM!</v>
      </c>
      <c r="DJ48" s="2" t="e">
        <v>#NUM!</v>
      </c>
      <c r="DK48" s="2" t="e">
        <v>#NUM!</v>
      </c>
      <c r="DL48" s="2" t="e">
        <v>#NUM!</v>
      </c>
      <c r="DM48" s="2" t="e">
        <v>#NUM!</v>
      </c>
      <c r="DN48" s="2" t="e">
        <v>#NUM!</v>
      </c>
      <c r="DO48" s="2" t="e">
        <v>#NUM!</v>
      </c>
      <c r="DP48" s="2" t="e">
        <v>#NUM!</v>
      </c>
      <c r="DQ48" s="2" t="e">
        <v>#NUM!</v>
      </c>
      <c r="DR48" s="2" t="e">
        <v>#NUM!</v>
      </c>
      <c r="DS48" s="2" t="e">
        <v>#NUM!</v>
      </c>
      <c r="DT48" s="2" t="e">
        <v>#NUM!</v>
      </c>
      <c r="DU48" s="2" t="e">
        <v>#NUM!</v>
      </c>
      <c r="DV48" s="2" t="e">
        <v>#NUM!</v>
      </c>
      <c r="DW48" s="24" t="e">
        <f t="shared" si="9"/>
        <v>#NUM!</v>
      </c>
      <c r="DX48" t="e">
        <f t="shared" si="10"/>
        <v>#NUM!</v>
      </c>
    </row>
    <row r="49" spans="1:128" x14ac:dyDescent="0.2">
      <c r="B49" t="s">
        <v>106</v>
      </c>
      <c r="C49" s="2" t="e">
        <v>#NUM!</v>
      </c>
      <c r="D49" s="2" t="e">
        <v>#NUM!</v>
      </c>
      <c r="E49" s="2" t="e">
        <v>#NUM!</v>
      </c>
      <c r="F49" s="2" t="e">
        <v>#NUM!</v>
      </c>
      <c r="G49" s="2" t="e">
        <v>#NUM!</v>
      </c>
      <c r="H49" s="2" t="e">
        <v>#NUM!</v>
      </c>
      <c r="I49" s="2" t="e">
        <v>#NUM!</v>
      </c>
      <c r="J49" s="2" t="e">
        <v>#NUM!</v>
      </c>
      <c r="K49" s="2" t="e">
        <v>#NUM!</v>
      </c>
      <c r="L49" s="2" t="e">
        <v>#NUM!</v>
      </c>
      <c r="M49" s="2" t="e">
        <v>#NUM!</v>
      </c>
      <c r="N49" s="2" t="e">
        <v>#NUM!</v>
      </c>
      <c r="O49" s="2" t="e">
        <v>#NUM!</v>
      </c>
      <c r="P49" s="2" t="e">
        <v>#NUM!</v>
      </c>
      <c r="Q49" s="2" t="e">
        <v>#NUM!</v>
      </c>
      <c r="R49" s="2" t="e">
        <v>#NUM!</v>
      </c>
      <c r="S49" s="2" t="e">
        <v>#NUM!</v>
      </c>
      <c r="T49" s="2" t="e">
        <v>#NUM!</v>
      </c>
      <c r="U49" s="2" t="e">
        <v>#NUM!</v>
      </c>
      <c r="V49" s="2" t="e">
        <v>#NUM!</v>
      </c>
      <c r="W49" s="2" t="e">
        <v>#NUM!</v>
      </c>
      <c r="X49" s="2" t="e">
        <v>#NUM!</v>
      </c>
      <c r="Y49" s="2" t="e">
        <v>#NUM!</v>
      </c>
      <c r="Z49" s="2" t="e">
        <v>#NUM!</v>
      </c>
      <c r="AA49" s="2" t="e">
        <v>#NUM!</v>
      </c>
      <c r="AB49" s="2" t="e">
        <v>#NUM!</v>
      </c>
      <c r="AC49" s="2" t="e">
        <v>#NUM!</v>
      </c>
      <c r="AD49" s="2" t="e">
        <v>#NUM!</v>
      </c>
      <c r="AE49" s="2" t="e">
        <v>#NUM!</v>
      </c>
      <c r="AF49" s="2" t="e">
        <v>#NUM!</v>
      </c>
      <c r="AG49" s="2" t="e">
        <v>#NUM!</v>
      </c>
      <c r="AH49" s="2" t="e">
        <v>#NUM!</v>
      </c>
      <c r="AI49" s="2" t="e">
        <v>#NUM!</v>
      </c>
      <c r="AJ49" s="2" t="e">
        <v>#NUM!</v>
      </c>
      <c r="AK49" s="2" t="e">
        <v>#NUM!</v>
      </c>
      <c r="AL49" s="2" t="e">
        <v>#NUM!</v>
      </c>
      <c r="AM49" s="2" t="e">
        <v>#NUM!</v>
      </c>
      <c r="AN49" s="2" t="e">
        <v>#NUM!</v>
      </c>
      <c r="AO49" s="2" t="e">
        <v>#NUM!</v>
      </c>
      <c r="AP49" s="2" t="e">
        <v>#NUM!</v>
      </c>
      <c r="AQ49" s="2" t="e">
        <v>#NUM!</v>
      </c>
      <c r="AR49" s="2" t="e">
        <v>#NUM!</v>
      </c>
      <c r="AS49" s="2" t="e">
        <v>#NUM!</v>
      </c>
      <c r="AT49" s="2" t="e">
        <v>#NUM!</v>
      </c>
      <c r="AU49" s="2" t="e">
        <v>#NUM!</v>
      </c>
      <c r="AV49" s="2" t="e">
        <v>#NUM!</v>
      </c>
      <c r="AW49" s="2" t="e">
        <v>#NUM!</v>
      </c>
      <c r="AX49" s="2" t="e">
        <v>#NUM!</v>
      </c>
      <c r="AY49" s="2" t="e">
        <v>#NUM!</v>
      </c>
      <c r="AZ49" s="2" t="e">
        <v>#NUM!</v>
      </c>
      <c r="BA49" s="2" t="e">
        <v>#NUM!</v>
      </c>
      <c r="BB49" s="2" t="e">
        <v>#NUM!</v>
      </c>
      <c r="BC49" s="2" t="e">
        <v>#NUM!</v>
      </c>
      <c r="BD49" s="2" t="e">
        <v>#NUM!</v>
      </c>
      <c r="BE49" s="2" t="e">
        <v>#NUM!</v>
      </c>
      <c r="BF49" s="2" t="e">
        <v>#NUM!</v>
      </c>
      <c r="BG49" s="2" t="e">
        <v>#NUM!</v>
      </c>
      <c r="BH49" s="2" t="e">
        <v>#NUM!</v>
      </c>
      <c r="BI49" s="2" t="e">
        <v>#NUM!</v>
      </c>
      <c r="BJ49" s="2" t="e">
        <v>#NUM!</v>
      </c>
      <c r="BK49" s="2" t="e">
        <v>#NUM!</v>
      </c>
      <c r="BL49" s="2" t="e">
        <v>#NUM!</v>
      </c>
      <c r="BM49" s="2" t="e">
        <v>#NUM!</v>
      </c>
      <c r="BN49" s="2" t="e">
        <v>#NUM!</v>
      </c>
      <c r="BO49" s="2" t="e">
        <v>#NUM!</v>
      </c>
      <c r="BP49" s="2" t="e">
        <v>#NUM!</v>
      </c>
      <c r="BQ49" s="2" t="e">
        <v>#NUM!</v>
      </c>
      <c r="BR49" s="2" t="e">
        <v>#NUM!</v>
      </c>
      <c r="BS49" s="2" t="e">
        <v>#NUM!</v>
      </c>
      <c r="BT49" s="2" t="e">
        <v>#NUM!</v>
      </c>
      <c r="BU49" s="2" t="e">
        <v>#NUM!</v>
      </c>
      <c r="BV49" s="2" t="e">
        <v>#NUM!</v>
      </c>
      <c r="BW49" s="2" t="e">
        <v>#NUM!</v>
      </c>
      <c r="BX49" s="2" t="e">
        <v>#NUM!</v>
      </c>
      <c r="BY49" s="2" t="e">
        <v>#NUM!</v>
      </c>
      <c r="BZ49" s="2" t="e">
        <v>#NUM!</v>
      </c>
      <c r="CA49" s="2" t="e">
        <v>#NUM!</v>
      </c>
      <c r="CB49" s="2" t="e">
        <v>#NUM!</v>
      </c>
      <c r="CC49" s="2" t="e">
        <v>#NUM!</v>
      </c>
      <c r="CD49" s="2" t="e">
        <v>#NUM!</v>
      </c>
      <c r="CE49" s="2" t="e">
        <v>#NUM!</v>
      </c>
      <c r="CF49" s="2" t="e">
        <v>#NUM!</v>
      </c>
      <c r="CG49" s="2" t="e">
        <v>#NUM!</v>
      </c>
      <c r="CH49" s="2" t="e">
        <v>#NUM!</v>
      </c>
      <c r="CI49" s="2" t="e">
        <v>#NUM!</v>
      </c>
      <c r="CJ49" s="2" t="e">
        <v>#NUM!</v>
      </c>
      <c r="CK49" s="2" t="e">
        <v>#NUM!</v>
      </c>
      <c r="CL49" s="2" t="e">
        <v>#NUM!</v>
      </c>
      <c r="CM49" s="2" t="e">
        <v>#NUM!</v>
      </c>
      <c r="CN49" s="2" t="e">
        <v>#NUM!</v>
      </c>
      <c r="CO49" s="2" t="e">
        <v>#NUM!</v>
      </c>
      <c r="CP49" s="2" t="e">
        <v>#NUM!</v>
      </c>
      <c r="CQ49" s="2" t="e">
        <v>#NUM!</v>
      </c>
      <c r="CR49" s="2" t="e">
        <v>#NUM!</v>
      </c>
      <c r="CS49" s="2" t="e">
        <v>#NUM!</v>
      </c>
      <c r="CT49" s="2" t="e">
        <v>#NUM!</v>
      </c>
      <c r="CU49" s="2" t="e">
        <v>#NUM!</v>
      </c>
      <c r="CV49" s="2" t="e">
        <v>#NUM!</v>
      </c>
      <c r="CW49" s="2" t="e">
        <v>#NUM!</v>
      </c>
      <c r="CX49" s="2" t="e">
        <v>#NUM!</v>
      </c>
      <c r="CY49" s="2" t="e">
        <v>#NUM!</v>
      </c>
      <c r="CZ49" s="2" t="e">
        <v>#NUM!</v>
      </c>
      <c r="DA49" s="2" t="e">
        <v>#NUM!</v>
      </c>
      <c r="DB49" s="2" t="e">
        <v>#NUM!</v>
      </c>
      <c r="DC49" s="2" t="e">
        <v>#NUM!</v>
      </c>
      <c r="DD49" s="2" t="e">
        <v>#NUM!</v>
      </c>
      <c r="DE49" s="2" t="e">
        <v>#NUM!</v>
      </c>
      <c r="DF49" s="2" t="e">
        <v>#NUM!</v>
      </c>
      <c r="DG49" s="2" t="e">
        <v>#NUM!</v>
      </c>
      <c r="DH49" s="2" t="e">
        <v>#NUM!</v>
      </c>
      <c r="DI49" s="2" t="e">
        <v>#NUM!</v>
      </c>
      <c r="DJ49" s="2" t="e">
        <v>#NUM!</v>
      </c>
      <c r="DK49" s="2" t="e">
        <v>#NUM!</v>
      </c>
      <c r="DL49" s="2" t="e">
        <v>#NUM!</v>
      </c>
      <c r="DM49" s="2" t="e">
        <v>#NUM!</v>
      </c>
      <c r="DN49" s="2" t="e">
        <v>#NUM!</v>
      </c>
      <c r="DO49" s="2" t="e">
        <v>#NUM!</v>
      </c>
      <c r="DP49" s="2" t="e">
        <v>#NUM!</v>
      </c>
      <c r="DQ49" s="2" t="e">
        <v>#NUM!</v>
      </c>
      <c r="DR49" s="2" t="e">
        <v>#NUM!</v>
      </c>
      <c r="DS49" s="2" t="e">
        <v>#NUM!</v>
      </c>
      <c r="DT49" s="2" t="e">
        <v>#NUM!</v>
      </c>
      <c r="DU49" s="2" t="e">
        <v>#NUM!</v>
      </c>
      <c r="DV49" s="2" t="e">
        <v>#NUM!</v>
      </c>
      <c r="DW49" s="24" t="e">
        <f t="shared" si="9"/>
        <v>#NUM!</v>
      </c>
      <c r="DX49" t="e">
        <f t="shared" si="10"/>
        <v>#NUM!</v>
      </c>
    </row>
    <row r="50" spans="1:128" x14ac:dyDescent="0.2">
      <c r="B50" t="s">
        <v>107</v>
      </c>
      <c r="C50" s="2" t="e">
        <v>#NUM!</v>
      </c>
      <c r="D50" s="2" t="e">
        <v>#NUM!</v>
      </c>
      <c r="E50" s="2" t="e">
        <v>#NUM!</v>
      </c>
      <c r="F50" s="2" t="e">
        <v>#NUM!</v>
      </c>
      <c r="G50" s="2" t="e">
        <v>#NUM!</v>
      </c>
      <c r="H50" s="2" t="e">
        <v>#NUM!</v>
      </c>
      <c r="I50" s="2" t="e">
        <v>#NUM!</v>
      </c>
      <c r="J50" s="2" t="e">
        <v>#NUM!</v>
      </c>
      <c r="K50" s="2" t="e">
        <v>#NUM!</v>
      </c>
      <c r="L50" s="2" t="e">
        <v>#NUM!</v>
      </c>
      <c r="M50" s="2" t="e">
        <v>#NUM!</v>
      </c>
      <c r="N50" s="2" t="e">
        <v>#NUM!</v>
      </c>
      <c r="O50" s="2" t="e">
        <v>#NUM!</v>
      </c>
      <c r="P50" s="2" t="e">
        <v>#NUM!</v>
      </c>
      <c r="Q50" s="2" t="e">
        <v>#NUM!</v>
      </c>
      <c r="R50" s="2" t="e">
        <v>#NUM!</v>
      </c>
      <c r="S50" s="2" t="e">
        <v>#NUM!</v>
      </c>
      <c r="T50" s="2" t="e">
        <v>#NUM!</v>
      </c>
      <c r="U50" s="2" t="e">
        <v>#NUM!</v>
      </c>
      <c r="V50" s="2" t="e">
        <v>#NUM!</v>
      </c>
      <c r="W50" s="2" t="e">
        <v>#NUM!</v>
      </c>
      <c r="X50" s="2" t="e">
        <v>#NUM!</v>
      </c>
      <c r="Y50" s="2" t="e">
        <v>#NUM!</v>
      </c>
      <c r="Z50" s="2" t="e">
        <v>#NUM!</v>
      </c>
      <c r="AA50" s="2" t="e">
        <v>#NUM!</v>
      </c>
      <c r="AB50" s="2" t="e">
        <v>#NUM!</v>
      </c>
      <c r="AC50" s="2" t="e">
        <v>#NUM!</v>
      </c>
      <c r="AD50" s="2" t="e">
        <v>#NUM!</v>
      </c>
      <c r="AE50" s="2" t="e">
        <v>#NUM!</v>
      </c>
      <c r="AF50" s="2" t="e">
        <v>#NUM!</v>
      </c>
      <c r="AG50" s="2" t="e">
        <v>#NUM!</v>
      </c>
      <c r="AH50" s="2" t="e">
        <v>#NUM!</v>
      </c>
      <c r="AI50" s="2" t="e">
        <v>#NUM!</v>
      </c>
      <c r="AJ50" s="2" t="e">
        <v>#NUM!</v>
      </c>
      <c r="AK50" s="2" t="e">
        <v>#NUM!</v>
      </c>
      <c r="AL50" s="2" t="e">
        <v>#NUM!</v>
      </c>
      <c r="AM50" s="2" t="e">
        <v>#NUM!</v>
      </c>
      <c r="AN50" s="2" t="e">
        <v>#NUM!</v>
      </c>
      <c r="AO50" s="2" t="e">
        <v>#NUM!</v>
      </c>
      <c r="AP50" s="2" t="e">
        <v>#NUM!</v>
      </c>
      <c r="AQ50" s="2" t="e">
        <v>#NUM!</v>
      </c>
      <c r="AR50" s="2" t="e">
        <v>#NUM!</v>
      </c>
      <c r="AS50" s="2" t="e">
        <v>#NUM!</v>
      </c>
      <c r="AT50" s="2" t="e">
        <v>#NUM!</v>
      </c>
      <c r="AU50" s="2" t="e">
        <v>#NUM!</v>
      </c>
      <c r="AV50" s="2" t="e">
        <v>#NUM!</v>
      </c>
      <c r="AW50" s="2" t="e">
        <v>#NUM!</v>
      </c>
      <c r="AX50" s="2" t="e">
        <v>#NUM!</v>
      </c>
      <c r="AY50" s="2" t="e">
        <v>#NUM!</v>
      </c>
      <c r="AZ50" s="2" t="e">
        <v>#NUM!</v>
      </c>
      <c r="BA50" s="2" t="e">
        <v>#NUM!</v>
      </c>
      <c r="BB50" s="2" t="e">
        <v>#NUM!</v>
      </c>
      <c r="BC50" s="2" t="e">
        <v>#NUM!</v>
      </c>
      <c r="BD50" s="2" t="e">
        <v>#NUM!</v>
      </c>
      <c r="BE50" s="2" t="e">
        <v>#NUM!</v>
      </c>
      <c r="BF50" s="2" t="e">
        <v>#NUM!</v>
      </c>
      <c r="BG50" s="2" t="e">
        <v>#NUM!</v>
      </c>
      <c r="BH50" s="2" t="e">
        <v>#NUM!</v>
      </c>
      <c r="BI50" s="2" t="e">
        <v>#NUM!</v>
      </c>
      <c r="BJ50" s="2" t="e">
        <v>#NUM!</v>
      </c>
      <c r="BK50" s="2" t="e">
        <v>#NUM!</v>
      </c>
      <c r="BL50" s="2" t="e">
        <v>#NUM!</v>
      </c>
      <c r="BM50" s="2" t="e">
        <v>#NUM!</v>
      </c>
      <c r="BN50" s="2" t="e">
        <v>#NUM!</v>
      </c>
      <c r="BO50" s="2" t="e">
        <v>#NUM!</v>
      </c>
      <c r="BP50" s="2" t="e">
        <v>#NUM!</v>
      </c>
      <c r="BQ50" s="2" t="e">
        <v>#NUM!</v>
      </c>
      <c r="BR50" s="2" t="e">
        <v>#NUM!</v>
      </c>
      <c r="BS50" s="2" t="e">
        <v>#NUM!</v>
      </c>
      <c r="BT50" s="2" t="e">
        <v>#NUM!</v>
      </c>
      <c r="BU50" s="2" t="e">
        <v>#NUM!</v>
      </c>
      <c r="BV50" s="2" t="e">
        <v>#NUM!</v>
      </c>
      <c r="BW50" s="2" t="e">
        <v>#NUM!</v>
      </c>
      <c r="BX50" s="2" t="e">
        <v>#NUM!</v>
      </c>
      <c r="BY50" s="2" t="e">
        <v>#NUM!</v>
      </c>
      <c r="BZ50" s="2" t="e">
        <v>#NUM!</v>
      </c>
      <c r="CA50" s="2" t="e">
        <v>#NUM!</v>
      </c>
      <c r="CB50" s="2" t="e">
        <v>#NUM!</v>
      </c>
      <c r="CC50" s="2" t="e">
        <v>#NUM!</v>
      </c>
      <c r="CD50" s="2" t="e">
        <v>#NUM!</v>
      </c>
      <c r="CE50" s="2" t="e">
        <v>#NUM!</v>
      </c>
      <c r="CF50" s="2" t="e">
        <v>#NUM!</v>
      </c>
      <c r="CG50" s="2" t="e">
        <v>#NUM!</v>
      </c>
      <c r="CH50" s="2" t="e">
        <v>#NUM!</v>
      </c>
      <c r="CI50" s="2" t="e">
        <v>#NUM!</v>
      </c>
      <c r="CJ50" s="2" t="e">
        <v>#NUM!</v>
      </c>
      <c r="CK50" s="2" t="e">
        <v>#NUM!</v>
      </c>
      <c r="CL50" s="2" t="e">
        <v>#NUM!</v>
      </c>
      <c r="CM50" s="2" t="e">
        <v>#NUM!</v>
      </c>
      <c r="CN50" s="2" t="e">
        <v>#NUM!</v>
      </c>
      <c r="CO50" s="2" t="e">
        <v>#NUM!</v>
      </c>
      <c r="CP50" s="2" t="e">
        <v>#NUM!</v>
      </c>
      <c r="CQ50" s="2" t="e">
        <v>#NUM!</v>
      </c>
      <c r="CR50" s="2" t="e">
        <v>#NUM!</v>
      </c>
      <c r="CS50" s="2" t="e">
        <v>#NUM!</v>
      </c>
      <c r="CT50" s="2" t="e">
        <v>#NUM!</v>
      </c>
      <c r="CU50" s="2" t="e">
        <v>#NUM!</v>
      </c>
      <c r="CV50" s="2" t="e">
        <v>#NUM!</v>
      </c>
      <c r="CW50" s="2" t="e">
        <v>#NUM!</v>
      </c>
      <c r="CX50" s="2" t="e">
        <v>#NUM!</v>
      </c>
      <c r="CY50" s="2" t="e">
        <v>#NUM!</v>
      </c>
      <c r="CZ50" s="2" t="e">
        <v>#NUM!</v>
      </c>
      <c r="DA50" s="2" t="e">
        <v>#NUM!</v>
      </c>
      <c r="DB50" s="2" t="e">
        <v>#NUM!</v>
      </c>
      <c r="DC50" s="2" t="e">
        <v>#NUM!</v>
      </c>
      <c r="DD50" s="2" t="e">
        <v>#NUM!</v>
      </c>
      <c r="DE50" s="2" t="e">
        <v>#NUM!</v>
      </c>
      <c r="DF50" s="2" t="e">
        <v>#NUM!</v>
      </c>
      <c r="DG50" s="2" t="e">
        <v>#NUM!</v>
      </c>
      <c r="DH50" s="2" t="e">
        <v>#NUM!</v>
      </c>
      <c r="DI50" s="2" t="e">
        <v>#NUM!</v>
      </c>
      <c r="DJ50" s="2" t="e">
        <v>#NUM!</v>
      </c>
      <c r="DK50" s="2" t="e">
        <v>#NUM!</v>
      </c>
      <c r="DL50" s="2" t="e">
        <v>#NUM!</v>
      </c>
      <c r="DM50" s="2" t="e">
        <v>#NUM!</v>
      </c>
      <c r="DN50" s="2" t="e">
        <v>#NUM!</v>
      </c>
      <c r="DO50" s="2" t="e">
        <v>#NUM!</v>
      </c>
      <c r="DP50" s="2" t="e">
        <v>#NUM!</v>
      </c>
      <c r="DQ50" s="2" t="e">
        <v>#NUM!</v>
      </c>
      <c r="DR50" s="2" t="e">
        <v>#NUM!</v>
      </c>
      <c r="DS50" s="2" t="e">
        <v>#NUM!</v>
      </c>
      <c r="DT50" s="2" t="e">
        <v>#NUM!</v>
      </c>
      <c r="DU50" s="2" t="e">
        <v>#NUM!</v>
      </c>
      <c r="DV50" s="2" t="e">
        <v>#NUM!</v>
      </c>
      <c r="DW50" s="24" t="e">
        <f t="shared" si="9"/>
        <v>#NUM!</v>
      </c>
      <c r="DX50" t="e">
        <f t="shared" si="10"/>
        <v>#NUM!</v>
      </c>
    </row>
    <row r="51" spans="1:128" x14ac:dyDescent="0.2">
      <c r="B51" t="s">
        <v>108</v>
      </c>
      <c r="C51" s="2" t="e">
        <v>#NUM!</v>
      </c>
      <c r="D51" s="2" t="e">
        <v>#NUM!</v>
      </c>
      <c r="E51" s="2" t="e">
        <v>#NUM!</v>
      </c>
      <c r="F51" s="2" t="e">
        <v>#NUM!</v>
      </c>
      <c r="G51" s="2" t="e">
        <v>#NUM!</v>
      </c>
      <c r="H51" s="2" t="e">
        <v>#NUM!</v>
      </c>
      <c r="I51" s="2" t="e">
        <v>#NUM!</v>
      </c>
      <c r="J51" s="2" t="e">
        <v>#NUM!</v>
      </c>
      <c r="K51" s="2" t="e">
        <v>#NUM!</v>
      </c>
      <c r="L51" s="2" t="e">
        <v>#NUM!</v>
      </c>
      <c r="M51" s="2" t="e">
        <v>#NUM!</v>
      </c>
      <c r="N51" s="2" t="e">
        <v>#NUM!</v>
      </c>
      <c r="O51" s="2" t="e">
        <v>#NUM!</v>
      </c>
      <c r="P51" s="2" t="e">
        <v>#NUM!</v>
      </c>
      <c r="Q51" s="2" t="e">
        <v>#NUM!</v>
      </c>
      <c r="R51" s="2" t="e">
        <v>#NUM!</v>
      </c>
      <c r="S51" s="2" t="e">
        <v>#NUM!</v>
      </c>
      <c r="T51" s="2" t="e">
        <v>#NUM!</v>
      </c>
      <c r="U51" s="2" t="e">
        <v>#NUM!</v>
      </c>
      <c r="V51" s="2" t="e">
        <v>#NUM!</v>
      </c>
      <c r="W51" s="2" t="e">
        <v>#NUM!</v>
      </c>
      <c r="X51" s="2" t="e">
        <v>#NUM!</v>
      </c>
      <c r="Y51" s="2" t="e">
        <v>#NUM!</v>
      </c>
      <c r="Z51" s="2" t="e">
        <v>#NUM!</v>
      </c>
      <c r="AA51" s="2" t="e">
        <v>#NUM!</v>
      </c>
      <c r="AB51" s="2" t="e">
        <v>#NUM!</v>
      </c>
      <c r="AC51" s="2" t="e">
        <v>#NUM!</v>
      </c>
      <c r="AD51" s="2" t="e">
        <v>#NUM!</v>
      </c>
      <c r="AE51" s="2" t="e">
        <v>#NUM!</v>
      </c>
      <c r="AF51" s="2" t="e">
        <v>#NUM!</v>
      </c>
      <c r="AG51" s="2" t="e">
        <v>#NUM!</v>
      </c>
      <c r="AH51" s="2" t="e">
        <v>#NUM!</v>
      </c>
      <c r="AI51" s="2" t="e">
        <v>#NUM!</v>
      </c>
      <c r="AJ51" s="2" t="e">
        <v>#NUM!</v>
      </c>
      <c r="AK51" s="2" t="e">
        <v>#NUM!</v>
      </c>
      <c r="AL51" s="2" t="e">
        <v>#NUM!</v>
      </c>
      <c r="AM51" s="2" t="e">
        <v>#NUM!</v>
      </c>
      <c r="AN51" s="2" t="e">
        <v>#NUM!</v>
      </c>
      <c r="AO51" s="2" t="e">
        <v>#NUM!</v>
      </c>
      <c r="AP51" s="2" t="e">
        <v>#NUM!</v>
      </c>
      <c r="AQ51" s="2" t="e">
        <v>#NUM!</v>
      </c>
      <c r="AR51" s="2" t="e">
        <v>#NUM!</v>
      </c>
      <c r="AS51" s="2" t="e">
        <v>#NUM!</v>
      </c>
      <c r="AT51" s="2" t="e">
        <v>#NUM!</v>
      </c>
      <c r="AU51" s="2" t="e">
        <v>#NUM!</v>
      </c>
      <c r="AV51" s="2" t="e">
        <v>#NUM!</v>
      </c>
      <c r="AW51" s="2" t="e">
        <v>#NUM!</v>
      </c>
      <c r="AX51" s="2" t="e">
        <v>#NUM!</v>
      </c>
      <c r="AY51" s="2" t="e">
        <v>#NUM!</v>
      </c>
      <c r="AZ51" s="2" t="e">
        <v>#NUM!</v>
      </c>
      <c r="BA51" s="2" t="e">
        <v>#NUM!</v>
      </c>
      <c r="BB51" s="2" t="e">
        <v>#NUM!</v>
      </c>
      <c r="BC51" s="2" t="e">
        <v>#NUM!</v>
      </c>
      <c r="BD51" s="2" t="e">
        <v>#NUM!</v>
      </c>
      <c r="BE51" s="2" t="e">
        <v>#NUM!</v>
      </c>
      <c r="BF51" s="2" t="e">
        <v>#NUM!</v>
      </c>
      <c r="BG51" s="2" t="e">
        <v>#NUM!</v>
      </c>
      <c r="BH51" s="2" t="e">
        <v>#NUM!</v>
      </c>
      <c r="BI51" s="2" t="e">
        <v>#NUM!</v>
      </c>
      <c r="BJ51" s="2" t="e">
        <v>#NUM!</v>
      </c>
      <c r="BK51" s="2" t="e">
        <v>#NUM!</v>
      </c>
      <c r="BL51" s="2" t="e">
        <v>#NUM!</v>
      </c>
      <c r="BM51" s="2" t="e">
        <v>#NUM!</v>
      </c>
      <c r="BN51" s="2" t="e">
        <v>#NUM!</v>
      </c>
      <c r="BO51" s="2" t="e">
        <v>#NUM!</v>
      </c>
      <c r="BP51" s="2" t="e">
        <v>#NUM!</v>
      </c>
      <c r="BQ51" s="2" t="e">
        <v>#NUM!</v>
      </c>
      <c r="BR51" s="2" t="e">
        <v>#NUM!</v>
      </c>
      <c r="BS51" s="2" t="e">
        <v>#NUM!</v>
      </c>
      <c r="BT51" s="2" t="e">
        <v>#NUM!</v>
      </c>
      <c r="BU51" s="2" t="e">
        <v>#NUM!</v>
      </c>
      <c r="BV51" s="2" t="e">
        <v>#NUM!</v>
      </c>
      <c r="BW51" s="2" t="e">
        <v>#NUM!</v>
      </c>
      <c r="BX51" s="2" t="e">
        <v>#NUM!</v>
      </c>
      <c r="BY51" s="2" t="e">
        <v>#NUM!</v>
      </c>
      <c r="BZ51" s="2" t="e">
        <v>#NUM!</v>
      </c>
      <c r="CA51" s="2" t="e">
        <v>#NUM!</v>
      </c>
      <c r="CB51" s="2" t="e">
        <v>#NUM!</v>
      </c>
      <c r="CC51" s="2" t="e">
        <v>#NUM!</v>
      </c>
      <c r="CD51" s="2" t="e">
        <v>#NUM!</v>
      </c>
      <c r="CE51" s="2" t="e">
        <v>#NUM!</v>
      </c>
      <c r="CF51" s="2" t="e">
        <v>#NUM!</v>
      </c>
      <c r="CG51" s="2" t="e">
        <v>#NUM!</v>
      </c>
      <c r="CH51" s="2" t="e">
        <v>#NUM!</v>
      </c>
      <c r="CI51" s="2" t="e">
        <v>#NUM!</v>
      </c>
      <c r="CJ51" s="2" t="e">
        <v>#NUM!</v>
      </c>
      <c r="CK51" s="2" t="e">
        <v>#NUM!</v>
      </c>
      <c r="CL51" s="2" t="e">
        <v>#NUM!</v>
      </c>
      <c r="CM51" s="2" t="e">
        <v>#NUM!</v>
      </c>
      <c r="CN51" s="2" t="e">
        <v>#NUM!</v>
      </c>
      <c r="CO51" s="2" t="e">
        <v>#NUM!</v>
      </c>
      <c r="CP51" s="2" t="e">
        <v>#NUM!</v>
      </c>
      <c r="CQ51" s="2" t="e">
        <v>#NUM!</v>
      </c>
      <c r="CR51" s="2" t="e">
        <v>#NUM!</v>
      </c>
      <c r="CS51" s="2" t="e">
        <v>#NUM!</v>
      </c>
      <c r="CT51" s="2" t="e">
        <v>#NUM!</v>
      </c>
      <c r="CU51" s="2" t="e">
        <v>#NUM!</v>
      </c>
      <c r="CV51" s="2" t="e">
        <v>#NUM!</v>
      </c>
      <c r="CW51" s="2" t="e">
        <v>#NUM!</v>
      </c>
      <c r="CX51" s="2" t="e">
        <v>#NUM!</v>
      </c>
      <c r="CY51" s="2" t="e">
        <v>#NUM!</v>
      </c>
      <c r="CZ51" s="2" t="e">
        <v>#NUM!</v>
      </c>
      <c r="DA51" s="2" t="e">
        <v>#NUM!</v>
      </c>
      <c r="DB51" s="2" t="e">
        <v>#NUM!</v>
      </c>
      <c r="DC51" s="2" t="e">
        <v>#NUM!</v>
      </c>
      <c r="DD51" s="2" t="e">
        <v>#NUM!</v>
      </c>
      <c r="DE51" s="2" t="e">
        <v>#NUM!</v>
      </c>
      <c r="DF51" s="2" t="e">
        <v>#NUM!</v>
      </c>
      <c r="DG51" s="2" t="e">
        <v>#NUM!</v>
      </c>
      <c r="DH51" s="2" t="e">
        <v>#NUM!</v>
      </c>
      <c r="DI51" s="2" t="e">
        <v>#NUM!</v>
      </c>
      <c r="DJ51" s="2" t="e">
        <v>#NUM!</v>
      </c>
      <c r="DK51" s="2" t="e">
        <v>#NUM!</v>
      </c>
      <c r="DL51" s="2" t="e">
        <v>#NUM!</v>
      </c>
      <c r="DM51" s="2" t="e">
        <v>#NUM!</v>
      </c>
      <c r="DN51" s="2" t="e">
        <v>#NUM!</v>
      </c>
      <c r="DO51" s="2" t="e">
        <v>#NUM!</v>
      </c>
      <c r="DP51" s="2" t="e">
        <v>#NUM!</v>
      </c>
      <c r="DQ51" s="2" t="e">
        <v>#NUM!</v>
      </c>
      <c r="DR51" s="2" t="e">
        <v>#NUM!</v>
      </c>
      <c r="DS51" s="2" t="e">
        <v>#NUM!</v>
      </c>
      <c r="DT51" s="2" t="e">
        <v>#NUM!</v>
      </c>
      <c r="DU51" s="2" t="e">
        <v>#NUM!</v>
      </c>
      <c r="DV51" s="2" t="e">
        <v>#NUM!</v>
      </c>
      <c r="DW51" s="24" t="e">
        <f t="shared" si="9"/>
        <v>#NUM!</v>
      </c>
      <c r="DX51" t="e">
        <f t="shared" si="10"/>
        <v>#NUM!</v>
      </c>
    </row>
    <row r="52" spans="1:128" x14ac:dyDescent="0.2">
      <c r="B52" t="s">
        <v>109</v>
      </c>
      <c r="C52" s="2">
        <v>-0.73999000000000004</v>
      </c>
      <c r="D52" s="2">
        <v>2.3576E-14</v>
      </c>
      <c r="E52" s="2">
        <v>1.9646000000000001E-14</v>
      </c>
      <c r="F52" s="2">
        <v>0</v>
      </c>
      <c r="G52" s="2">
        <v>0</v>
      </c>
      <c r="H52" s="2">
        <v>1</v>
      </c>
      <c r="I52" s="2">
        <v>-0.99997999999999998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0.73999000000000004</v>
      </c>
      <c r="V52" s="2">
        <v>-0.73865999999999998</v>
      </c>
      <c r="W52" s="2">
        <v>0</v>
      </c>
      <c r="X52" s="2">
        <v>-749.24</v>
      </c>
      <c r="Y52" s="2">
        <v>3.2188999999999999E-11</v>
      </c>
      <c r="Z52" s="2">
        <v>8.3824000000000003E-12</v>
      </c>
      <c r="AA52" s="2">
        <v>0</v>
      </c>
      <c r="AB52" s="2">
        <v>0</v>
      </c>
      <c r="AC52" s="2">
        <v>564.04999999999995</v>
      </c>
      <c r="AD52" s="2">
        <v>-406.42</v>
      </c>
      <c r="AE52" s="2">
        <v>0</v>
      </c>
      <c r="AF52" s="2">
        <v>0</v>
      </c>
      <c r="AG52" s="2">
        <v>0</v>
      </c>
      <c r="AH52" s="2">
        <v>0</v>
      </c>
      <c r="AI52" s="2">
        <v>0</v>
      </c>
      <c r="AJ52" s="2">
        <v>0</v>
      </c>
      <c r="AK52" s="2">
        <v>0</v>
      </c>
      <c r="AL52" s="2">
        <v>0</v>
      </c>
      <c r="AM52" s="2">
        <v>0</v>
      </c>
      <c r="AN52" s="2">
        <v>0</v>
      </c>
      <c r="AO52" s="2">
        <v>0</v>
      </c>
      <c r="AP52" s="2">
        <v>0</v>
      </c>
      <c r="AQ52" s="2">
        <v>0</v>
      </c>
      <c r="AR52" s="2">
        <v>0</v>
      </c>
      <c r="AS52" s="2">
        <v>-249.75</v>
      </c>
      <c r="AT52" s="2">
        <v>7.3765999999999999E-12</v>
      </c>
      <c r="AU52" s="2">
        <v>2.9338999999999998E-12</v>
      </c>
      <c r="AV52" s="2">
        <v>0</v>
      </c>
      <c r="AW52" s="2">
        <v>0</v>
      </c>
      <c r="AX52" s="2">
        <v>158.61000000000001</v>
      </c>
      <c r="AY52" s="2">
        <v>-118.95</v>
      </c>
      <c r="AZ52" s="2">
        <v>0</v>
      </c>
      <c r="BA52" s="2">
        <v>0</v>
      </c>
      <c r="BB52" s="2">
        <v>0</v>
      </c>
      <c r="BC52" s="2">
        <v>0</v>
      </c>
      <c r="BD52" s="2">
        <v>0</v>
      </c>
      <c r="BE52" s="2">
        <v>0</v>
      </c>
      <c r="BF52" s="2">
        <v>0</v>
      </c>
      <c r="BG52" s="2">
        <v>0</v>
      </c>
      <c r="BH52" s="2">
        <v>0</v>
      </c>
      <c r="BI52" s="2">
        <v>0</v>
      </c>
      <c r="BJ52" s="2">
        <v>2.8778999999999999E-18</v>
      </c>
      <c r="BK52" s="2">
        <v>1.9185999999999999E-18</v>
      </c>
      <c r="BL52" s="2">
        <v>2.3982000000000001E-18</v>
      </c>
      <c r="BM52" s="2">
        <v>2.7180000000000001E-18</v>
      </c>
      <c r="BN52" s="2">
        <v>6.9949000000000006E-20</v>
      </c>
      <c r="BO52" s="2">
        <v>0</v>
      </c>
      <c r="BP52" s="2">
        <v>901.35</v>
      </c>
      <c r="BQ52" s="2">
        <v>-598.32000000000005</v>
      </c>
      <c r="BR52" s="2">
        <v>0</v>
      </c>
      <c r="BS52" s="2">
        <v>0</v>
      </c>
      <c r="BT52" s="2">
        <v>0</v>
      </c>
      <c r="BU52" s="2">
        <v>1.2151E-17</v>
      </c>
      <c r="BV52" s="2">
        <v>3.1976E-19</v>
      </c>
      <c r="BW52" s="2">
        <v>1.7587000000000001E-18</v>
      </c>
      <c r="BX52" s="2">
        <v>0</v>
      </c>
      <c r="BY52" s="2">
        <v>0</v>
      </c>
      <c r="BZ52" s="2">
        <v>0</v>
      </c>
      <c r="CA52" s="2">
        <v>1.0474E-7</v>
      </c>
      <c r="CB52" s="2">
        <v>6.0754999999999998E-18</v>
      </c>
      <c r="CC52" s="2">
        <v>6.0754999999999998E-18</v>
      </c>
      <c r="CD52" s="2">
        <v>7.1947000000000001E-19</v>
      </c>
      <c r="CE52" s="2">
        <v>1.9985E-20</v>
      </c>
      <c r="CF52" s="2">
        <v>0</v>
      </c>
      <c r="CG52" s="2">
        <v>0</v>
      </c>
      <c r="CH52" s="2">
        <v>0</v>
      </c>
      <c r="CI52" s="2">
        <v>4.4767000000000002E-18</v>
      </c>
      <c r="CJ52" s="2">
        <v>4.4767000000000002E-18</v>
      </c>
      <c r="CK52" s="2">
        <v>8.3139000000000001E-18</v>
      </c>
      <c r="CL52" s="2">
        <v>-1.9721</v>
      </c>
      <c r="CM52" s="2">
        <v>4.7151000000000003E-14</v>
      </c>
      <c r="CN52" s="2">
        <v>3.8883E-16</v>
      </c>
      <c r="CO52" s="2">
        <v>0</v>
      </c>
      <c r="CP52" s="2">
        <v>0.46604000000000001</v>
      </c>
      <c r="CQ52" s="2">
        <v>-0.46603</v>
      </c>
      <c r="CR52" s="2">
        <v>0</v>
      </c>
      <c r="CS52" s="2">
        <v>0</v>
      </c>
      <c r="CT52" s="2">
        <v>0</v>
      </c>
      <c r="CU52" s="2">
        <v>0</v>
      </c>
      <c r="CV52" s="2">
        <v>0</v>
      </c>
      <c r="CW52" s="2">
        <v>0</v>
      </c>
      <c r="CX52" s="2">
        <v>0</v>
      </c>
      <c r="CY52" s="2">
        <v>0</v>
      </c>
      <c r="CZ52" s="2">
        <v>0</v>
      </c>
      <c r="DA52" s="2">
        <v>0</v>
      </c>
      <c r="DB52" s="2">
        <v>0</v>
      </c>
      <c r="DC52" s="2">
        <v>-5.9198999999999996E-3</v>
      </c>
      <c r="DD52" s="2">
        <v>7.6743999999999998E-17</v>
      </c>
      <c r="DE52" s="2">
        <v>9.9767000000000002E-17</v>
      </c>
      <c r="DF52" s="2">
        <v>0</v>
      </c>
      <c r="DG52" s="2">
        <v>0</v>
      </c>
      <c r="DH52" s="2">
        <v>2.2200000000000002E-3</v>
      </c>
      <c r="DI52" s="2">
        <v>-2.2160000000000001E-3</v>
      </c>
      <c r="DJ52" s="2">
        <v>0</v>
      </c>
      <c r="DK52" s="2">
        <v>0</v>
      </c>
      <c r="DL52" s="2">
        <v>0</v>
      </c>
      <c r="DM52" s="2">
        <v>0</v>
      </c>
      <c r="DN52" s="2">
        <v>0</v>
      </c>
      <c r="DO52" s="2">
        <v>0</v>
      </c>
      <c r="DP52" s="2">
        <v>0</v>
      </c>
      <c r="DQ52" s="2">
        <v>0</v>
      </c>
      <c r="DR52" s="2">
        <v>0</v>
      </c>
      <c r="DS52" s="2">
        <v>0</v>
      </c>
      <c r="DT52" s="2">
        <v>39.671999999999997</v>
      </c>
      <c r="DU52" s="2">
        <v>157.65</v>
      </c>
      <c r="DV52" s="2">
        <v>1.0241E-7</v>
      </c>
      <c r="DW52" s="24">
        <f t="shared" si="9"/>
        <v>-1.9720899999999524</v>
      </c>
      <c r="DX52">
        <f t="shared" si="10"/>
        <v>-5.915899999999823E-3</v>
      </c>
    </row>
    <row r="53" spans="1:128" x14ac:dyDescent="0.2">
      <c r="B53" t="s">
        <v>110</v>
      </c>
      <c r="C53" s="2">
        <v>0</v>
      </c>
      <c r="D53" s="2">
        <v>-6.5991000000000001E-14</v>
      </c>
      <c r="E53" s="2">
        <v>-7.5418999999999999E-14</v>
      </c>
      <c r="F53" s="2">
        <v>0</v>
      </c>
      <c r="G53" s="2">
        <v>0</v>
      </c>
      <c r="H53" s="2">
        <v>0</v>
      </c>
      <c r="I53" s="2">
        <v>-0.99944999999999995</v>
      </c>
      <c r="J53" s="2">
        <v>0</v>
      </c>
      <c r="K53" s="2">
        <v>0</v>
      </c>
      <c r="L53" s="2">
        <v>0.25509999999999999</v>
      </c>
      <c r="M53" s="2">
        <v>0.43397999999999998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V53" s="2">
        <v>-0.72936999999999996</v>
      </c>
      <c r="W53" s="2">
        <v>8.4487999999999994E-3</v>
      </c>
      <c r="X53" s="2">
        <v>0</v>
      </c>
      <c r="Y53" s="2">
        <v>-3.8613999999999998E-11</v>
      </c>
      <c r="Z53" s="2">
        <v>-9.6536000000000008E-12</v>
      </c>
      <c r="AA53" s="2">
        <v>0</v>
      </c>
      <c r="AB53" s="2">
        <v>0</v>
      </c>
      <c r="AC53" s="2">
        <v>0</v>
      </c>
      <c r="AD53" s="2">
        <v>-406.21</v>
      </c>
      <c r="AE53" s="2">
        <v>0</v>
      </c>
      <c r="AF53" s="2">
        <v>0</v>
      </c>
      <c r="AG53" s="2">
        <v>15.958</v>
      </c>
      <c r="AH53" s="2">
        <v>3.2549000000000001</v>
      </c>
      <c r="AI53" s="2">
        <v>0</v>
      </c>
      <c r="AJ53" s="2">
        <v>0</v>
      </c>
      <c r="AK53" s="2">
        <v>0</v>
      </c>
      <c r="AL53" s="2">
        <v>0</v>
      </c>
      <c r="AM53" s="2">
        <v>0</v>
      </c>
      <c r="AN53" s="2">
        <v>0</v>
      </c>
      <c r="AO53" s="2">
        <v>0</v>
      </c>
      <c r="AP53" s="2">
        <v>0</v>
      </c>
      <c r="AQ53" s="2">
        <v>0</v>
      </c>
      <c r="AR53" s="2">
        <v>0</v>
      </c>
      <c r="AS53" s="2">
        <v>0</v>
      </c>
      <c r="AT53" s="2">
        <v>-8.0446999999999994E-12</v>
      </c>
      <c r="AU53" s="2">
        <v>-4.6257000000000004E-12</v>
      </c>
      <c r="AV53" s="2">
        <v>0</v>
      </c>
      <c r="AW53" s="2">
        <v>0</v>
      </c>
      <c r="AX53" s="2">
        <v>0</v>
      </c>
      <c r="AY53" s="2">
        <v>-118.89</v>
      </c>
      <c r="AZ53" s="2">
        <v>0</v>
      </c>
      <c r="BA53" s="2">
        <v>0</v>
      </c>
      <c r="BB53" s="2">
        <v>6.9843999999999999</v>
      </c>
      <c r="BC53" s="2">
        <v>9.7645999999999997</v>
      </c>
      <c r="BD53" s="2">
        <v>0</v>
      </c>
      <c r="BE53" s="2">
        <v>0</v>
      </c>
      <c r="BF53" s="2">
        <v>0</v>
      </c>
      <c r="BG53" s="2">
        <v>0</v>
      </c>
      <c r="BH53" s="2">
        <v>0</v>
      </c>
      <c r="BI53" s="2">
        <v>0</v>
      </c>
      <c r="BJ53" s="2">
        <v>-9.9736000000000006E-18</v>
      </c>
      <c r="BK53" s="2">
        <v>-1.5344000000000001E-18</v>
      </c>
      <c r="BL53" s="2">
        <v>-4.9868000000000003E-18</v>
      </c>
      <c r="BM53" s="2">
        <v>-3.4523999999999998E-18</v>
      </c>
      <c r="BN53" s="2">
        <v>-3.1167E-19</v>
      </c>
      <c r="BO53" s="2">
        <v>0</v>
      </c>
      <c r="BP53" s="2">
        <v>0</v>
      </c>
      <c r="BQ53" s="2">
        <v>-590.79</v>
      </c>
      <c r="BR53" s="2">
        <v>0</v>
      </c>
      <c r="BS53" s="2">
        <v>0</v>
      </c>
      <c r="BT53" s="2">
        <v>11.32</v>
      </c>
      <c r="BU53" s="2">
        <v>-2.455E-17</v>
      </c>
      <c r="BV53" s="2">
        <v>-2.2248999999999999E-17</v>
      </c>
      <c r="BW53" s="2">
        <v>-3.4523999999999998E-18</v>
      </c>
      <c r="BX53" s="2">
        <v>0</v>
      </c>
      <c r="BY53" s="2">
        <v>0</v>
      </c>
      <c r="BZ53" s="2">
        <v>0</v>
      </c>
      <c r="CA53" s="2">
        <v>5.7984999999999999E-8</v>
      </c>
      <c r="CB53" s="2">
        <v>-1.381E-17</v>
      </c>
      <c r="CC53" s="2">
        <v>-1.381E-17</v>
      </c>
      <c r="CD53" s="2">
        <v>-2.1098000000000001E-18</v>
      </c>
      <c r="CE53" s="2">
        <v>-8.3911999999999996E-20</v>
      </c>
      <c r="CF53" s="2">
        <v>0</v>
      </c>
      <c r="CG53" s="2">
        <v>0</v>
      </c>
      <c r="CH53" s="2">
        <v>0</v>
      </c>
      <c r="CI53" s="2">
        <v>-1.381E-17</v>
      </c>
      <c r="CJ53" s="2">
        <v>-1.381E-17</v>
      </c>
      <c r="CK53" s="2">
        <v>-3.6824999999999999E-17</v>
      </c>
      <c r="CL53" s="2">
        <v>0</v>
      </c>
      <c r="CM53" s="2">
        <v>-5.9706000000000006E-14</v>
      </c>
      <c r="CN53" s="2">
        <v>-5.4011000000000001E-16</v>
      </c>
      <c r="CO53" s="2">
        <v>0</v>
      </c>
      <c r="CP53" s="2">
        <v>0</v>
      </c>
      <c r="CQ53" s="2">
        <v>-0.46578000000000003</v>
      </c>
      <c r="CR53" s="2">
        <v>0</v>
      </c>
      <c r="CS53" s="2">
        <v>0</v>
      </c>
      <c r="CT53" s="2">
        <v>0.35458000000000001</v>
      </c>
      <c r="CU53" s="2">
        <v>2.1699000000000002E-3</v>
      </c>
      <c r="CV53" s="2">
        <v>2.4451000000000001E-2</v>
      </c>
      <c r="CW53" s="2">
        <v>0</v>
      </c>
      <c r="CX53" s="2">
        <v>0</v>
      </c>
      <c r="CY53" s="2">
        <v>0</v>
      </c>
      <c r="CZ53" s="2">
        <v>0</v>
      </c>
      <c r="DA53" s="2">
        <v>0</v>
      </c>
      <c r="DB53" s="2">
        <v>0</v>
      </c>
      <c r="DC53" s="2">
        <v>0</v>
      </c>
      <c r="DD53" s="2">
        <v>-4.6645999999999999E-16</v>
      </c>
      <c r="DE53" s="2">
        <v>-1.5958E-16</v>
      </c>
      <c r="DF53" s="2">
        <v>0</v>
      </c>
      <c r="DG53" s="2">
        <v>0</v>
      </c>
      <c r="DH53" s="2">
        <v>0</v>
      </c>
      <c r="DI53" s="2">
        <v>-2.1881000000000001E-3</v>
      </c>
      <c r="DJ53" s="2">
        <v>0</v>
      </c>
      <c r="DK53" s="2">
        <v>0</v>
      </c>
      <c r="DL53" s="2">
        <v>2.5510000000000001E-5</v>
      </c>
      <c r="DM53" s="2">
        <v>4.3398E-5</v>
      </c>
      <c r="DN53" s="2">
        <v>0</v>
      </c>
      <c r="DO53" s="2">
        <v>0</v>
      </c>
      <c r="DP53" s="2">
        <v>0</v>
      </c>
      <c r="DQ53" s="2">
        <v>0</v>
      </c>
      <c r="DR53" s="2">
        <v>0</v>
      </c>
      <c r="DS53" s="2">
        <v>0</v>
      </c>
      <c r="DT53" s="2">
        <v>-102.05</v>
      </c>
      <c r="DU53" s="2">
        <v>-386.66</v>
      </c>
      <c r="DV53" s="2">
        <v>0</v>
      </c>
      <c r="DW53" s="24">
        <f t="shared" si="9"/>
        <v>-8.4579100000060248E-2</v>
      </c>
      <c r="DX53">
        <f t="shared" si="10"/>
        <v>-2.1191920000006264E-3</v>
      </c>
    </row>
    <row r="54" spans="1:128" x14ac:dyDescent="0.2">
      <c r="B54" t="s">
        <v>111</v>
      </c>
      <c r="C54" s="2" t="e">
        <v>#NUM!</v>
      </c>
      <c r="D54" s="2" t="e">
        <v>#NUM!</v>
      </c>
      <c r="E54" s="2" t="e">
        <v>#NUM!</v>
      </c>
      <c r="F54" s="2" t="e">
        <v>#NUM!</v>
      </c>
      <c r="G54" s="2" t="e">
        <v>#NUM!</v>
      </c>
      <c r="H54" s="2" t="e">
        <v>#NUM!</v>
      </c>
      <c r="I54" s="2" t="e">
        <v>#NUM!</v>
      </c>
      <c r="J54" s="2" t="e">
        <v>#NUM!</v>
      </c>
      <c r="K54" s="2" t="e">
        <v>#NUM!</v>
      </c>
      <c r="L54" s="2" t="e">
        <v>#NUM!</v>
      </c>
      <c r="M54" s="2" t="e">
        <v>#NUM!</v>
      </c>
      <c r="N54" s="2" t="e">
        <v>#NUM!</v>
      </c>
      <c r="O54" s="2" t="e">
        <v>#NUM!</v>
      </c>
      <c r="P54" s="2" t="e">
        <v>#NUM!</v>
      </c>
      <c r="Q54" s="2" t="e">
        <v>#NUM!</v>
      </c>
      <c r="R54" s="2" t="e">
        <v>#NUM!</v>
      </c>
      <c r="S54" s="2" t="e">
        <v>#NUM!</v>
      </c>
      <c r="T54" s="2" t="e">
        <v>#NUM!</v>
      </c>
      <c r="U54" s="2" t="e">
        <v>#NUM!</v>
      </c>
      <c r="V54" s="2" t="e">
        <v>#NUM!</v>
      </c>
      <c r="W54" s="2" t="e">
        <v>#NUM!</v>
      </c>
      <c r="X54" s="2" t="e">
        <v>#NUM!</v>
      </c>
      <c r="Y54" s="2" t="e">
        <v>#NUM!</v>
      </c>
      <c r="Z54" s="2" t="e">
        <v>#NUM!</v>
      </c>
      <c r="AA54" s="2" t="e">
        <v>#NUM!</v>
      </c>
      <c r="AB54" s="2" t="e">
        <v>#NUM!</v>
      </c>
      <c r="AC54" s="2" t="e">
        <v>#NUM!</v>
      </c>
      <c r="AD54" s="2" t="e">
        <v>#NUM!</v>
      </c>
      <c r="AE54" s="2" t="e">
        <v>#NUM!</v>
      </c>
      <c r="AF54" s="2" t="e">
        <v>#NUM!</v>
      </c>
      <c r="AG54" s="2" t="e">
        <v>#NUM!</v>
      </c>
      <c r="AH54" s="2" t="e">
        <v>#NUM!</v>
      </c>
      <c r="AI54" s="2" t="e">
        <v>#NUM!</v>
      </c>
      <c r="AJ54" s="2" t="e">
        <v>#NUM!</v>
      </c>
      <c r="AK54" s="2" t="e">
        <v>#NUM!</v>
      </c>
      <c r="AL54" s="2" t="e">
        <v>#NUM!</v>
      </c>
      <c r="AM54" s="2" t="e">
        <v>#NUM!</v>
      </c>
      <c r="AN54" s="2" t="e">
        <v>#NUM!</v>
      </c>
      <c r="AO54" s="2" t="e">
        <v>#NUM!</v>
      </c>
      <c r="AP54" s="2" t="e">
        <v>#NUM!</v>
      </c>
      <c r="AQ54" s="2" t="e">
        <v>#NUM!</v>
      </c>
      <c r="AR54" s="2" t="e">
        <v>#NUM!</v>
      </c>
      <c r="AS54" s="2" t="e">
        <v>#NUM!</v>
      </c>
      <c r="AT54" s="2" t="e">
        <v>#NUM!</v>
      </c>
      <c r="AU54" s="2" t="e">
        <v>#NUM!</v>
      </c>
      <c r="AV54" s="2" t="e">
        <v>#NUM!</v>
      </c>
      <c r="AW54" s="2" t="e">
        <v>#NUM!</v>
      </c>
      <c r="AX54" s="2" t="e">
        <v>#NUM!</v>
      </c>
      <c r="AY54" s="2" t="e">
        <v>#NUM!</v>
      </c>
      <c r="AZ54" s="2" t="e">
        <v>#NUM!</v>
      </c>
      <c r="BA54" s="2" t="e">
        <v>#NUM!</v>
      </c>
      <c r="BB54" s="2" t="e">
        <v>#NUM!</v>
      </c>
      <c r="BC54" s="2" t="e">
        <v>#NUM!</v>
      </c>
      <c r="BD54" s="2" t="e">
        <v>#NUM!</v>
      </c>
      <c r="BE54" s="2" t="e">
        <v>#NUM!</v>
      </c>
      <c r="BF54" s="2" t="e">
        <v>#NUM!</v>
      </c>
      <c r="BG54" s="2" t="e">
        <v>#NUM!</v>
      </c>
      <c r="BH54" s="2" t="e">
        <v>#NUM!</v>
      </c>
      <c r="BI54" s="2" t="e">
        <v>#NUM!</v>
      </c>
      <c r="BJ54" s="2" t="e">
        <v>#NUM!</v>
      </c>
      <c r="BK54" s="2" t="e">
        <v>#NUM!</v>
      </c>
      <c r="BL54" s="2" t="e">
        <v>#NUM!</v>
      </c>
      <c r="BM54" s="2" t="e">
        <v>#NUM!</v>
      </c>
      <c r="BN54" s="2" t="e">
        <v>#NUM!</v>
      </c>
      <c r="BO54" s="2" t="e">
        <v>#NUM!</v>
      </c>
      <c r="BP54" s="2" t="e">
        <v>#NUM!</v>
      </c>
      <c r="BQ54" s="2" t="e">
        <v>#NUM!</v>
      </c>
      <c r="BR54" s="2" t="e">
        <v>#NUM!</v>
      </c>
      <c r="BS54" s="2" t="e">
        <v>#NUM!</v>
      </c>
      <c r="BT54" s="2" t="e">
        <v>#NUM!</v>
      </c>
      <c r="BU54" s="2" t="e">
        <v>#NUM!</v>
      </c>
      <c r="BV54" s="2" t="e">
        <v>#NUM!</v>
      </c>
      <c r="BW54" s="2" t="e">
        <v>#NUM!</v>
      </c>
      <c r="BX54" s="2" t="e">
        <v>#NUM!</v>
      </c>
      <c r="BY54" s="2" t="e">
        <v>#NUM!</v>
      </c>
      <c r="BZ54" s="2" t="e">
        <v>#NUM!</v>
      </c>
      <c r="CA54" s="2" t="e">
        <v>#NUM!</v>
      </c>
      <c r="CB54" s="2" t="e">
        <v>#NUM!</v>
      </c>
      <c r="CC54" s="2" t="e">
        <v>#NUM!</v>
      </c>
      <c r="CD54" s="2" t="e">
        <v>#NUM!</v>
      </c>
      <c r="CE54" s="2" t="e">
        <v>#NUM!</v>
      </c>
      <c r="CF54" s="2" t="e">
        <v>#NUM!</v>
      </c>
      <c r="CG54" s="2" t="e">
        <v>#NUM!</v>
      </c>
      <c r="CH54" s="2" t="e">
        <v>#NUM!</v>
      </c>
      <c r="CI54" s="2" t="e">
        <v>#NUM!</v>
      </c>
      <c r="CJ54" s="2" t="e">
        <v>#NUM!</v>
      </c>
      <c r="CK54" s="2" t="e">
        <v>#NUM!</v>
      </c>
      <c r="CL54" s="2" t="e">
        <v>#NUM!</v>
      </c>
      <c r="CM54" s="2" t="e">
        <v>#NUM!</v>
      </c>
      <c r="CN54" s="2" t="e">
        <v>#NUM!</v>
      </c>
      <c r="CO54" s="2" t="e">
        <v>#NUM!</v>
      </c>
      <c r="CP54" s="2" t="e">
        <v>#NUM!</v>
      </c>
      <c r="CQ54" s="2" t="e">
        <v>#NUM!</v>
      </c>
      <c r="CR54" s="2" t="e">
        <v>#NUM!</v>
      </c>
      <c r="CS54" s="2" t="e">
        <v>#NUM!</v>
      </c>
      <c r="CT54" s="2" t="e">
        <v>#NUM!</v>
      </c>
      <c r="CU54" s="2" t="e">
        <v>#NUM!</v>
      </c>
      <c r="CV54" s="2" t="e">
        <v>#NUM!</v>
      </c>
      <c r="CW54" s="2" t="e">
        <v>#NUM!</v>
      </c>
      <c r="CX54" s="2" t="e">
        <v>#NUM!</v>
      </c>
      <c r="CY54" s="2" t="e">
        <v>#NUM!</v>
      </c>
      <c r="CZ54" s="2" t="e">
        <v>#NUM!</v>
      </c>
      <c r="DA54" s="2" t="e">
        <v>#NUM!</v>
      </c>
      <c r="DB54" s="2" t="e">
        <v>#NUM!</v>
      </c>
      <c r="DC54" s="2" t="e">
        <v>#NUM!</v>
      </c>
      <c r="DD54" s="2" t="e">
        <v>#NUM!</v>
      </c>
      <c r="DE54" s="2" t="e">
        <v>#NUM!</v>
      </c>
      <c r="DF54" s="2" t="e">
        <v>#NUM!</v>
      </c>
      <c r="DG54" s="2" t="e">
        <v>#NUM!</v>
      </c>
      <c r="DH54" s="2" t="e">
        <v>#NUM!</v>
      </c>
      <c r="DI54" s="2" t="e">
        <v>#NUM!</v>
      </c>
      <c r="DJ54" s="2" t="e">
        <v>#NUM!</v>
      </c>
      <c r="DK54" s="2" t="e">
        <v>#NUM!</v>
      </c>
      <c r="DL54" s="2" t="e">
        <v>#NUM!</v>
      </c>
      <c r="DM54" s="2" t="e">
        <v>#NUM!</v>
      </c>
      <c r="DN54" s="2" t="e">
        <v>#NUM!</v>
      </c>
      <c r="DO54" s="2" t="e">
        <v>#NUM!</v>
      </c>
      <c r="DP54" s="2" t="e">
        <v>#NUM!</v>
      </c>
      <c r="DQ54" s="2" t="e">
        <v>#NUM!</v>
      </c>
      <c r="DR54" s="2" t="e">
        <v>#NUM!</v>
      </c>
      <c r="DS54" s="2" t="e">
        <v>#NUM!</v>
      </c>
      <c r="DT54" s="2" t="e">
        <v>#NUM!</v>
      </c>
      <c r="DU54" s="2" t="e">
        <v>#NUM!</v>
      </c>
      <c r="DV54" s="2" t="e">
        <v>#NUM!</v>
      </c>
      <c r="DW54" s="24" t="e">
        <f t="shared" si="9"/>
        <v>#NUM!</v>
      </c>
      <c r="DX54" t="e">
        <f t="shared" si="10"/>
        <v>#NUM!</v>
      </c>
    </row>
    <row r="55" spans="1:128" x14ac:dyDescent="0.2">
      <c r="B55" t="s">
        <v>112</v>
      </c>
      <c r="C55" s="2">
        <v>0</v>
      </c>
      <c r="D55" s="2">
        <v>-7.7862999999999999E-16</v>
      </c>
      <c r="E55" s="2">
        <v>-4.2824999999999997E-15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0.41687000000000002</v>
      </c>
      <c r="M55" s="2">
        <v>0.71177999999999997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-0.20906</v>
      </c>
      <c r="X55" s="2">
        <v>0</v>
      </c>
      <c r="Y55" s="2">
        <v>-2.1926000000000002E-12</v>
      </c>
      <c r="Z55" s="2">
        <v>-1.4949999999999999E-13</v>
      </c>
      <c r="AA55" s="2">
        <v>0</v>
      </c>
      <c r="AB55" s="2">
        <v>0</v>
      </c>
      <c r="AC55" s="2">
        <v>0</v>
      </c>
      <c r="AD55" s="2">
        <v>0</v>
      </c>
      <c r="AE55" s="2">
        <v>0</v>
      </c>
      <c r="AF55" s="2">
        <v>0</v>
      </c>
      <c r="AG55" s="2">
        <v>26.077999999999999</v>
      </c>
      <c r="AH55" s="2">
        <v>5.3384</v>
      </c>
      <c r="AI55" s="2">
        <v>0</v>
      </c>
      <c r="AJ55" s="2">
        <v>0</v>
      </c>
      <c r="AK55" s="2">
        <v>0</v>
      </c>
      <c r="AL55" s="2">
        <v>0</v>
      </c>
      <c r="AM55" s="2">
        <v>0</v>
      </c>
      <c r="AN55" s="2">
        <v>0</v>
      </c>
      <c r="AO55" s="2">
        <v>0</v>
      </c>
      <c r="AP55" s="2">
        <v>0</v>
      </c>
      <c r="AQ55" s="2">
        <v>0</v>
      </c>
      <c r="AR55" s="2">
        <v>0</v>
      </c>
      <c r="AS55" s="2">
        <v>0</v>
      </c>
      <c r="AT55" s="2">
        <v>-1.3455000000000001E-12</v>
      </c>
      <c r="AU55" s="2">
        <v>-2.6162E-13</v>
      </c>
      <c r="AV55" s="2">
        <v>0</v>
      </c>
      <c r="AW55" s="2">
        <v>0</v>
      </c>
      <c r="AX55" s="2">
        <v>0</v>
      </c>
      <c r="AY55" s="2">
        <v>0</v>
      </c>
      <c r="AZ55" s="2">
        <v>0</v>
      </c>
      <c r="BA55" s="2">
        <v>0</v>
      </c>
      <c r="BB55" s="2">
        <v>11.414</v>
      </c>
      <c r="BC55" s="2">
        <v>16.015000000000001</v>
      </c>
      <c r="BD55" s="2">
        <v>0</v>
      </c>
      <c r="BE55" s="2">
        <v>0</v>
      </c>
      <c r="BF55" s="2">
        <v>0</v>
      </c>
      <c r="BG55" s="2">
        <v>0</v>
      </c>
      <c r="BH55" s="2">
        <v>0</v>
      </c>
      <c r="BI55" s="2">
        <v>0</v>
      </c>
      <c r="BJ55" s="2">
        <v>-9.0296000000000001E-19</v>
      </c>
      <c r="BK55" s="2">
        <v>-3.3266999999999998E-19</v>
      </c>
      <c r="BL55" s="2">
        <v>-2.6138E-19</v>
      </c>
      <c r="BM55" s="2">
        <v>-4.0394999999999998E-19</v>
      </c>
      <c r="BN55" s="2">
        <v>-1.9307000000000001E-20</v>
      </c>
      <c r="BO55" s="2">
        <v>0</v>
      </c>
      <c r="BP55" s="2">
        <v>0</v>
      </c>
      <c r="BQ55" s="2">
        <v>0</v>
      </c>
      <c r="BR55" s="2">
        <v>0</v>
      </c>
      <c r="BS55" s="2">
        <v>0</v>
      </c>
      <c r="BT55" s="2">
        <v>18.5</v>
      </c>
      <c r="BU55" s="2">
        <v>-1.996E-18</v>
      </c>
      <c r="BV55" s="2">
        <v>-1.3781999999999999E-18</v>
      </c>
      <c r="BW55" s="2">
        <v>-1.5445E-19</v>
      </c>
      <c r="BX55" s="2">
        <v>0</v>
      </c>
      <c r="BY55" s="2">
        <v>0</v>
      </c>
      <c r="BZ55" s="2">
        <v>0</v>
      </c>
      <c r="CA55" s="2">
        <v>0</v>
      </c>
      <c r="CB55" s="2">
        <v>-4.2772000000000001E-19</v>
      </c>
      <c r="CC55" s="2">
        <v>-4.2772000000000001E-19</v>
      </c>
      <c r="CD55" s="2">
        <v>-1.4257E-19</v>
      </c>
      <c r="CE55" s="2">
        <v>-6.3118E-21</v>
      </c>
      <c r="CF55" s="2">
        <v>0</v>
      </c>
      <c r="CG55" s="2">
        <v>0</v>
      </c>
      <c r="CH55" s="2">
        <v>0</v>
      </c>
      <c r="CI55" s="2">
        <v>-2.2811999999999998E-18</v>
      </c>
      <c r="CJ55" s="2">
        <v>-2.2811999999999998E-18</v>
      </c>
      <c r="CK55" s="2">
        <v>-1.8059000000000002E-18</v>
      </c>
      <c r="CL55" s="2">
        <v>0</v>
      </c>
      <c r="CM55" s="2">
        <v>-7.3969999999999993E-15</v>
      </c>
      <c r="CN55" s="2">
        <v>-1.4295000000000001E-16</v>
      </c>
      <c r="CO55" s="2">
        <v>0</v>
      </c>
      <c r="CP55" s="2">
        <v>0</v>
      </c>
      <c r="CQ55" s="2">
        <v>0</v>
      </c>
      <c r="CR55" s="2">
        <v>0</v>
      </c>
      <c r="CS55" s="2">
        <v>0</v>
      </c>
      <c r="CT55" s="2">
        <v>0.57945999999999998</v>
      </c>
      <c r="CU55" s="2">
        <v>3.5588999999999998E-3</v>
      </c>
      <c r="CV55" s="2">
        <v>-0.60501000000000005</v>
      </c>
      <c r="CW55" s="2">
        <v>0</v>
      </c>
      <c r="CX55" s="2">
        <v>0</v>
      </c>
      <c r="CY55" s="2">
        <v>0</v>
      </c>
      <c r="CZ55" s="2">
        <v>0</v>
      </c>
      <c r="DA55" s="2">
        <v>0</v>
      </c>
      <c r="DB55" s="2">
        <v>0</v>
      </c>
      <c r="DC55" s="2">
        <v>0</v>
      </c>
      <c r="DD55" s="2">
        <v>-1.901E-17</v>
      </c>
      <c r="DE55" s="2">
        <v>-5.7028999999999999E-18</v>
      </c>
      <c r="DF55" s="2">
        <v>0</v>
      </c>
      <c r="DG55" s="2">
        <v>0</v>
      </c>
      <c r="DH55" s="2">
        <v>0</v>
      </c>
      <c r="DI55" s="2">
        <v>0</v>
      </c>
      <c r="DJ55" s="2">
        <v>0</v>
      </c>
      <c r="DK55" s="2">
        <v>0</v>
      </c>
      <c r="DL55" s="2">
        <v>4.1687000000000003E-5</v>
      </c>
      <c r="DM55" s="2">
        <v>7.1178000000000002E-5</v>
      </c>
      <c r="DN55" s="2">
        <v>0</v>
      </c>
      <c r="DO55" s="2">
        <v>0</v>
      </c>
      <c r="DP55" s="2">
        <v>0</v>
      </c>
      <c r="DQ55" s="2">
        <v>0</v>
      </c>
      <c r="DR55" s="2">
        <v>0</v>
      </c>
      <c r="DS55" s="2">
        <v>0</v>
      </c>
      <c r="DT55" s="2">
        <v>27.425999999999998</v>
      </c>
      <c r="DU55" s="2">
        <v>31.407</v>
      </c>
      <c r="DV55" s="2">
        <v>0</v>
      </c>
      <c r="DW55" s="24">
        <f t="shared" si="9"/>
        <v>-2.1991100000007591E-2</v>
      </c>
      <c r="DX55" s="44">
        <f t="shared" si="10"/>
        <v>1.1286499999997529E-4</v>
      </c>
    </row>
    <row r="58" spans="1:128" ht="31.5" customHeight="1" x14ac:dyDescent="0.2">
      <c r="B58" s="25"/>
      <c r="C58" s="60" t="s">
        <v>167</v>
      </c>
      <c r="D58" s="60"/>
      <c r="E58" s="60"/>
      <c r="F58" s="60"/>
      <c r="G58" s="60"/>
      <c r="H58" s="60"/>
      <c r="I58" s="60"/>
      <c r="J58" s="60"/>
      <c r="K58" s="60"/>
      <c r="L58" s="60"/>
      <c r="M58" s="60"/>
      <c r="N58" s="26" t="s">
        <v>168</v>
      </c>
      <c r="O58" s="26" t="s">
        <v>168</v>
      </c>
      <c r="P58" s="27" t="s">
        <v>169</v>
      </c>
      <c r="Q58" s="27" t="s">
        <v>169</v>
      </c>
    </row>
    <row r="59" spans="1:128" ht="78.75" customHeight="1" x14ac:dyDescent="0.2">
      <c r="B59" s="25" t="s">
        <v>116</v>
      </c>
      <c r="C59" s="28" t="s">
        <v>170</v>
      </c>
      <c r="D59" s="28" t="s">
        <v>171</v>
      </c>
      <c r="E59" s="28" t="s">
        <v>172</v>
      </c>
      <c r="F59" s="28" t="s">
        <v>173</v>
      </c>
      <c r="G59" s="28" t="s">
        <v>174</v>
      </c>
      <c r="H59" s="28" t="s">
        <v>175</v>
      </c>
      <c r="I59" s="28" t="s">
        <v>176</v>
      </c>
      <c r="J59" s="28" t="s">
        <v>177</v>
      </c>
      <c r="K59" s="28" t="s">
        <v>178</v>
      </c>
      <c r="L59" s="28" t="s">
        <v>179</v>
      </c>
      <c r="M59" s="28" t="s">
        <v>180</v>
      </c>
      <c r="N59" s="28" t="s">
        <v>181</v>
      </c>
      <c r="O59" s="28" t="s">
        <v>182</v>
      </c>
      <c r="P59" s="28" t="s">
        <v>183</v>
      </c>
      <c r="Q59" s="28" t="s">
        <v>184</v>
      </c>
    </row>
    <row r="60" spans="1:128" x14ac:dyDescent="0.2">
      <c r="A60" s="54" t="s">
        <v>0</v>
      </c>
      <c r="B60" s="6" t="s">
        <v>222</v>
      </c>
      <c r="C60" s="58">
        <f t="shared" ref="C60:C63" si="11">DT36</f>
        <v>150.22</v>
      </c>
      <c r="D60" s="23">
        <f t="shared" ref="D60:D63" si="12">SUM(AS36:BI36)</f>
        <v>120.30820000000001</v>
      </c>
      <c r="E60" s="58">
        <f t="shared" ref="E60:E63" si="13">DU36</f>
        <v>367.04</v>
      </c>
      <c r="F60" s="23">
        <f t="shared" ref="F60:F63" si="14">SUM(X36:AQ36)</f>
        <v>277.3005</v>
      </c>
      <c r="G60" s="11">
        <f t="shared" ref="G60:G63" si="15">DV36</f>
        <v>-2.7114999999999999E-7</v>
      </c>
      <c r="H60" s="29">
        <f t="shared" ref="H60:H63" si="16">SUM(BU36:CK36)</f>
        <v>-2.7114799998235529E-7</v>
      </c>
      <c r="I60" s="58">
        <f t="shared" ref="I60:I63" si="17">SUM(BP36:BT36)</f>
        <v>170.721</v>
      </c>
      <c r="J60" s="30">
        <f t="shared" ref="J60:J63" si="18">SUM(Z36:BI36,BW36:CK36)</f>
        <v>487.35069972885202</v>
      </c>
      <c r="K60" s="30">
        <f t="shared" ref="K60:K63" si="19">SUM(X36:BI36,BU36:CK36)</f>
        <v>397.60869972885206</v>
      </c>
      <c r="L60" s="24">
        <f t="shared" ref="L60:L63" si="20">I60-J60</f>
        <v>-316.62969972885202</v>
      </c>
      <c r="M60" s="24">
        <f t="shared" ref="M60:M63" si="21">I60-K60</f>
        <v>-226.88769972885206</v>
      </c>
      <c r="N60" s="58">
        <f t="shared" ref="N60:N63" si="22">SUM(CN36:DB36)</f>
        <v>4.1986700000000043E-2</v>
      </c>
      <c r="O60" s="23">
        <f t="shared" ref="O60:O63" si="23">SUM(CL36:DB36)</f>
        <v>-0.19422329999999993</v>
      </c>
      <c r="P60" s="58">
        <f t="shared" ref="P60:P63" si="24">DX36</f>
        <v>2.5497329999999998E-3</v>
      </c>
      <c r="Q60" s="59">
        <f t="shared" ref="Q60:Q63" si="25">SUM(DC36:DS36)</f>
        <v>2.5497329999999998E-3</v>
      </c>
    </row>
    <row r="61" spans="1:128" x14ac:dyDescent="0.2">
      <c r="A61" s="54" t="s">
        <v>1</v>
      </c>
      <c r="B61" s="6" t="s">
        <v>223</v>
      </c>
      <c r="C61" s="58">
        <f t="shared" si="11"/>
        <v>-147.56</v>
      </c>
      <c r="D61" s="23">
        <f t="shared" si="12"/>
        <v>-117.79500000000002</v>
      </c>
      <c r="E61" s="58">
        <f t="shared" si="13"/>
        <v>-363.35</v>
      </c>
      <c r="F61" s="23">
        <f t="shared" si="14"/>
        <v>-274.0575</v>
      </c>
      <c r="G61" s="11">
        <f t="shared" si="15"/>
        <v>0</v>
      </c>
      <c r="H61" s="29">
        <f t="shared" si="16"/>
        <v>6.1192999397446712E-8</v>
      </c>
      <c r="I61" s="58">
        <f t="shared" si="17"/>
        <v>-168.08100000000002</v>
      </c>
      <c r="J61" s="30">
        <f t="shared" si="18"/>
        <v>-481.14749993880696</v>
      </c>
      <c r="K61" s="30">
        <f t="shared" si="19"/>
        <v>-391.852499938807</v>
      </c>
      <c r="L61" s="24">
        <f t="shared" si="20"/>
        <v>313.06649993880694</v>
      </c>
      <c r="M61" s="24">
        <f t="shared" si="21"/>
        <v>223.77149993880698</v>
      </c>
      <c r="N61" s="58">
        <f t="shared" si="22"/>
        <v>6.721430000000006E-2</v>
      </c>
      <c r="O61" s="23">
        <f t="shared" si="23"/>
        <v>0.30224430000000002</v>
      </c>
      <c r="P61" s="58">
        <f t="shared" si="24"/>
        <v>-2.5403079999999998E-3</v>
      </c>
      <c r="Q61" s="59">
        <f t="shared" si="25"/>
        <v>-2.5403079999999998E-3</v>
      </c>
    </row>
    <row r="62" spans="1:128" x14ac:dyDescent="0.2">
      <c r="A62" s="54" t="s">
        <v>2</v>
      </c>
      <c r="B62" s="6" t="s">
        <v>224</v>
      </c>
      <c r="C62" s="58">
        <f t="shared" si="11"/>
        <v>89.277000000000001</v>
      </c>
      <c r="D62" s="23">
        <f t="shared" si="12"/>
        <v>114.26570000000181</v>
      </c>
      <c r="E62" s="58">
        <f t="shared" si="13"/>
        <v>0</v>
      </c>
      <c r="F62" s="23">
        <f t="shared" si="14"/>
        <v>-57.481699999997169</v>
      </c>
      <c r="G62" s="11">
        <f t="shared" si="15"/>
        <v>-5.5284999999999997E-6</v>
      </c>
      <c r="H62" s="29">
        <f t="shared" si="16"/>
        <v>-4.4019599999823556E-6</v>
      </c>
      <c r="I62" s="58">
        <f t="shared" si="17"/>
        <v>10.201000000000001</v>
      </c>
      <c r="J62" s="30">
        <f t="shared" si="18"/>
        <v>56.783995598041834</v>
      </c>
      <c r="K62" s="30">
        <f t="shared" si="19"/>
        <v>56.783995598044648</v>
      </c>
      <c r="L62" s="24">
        <f t="shared" si="20"/>
        <v>-46.582995598041833</v>
      </c>
      <c r="M62" s="24">
        <f t="shared" si="21"/>
        <v>-46.582995598044647</v>
      </c>
      <c r="N62" s="58">
        <f t="shared" si="22"/>
        <v>0.37224249999999998</v>
      </c>
      <c r="O62" s="23">
        <f t="shared" si="23"/>
        <v>0.37224250000000686</v>
      </c>
      <c r="P62" s="58">
        <f t="shared" si="24"/>
        <v>-0.10821518199999995</v>
      </c>
      <c r="Q62" s="59">
        <f t="shared" si="25"/>
        <v>-0.10821518199999995</v>
      </c>
    </row>
    <row r="63" spans="1:128" x14ac:dyDescent="0.2">
      <c r="A63" s="54" t="s">
        <v>3</v>
      </c>
      <c r="B63" s="6" t="s">
        <v>225</v>
      </c>
      <c r="C63" s="58" t="e">
        <f t="shared" si="11"/>
        <v>#NUM!</v>
      </c>
      <c r="D63" s="23" t="e">
        <f t="shared" si="12"/>
        <v>#NUM!</v>
      </c>
      <c r="E63" s="58" t="e">
        <f t="shared" si="13"/>
        <v>#NUM!</v>
      </c>
      <c r="F63" s="23" t="e">
        <f t="shared" si="14"/>
        <v>#NUM!</v>
      </c>
      <c r="G63" s="11" t="e">
        <f t="shared" si="15"/>
        <v>#NUM!</v>
      </c>
      <c r="H63" s="29" t="e">
        <f t="shared" si="16"/>
        <v>#NUM!</v>
      </c>
      <c r="I63" s="58" t="e">
        <f t="shared" si="17"/>
        <v>#NUM!</v>
      </c>
      <c r="J63" s="30" t="e">
        <f t="shared" si="18"/>
        <v>#NUM!</v>
      </c>
      <c r="K63" s="30" t="e">
        <f t="shared" si="19"/>
        <v>#NUM!</v>
      </c>
      <c r="L63" s="24" t="e">
        <f t="shared" si="20"/>
        <v>#NUM!</v>
      </c>
      <c r="M63" s="24" t="e">
        <f t="shared" si="21"/>
        <v>#NUM!</v>
      </c>
      <c r="N63" s="58" t="e">
        <f t="shared" si="22"/>
        <v>#NUM!</v>
      </c>
      <c r="O63" s="23" t="e">
        <f t="shared" si="23"/>
        <v>#NUM!</v>
      </c>
      <c r="P63" s="58" t="e">
        <f t="shared" si="24"/>
        <v>#NUM!</v>
      </c>
      <c r="Q63" s="59" t="e">
        <f t="shared" si="25"/>
        <v>#NUM!</v>
      </c>
    </row>
    <row r="64" spans="1:128" x14ac:dyDescent="0.2">
      <c r="A64" s="59" t="s">
        <v>4</v>
      </c>
      <c r="B64" t="s">
        <v>97</v>
      </c>
      <c r="C64" s="58">
        <f>DT40</f>
        <v>154.12</v>
      </c>
      <c r="D64" s="23">
        <f>SUM(AS40:BI40)</f>
        <v>34.497299999998837</v>
      </c>
      <c r="E64" s="58">
        <f>DU40</f>
        <v>545.99</v>
      </c>
      <c r="F64" s="23">
        <f>SUM(X40:AQ40)</f>
        <v>187.13249999999849</v>
      </c>
      <c r="G64" s="11">
        <f>DV40</f>
        <v>-7.3022000000000004E-7</v>
      </c>
      <c r="H64" s="29">
        <f>SUM(BU40:CK40)</f>
        <v>-7.3078000000072743E-7</v>
      </c>
      <c r="I64" s="58">
        <f>SUM(BP40:BT40)</f>
        <v>614.3954</v>
      </c>
      <c r="J64" s="30">
        <f t="shared" ref="J64:J83" si="26">SUM(Z40:BI40,BW40:CK40)</f>
        <v>580.48979926921868</v>
      </c>
      <c r="K64" s="30">
        <f t="shared" ref="K64:K83" si="27">SUM(X40:BI40,BU40:CK40)</f>
        <v>221.62979926921733</v>
      </c>
      <c r="L64" s="24">
        <f>I64-J64</f>
        <v>33.905600730781316</v>
      </c>
      <c r="M64" s="24">
        <f>I64-K64</f>
        <v>392.76560073078269</v>
      </c>
      <c r="N64" s="58">
        <f>SUM(CN40:DB40)</f>
        <v>0.12399840000000004</v>
      </c>
      <c r="O64" s="23">
        <f>SUM(CL40:DB40)</f>
        <v>-0.82055160000000116</v>
      </c>
      <c r="P64" s="58">
        <f>DX40</f>
        <v>5.8311100000004671E-4</v>
      </c>
      <c r="Q64" s="59">
        <f>SUM(DC40:DS40)</f>
        <v>5.8311100000004671E-4</v>
      </c>
    </row>
    <row r="65" spans="1:17" x14ac:dyDescent="0.2">
      <c r="A65" s="13" t="s">
        <v>5</v>
      </c>
      <c r="B65" s="31" t="s">
        <v>118</v>
      </c>
      <c r="C65" s="32">
        <f t="shared" ref="C65:I65" si="28">-C64</f>
        <v>-154.12</v>
      </c>
      <c r="D65" s="32">
        <f t="shared" si="28"/>
        <v>-34.497299999998837</v>
      </c>
      <c r="E65" s="32">
        <f t="shared" si="28"/>
        <v>-545.99</v>
      </c>
      <c r="F65" s="32">
        <f t="shared" si="28"/>
        <v>-187.13249999999849</v>
      </c>
      <c r="G65" s="34">
        <f t="shared" si="28"/>
        <v>7.3022000000000004E-7</v>
      </c>
      <c r="H65" s="32">
        <f t="shared" si="28"/>
        <v>7.3078000000072743E-7</v>
      </c>
      <c r="I65" s="35">
        <f t="shared" si="28"/>
        <v>-614.3954</v>
      </c>
      <c r="J65" s="30" t="e">
        <f t="shared" si="26"/>
        <v>#NUM!</v>
      </c>
      <c r="K65" s="30" t="e">
        <f t="shared" si="27"/>
        <v>#NUM!</v>
      </c>
      <c r="L65" s="24" t="e">
        <f t="shared" ref="L65:L84" si="29">I65-J65</f>
        <v>#NUM!</v>
      </c>
      <c r="M65" s="24" t="e">
        <f t="shared" ref="M65:M84" si="30">I65-K65</f>
        <v>#NUM!</v>
      </c>
      <c r="N65" s="32">
        <f>-N64</f>
        <v>-0.12399840000000004</v>
      </c>
      <c r="O65" s="32">
        <f>-O64</f>
        <v>0.82055160000000116</v>
      </c>
      <c r="P65" s="32">
        <f>-P64</f>
        <v>-5.8311100000004671E-4</v>
      </c>
      <c r="Q65" s="32">
        <f>-Q64</f>
        <v>-5.8311100000004671E-4</v>
      </c>
    </row>
    <row r="66" spans="1:17" x14ac:dyDescent="0.2">
      <c r="A66" s="59" t="s">
        <v>6</v>
      </c>
      <c r="B66" t="s">
        <v>104</v>
      </c>
      <c r="C66" s="58" t="e">
        <f t="shared" ref="C66:C72" si="31">DT47</f>
        <v>#NUM!</v>
      </c>
      <c r="D66" s="23" t="e">
        <f t="shared" ref="D66:D72" si="32">SUM(AS47:BI47)</f>
        <v>#NUM!</v>
      </c>
      <c r="E66" s="58" t="e">
        <f t="shared" ref="E66:E72" si="33">DU47</f>
        <v>#NUM!</v>
      </c>
      <c r="F66" s="23" t="e">
        <f t="shared" ref="F66:F72" si="34">SUM(X47:AQ47)</f>
        <v>#NUM!</v>
      </c>
      <c r="G66" s="11" t="e">
        <f t="shared" ref="G66:G72" si="35">DV47</f>
        <v>#NUM!</v>
      </c>
      <c r="H66" s="29" t="e">
        <f t="shared" ref="H66:H72" si="36">SUM(BU47:CK47)</f>
        <v>#NUM!</v>
      </c>
      <c r="I66" s="58" t="e">
        <f t="shared" ref="I66:I72" si="37">SUM(BP47:BT47)</f>
        <v>#NUM!</v>
      </c>
      <c r="J66" s="30" t="e">
        <f t="shared" si="26"/>
        <v>#NUM!</v>
      </c>
      <c r="K66" s="30" t="e">
        <f t="shared" si="27"/>
        <v>#NUM!</v>
      </c>
      <c r="L66" s="24" t="e">
        <f t="shared" si="29"/>
        <v>#NUM!</v>
      </c>
      <c r="M66" s="24" t="e">
        <f t="shared" si="30"/>
        <v>#NUM!</v>
      </c>
      <c r="N66" s="58" t="e">
        <f t="shared" ref="N66:N72" si="38">DW47</f>
        <v>#NUM!</v>
      </c>
      <c r="O66" s="23" t="e">
        <f t="shared" ref="O66:O72" si="39">SUM(CL47:DB47)</f>
        <v>#NUM!</v>
      </c>
      <c r="P66" s="58" t="e">
        <f t="shared" ref="P66:P72" si="40">DX47</f>
        <v>#NUM!</v>
      </c>
      <c r="Q66" s="59" t="e">
        <f t="shared" ref="Q66:Q72" si="41">SUM(DC47:DS47)</f>
        <v>#NUM!</v>
      </c>
    </row>
    <row r="67" spans="1:17" x14ac:dyDescent="0.2">
      <c r="A67" s="59" t="s">
        <v>8</v>
      </c>
      <c r="B67" t="s">
        <v>105</v>
      </c>
      <c r="C67" s="58" t="e">
        <f t="shared" si="31"/>
        <v>#NUM!</v>
      </c>
      <c r="D67" s="23" t="e">
        <f t="shared" si="32"/>
        <v>#NUM!</v>
      </c>
      <c r="E67" s="58" t="e">
        <f t="shared" si="33"/>
        <v>#NUM!</v>
      </c>
      <c r="F67" s="23" t="e">
        <f t="shared" si="34"/>
        <v>#NUM!</v>
      </c>
      <c r="G67" s="11" t="e">
        <f t="shared" si="35"/>
        <v>#NUM!</v>
      </c>
      <c r="H67" s="29" t="e">
        <f t="shared" si="36"/>
        <v>#NUM!</v>
      </c>
      <c r="I67" s="58" t="e">
        <f t="shared" si="37"/>
        <v>#NUM!</v>
      </c>
      <c r="J67" s="30">
        <f t="shared" si="26"/>
        <v>386.86074379998547</v>
      </c>
      <c r="K67" s="30">
        <f t="shared" si="27"/>
        <v>1399.1607437999655</v>
      </c>
      <c r="L67" s="24" t="e">
        <f t="shared" si="29"/>
        <v>#NUM!</v>
      </c>
      <c r="M67" s="24" t="e">
        <f t="shared" si="30"/>
        <v>#NUM!</v>
      </c>
      <c r="N67" s="58" t="e">
        <f t="shared" si="38"/>
        <v>#NUM!</v>
      </c>
      <c r="O67" s="23" t="e">
        <f t="shared" si="39"/>
        <v>#NUM!</v>
      </c>
      <c r="P67" s="58" t="e">
        <f t="shared" si="40"/>
        <v>#NUM!</v>
      </c>
      <c r="Q67" s="59" t="e">
        <f t="shared" si="41"/>
        <v>#NUM!</v>
      </c>
    </row>
    <row r="68" spans="1:17" x14ac:dyDescent="0.2">
      <c r="A68" s="59" t="s">
        <v>9</v>
      </c>
      <c r="B68" t="s">
        <v>106</v>
      </c>
      <c r="C68" s="58" t="e">
        <f t="shared" si="31"/>
        <v>#NUM!</v>
      </c>
      <c r="D68" s="23" t="e">
        <f t="shared" si="32"/>
        <v>#NUM!</v>
      </c>
      <c r="E68" s="58" t="e">
        <f t="shared" si="33"/>
        <v>#NUM!</v>
      </c>
      <c r="F68" s="23" t="e">
        <f t="shared" si="34"/>
        <v>#NUM!</v>
      </c>
      <c r="G68" s="11" t="e">
        <f t="shared" si="35"/>
        <v>#NUM!</v>
      </c>
      <c r="H68" s="29" t="e">
        <f t="shared" si="36"/>
        <v>#NUM!</v>
      </c>
      <c r="I68" s="58" t="e">
        <f t="shared" si="37"/>
        <v>#NUM!</v>
      </c>
      <c r="J68" s="30">
        <f t="shared" si="26"/>
        <v>49.326651299968347</v>
      </c>
      <c r="K68" s="30">
        <f t="shared" si="27"/>
        <v>49.241165299964628</v>
      </c>
      <c r="L68" s="24" t="e">
        <f t="shared" si="29"/>
        <v>#NUM!</v>
      </c>
      <c r="M68" s="24" t="e">
        <f t="shared" si="30"/>
        <v>#NUM!</v>
      </c>
      <c r="N68" s="58" t="e">
        <f t="shared" si="38"/>
        <v>#NUM!</v>
      </c>
      <c r="O68" s="23" t="e">
        <f t="shared" si="39"/>
        <v>#NUM!</v>
      </c>
      <c r="P68" s="58" t="e">
        <f t="shared" si="40"/>
        <v>#NUM!</v>
      </c>
      <c r="Q68" s="59" t="e">
        <f t="shared" si="41"/>
        <v>#NUM!</v>
      </c>
    </row>
    <row r="69" spans="1:17" x14ac:dyDescent="0.2">
      <c r="A69" s="59" t="s">
        <v>10</v>
      </c>
      <c r="B69" t="s">
        <v>107</v>
      </c>
      <c r="C69" s="58" t="e">
        <f t="shared" si="31"/>
        <v>#NUM!</v>
      </c>
      <c r="D69" s="23" t="e">
        <f t="shared" si="32"/>
        <v>#NUM!</v>
      </c>
      <c r="E69" s="58" t="e">
        <f t="shared" si="33"/>
        <v>#NUM!</v>
      </c>
      <c r="F69" s="23" t="e">
        <f t="shared" si="34"/>
        <v>#NUM!</v>
      </c>
      <c r="G69" s="11" t="e">
        <f t="shared" si="35"/>
        <v>#NUM!</v>
      </c>
      <c r="H69" s="29" t="e">
        <f t="shared" si="36"/>
        <v>#NUM!</v>
      </c>
      <c r="I69" s="58" t="e">
        <f t="shared" si="37"/>
        <v>#NUM!</v>
      </c>
      <c r="J69" s="30" t="e">
        <f t="shared" si="26"/>
        <v>#NUM!</v>
      </c>
      <c r="K69" s="30" t="e">
        <f t="shared" si="27"/>
        <v>#NUM!</v>
      </c>
      <c r="L69" s="24" t="e">
        <f t="shared" si="29"/>
        <v>#NUM!</v>
      </c>
      <c r="M69" s="24" t="e">
        <f t="shared" si="30"/>
        <v>#NUM!</v>
      </c>
      <c r="N69" s="58" t="e">
        <f t="shared" si="38"/>
        <v>#NUM!</v>
      </c>
      <c r="O69" s="23" t="e">
        <f t="shared" si="39"/>
        <v>#NUM!</v>
      </c>
      <c r="P69" s="58" t="e">
        <f t="shared" si="40"/>
        <v>#NUM!</v>
      </c>
      <c r="Q69" s="59" t="e">
        <f t="shared" si="41"/>
        <v>#NUM!</v>
      </c>
    </row>
    <row r="70" spans="1:17" x14ac:dyDescent="0.2">
      <c r="A70" s="59" t="s">
        <v>12</v>
      </c>
      <c r="B70" t="s">
        <v>108</v>
      </c>
      <c r="C70" s="58" t="e">
        <f t="shared" si="31"/>
        <v>#NUM!</v>
      </c>
      <c r="D70" s="23" t="e">
        <f t="shared" si="32"/>
        <v>#NUM!</v>
      </c>
      <c r="E70" s="58" t="e">
        <f t="shared" si="33"/>
        <v>#NUM!</v>
      </c>
      <c r="F70" s="23" t="e">
        <f t="shared" si="34"/>
        <v>#NUM!</v>
      </c>
      <c r="G70" s="11" t="e">
        <f t="shared" si="35"/>
        <v>#NUM!</v>
      </c>
      <c r="H70" s="29" t="e">
        <f t="shared" si="36"/>
        <v>#NUM!</v>
      </c>
      <c r="I70" s="58" t="e">
        <f t="shared" si="37"/>
        <v>#NUM!</v>
      </c>
      <c r="J70" s="30">
        <f t="shared" si="26"/>
        <v>-59.767174201987892</v>
      </c>
      <c r="K70" s="30">
        <f t="shared" si="27"/>
        <v>-59.921294201991849</v>
      </c>
      <c r="L70" s="24" t="e">
        <f t="shared" si="29"/>
        <v>#NUM!</v>
      </c>
      <c r="M70" s="24" t="e">
        <f t="shared" si="30"/>
        <v>#NUM!</v>
      </c>
      <c r="N70" s="58" t="e">
        <f t="shared" si="38"/>
        <v>#NUM!</v>
      </c>
      <c r="O70" s="23" t="e">
        <f t="shared" si="39"/>
        <v>#NUM!</v>
      </c>
      <c r="P70" s="58" t="e">
        <f t="shared" si="40"/>
        <v>#NUM!</v>
      </c>
      <c r="Q70" s="59" t="e">
        <f t="shared" si="41"/>
        <v>#NUM!</v>
      </c>
    </row>
    <row r="71" spans="1:17" x14ac:dyDescent="0.2">
      <c r="A71" s="59" t="s">
        <v>13</v>
      </c>
      <c r="B71" t="s">
        <v>109</v>
      </c>
      <c r="C71" s="58">
        <f t="shared" si="31"/>
        <v>39.671999999999997</v>
      </c>
      <c r="D71" s="23">
        <f t="shared" si="32"/>
        <v>-210.08999999998969</v>
      </c>
      <c r="E71" s="58">
        <f t="shared" si="33"/>
        <v>157.65</v>
      </c>
      <c r="F71" s="23">
        <f t="shared" si="34"/>
        <v>-591.60999999995943</v>
      </c>
      <c r="G71" s="11">
        <f t="shared" si="35"/>
        <v>1.0241E-7</v>
      </c>
      <c r="H71" s="29">
        <f t="shared" si="36"/>
        <v>1.0474000004438724E-7</v>
      </c>
      <c r="I71" s="58">
        <f t="shared" si="37"/>
        <v>303.02999999999997</v>
      </c>
      <c r="J71" s="30" t="e">
        <f t="shared" si="26"/>
        <v>#NUM!</v>
      </c>
      <c r="K71" s="30" t="e">
        <f t="shared" si="27"/>
        <v>#NUM!</v>
      </c>
      <c r="L71" s="24" t="e">
        <f t="shared" si="29"/>
        <v>#NUM!</v>
      </c>
      <c r="M71" s="24" t="e">
        <f t="shared" si="30"/>
        <v>#NUM!</v>
      </c>
      <c r="N71" s="58">
        <f t="shared" si="38"/>
        <v>-1.9720899999999524</v>
      </c>
      <c r="O71" s="23">
        <f t="shared" si="39"/>
        <v>-1.9720899999999524</v>
      </c>
      <c r="P71" s="58">
        <f t="shared" si="40"/>
        <v>-5.915899999999823E-3</v>
      </c>
      <c r="Q71" s="59">
        <f t="shared" si="41"/>
        <v>-5.915899999999823E-3</v>
      </c>
    </row>
    <row r="72" spans="1:17" x14ac:dyDescent="0.2">
      <c r="A72" s="59" t="s">
        <v>15</v>
      </c>
      <c r="B72" t="s">
        <v>110</v>
      </c>
      <c r="C72" s="58">
        <f t="shared" si="31"/>
        <v>-102.05</v>
      </c>
      <c r="D72" s="23">
        <f t="shared" si="32"/>
        <v>-102.14100000001268</v>
      </c>
      <c r="E72" s="58">
        <f t="shared" si="33"/>
        <v>-386.66</v>
      </c>
      <c r="F72" s="23">
        <f t="shared" si="34"/>
        <v>-386.99710000004819</v>
      </c>
      <c r="G72" s="11">
        <f t="shared" si="35"/>
        <v>0</v>
      </c>
      <c r="H72" s="29">
        <f t="shared" si="36"/>
        <v>5.7984999855489892E-8</v>
      </c>
      <c r="I72" s="58">
        <f t="shared" si="37"/>
        <v>-579.46999999999991</v>
      </c>
      <c r="J72" s="30" t="e">
        <f t="shared" si="26"/>
        <v>#NUM!</v>
      </c>
      <c r="K72" s="30" t="e">
        <f t="shared" si="27"/>
        <v>#NUM!</v>
      </c>
      <c r="L72" s="24" t="e">
        <f t="shared" si="29"/>
        <v>#NUM!</v>
      </c>
      <c r="M72" s="24" t="e">
        <f t="shared" si="30"/>
        <v>#NUM!</v>
      </c>
      <c r="N72" s="58">
        <f t="shared" si="38"/>
        <v>-8.4579100000060248E-2</v>
      </c>
      <c r="O72" s="23">
        <f t="shared" si="39"/>
        <v>-8.4579100000060248E-2</v>
      </c>
      <c r="P72" s="58">
        <f t="shared" si="40"/>
        <v>-2.1191920000006264E-3</v>
      </c>
      <c r="Q72" s="59">
        <f t="shared" si="41"/>
        <v>-2.1191920000006264E-3</v>
      </c>
    </row>
    <row r="73" spans="1:17" x14ac:dyDescent="0.2">
      <c r="A73" s="59" t="s">
        <v>16</v>
      </c>
      <c r="B73" t="s">
        <v>98</v>
      </c>
      <c r="C73" s="58" t="e">
        <f>DT41</f>
        <v>#NUM!</v>
      </c>
      <c r="D73" s="23" t="e">
        <f>SUM(AS41:BI41)</f>
        <v>#NUM!</v>
      </c>
      <c r="E73" s="58" t="e">
        <f>DU41</f>
        <v>#NUM!</v>
      </c>
      <c r="F73" s="23" t="e">
        <f>SUM(X41:AQ41)</f>
        <v>#NUM!</v>
      </c>
      <c r="G73" s="11" t="e">
        <f>DV41</f>
        <v>#NUM!</v>
      </c>
      <c r="H73" s="29" t="e">
        <f>SUM(BU41:CK41)</f>
        <v>#NUM!</v>
      </c>
      <c r="I73" s="58" t="e">
        <f>SUM(BP41:BT41)</f>
        <v>#NUM!</v>
      </c>
      <c r="J73" s="30" t="e">
        <f t="shared" si="26"/>
        <v>#NUM!</v>
      </c>
      <c r="K73" s="30" t="e">
        <f t="shared" si="27"/>
        <v>#NUM!</v>
      </c>
      <c r="L73" s="24" t="e">
        <f t="shared" si="29"/>
        <v>#NUM!</v>
      </c>
      <c r="M73" s="24" t="e">
        <f t="shared" si="30"/>
        <v>#NUM!</v>
      </c>
      <c r="N73" s="58" t="e">
        <f>DW41</f>
        <v>#NUM!</v>
      </c>
      <c r="O73" s="23" t="e">
        <f>SUM(CL41:DB41)</f>
        <v>#NUM!</v>
      </c>
      <c r="P73" s="58" t="e">
        <f>DX41</f>
        <v>#NUM!</v>
      </c>
      <c r="Q73" s="59" t="e">
        <f>SUM(DC41:DS41)</f>
        <v>#NUM!</v>
      </c>
    </row>
    <row r="74" spans="1:17" x14ac:dyDescent="0.2">
      <c r="A74" s="59" t="s">
        <v>17</v>
      </c>
      <c r="B74" t="s">
        <v>99</v>
      </c>
      <c r="C74" s="58" t="e">
        <f>DT42</f>
        <v>#NUM!</v>
      </c>
      <c r="D74" s="23" t="e">
        <f>SUM(AS42:BI42)</f>
        <v>#NUM!</v>
      </c>
      <c r="E74" s="58" t="e">
        <f>DU42</f>
        <v>#NUM!</v>
      </c>
      <c r="F74" s="23" t="e">
        <f>SUM(X42:AQ42)</f>
        <v>#NUM!</v>
      </c>
      <c r="G74" s="11" t="e">
        <f>DV42</f>
        <v>#NUM!</v>
      </c>
      <c r="H74" s="29" t="e">
        <f>SUM(BU42:CK42)</f>
        <v>#NUM!</v>
      </c>
      <c r="I74" s="58" t="e">
        <f>SUM(BP42:BT42)</f>
        <v>#NUM!</v>
      </c>
      <c r="J74" s="30" t="e">
        <f t="shared" si="26"/>
        <v>#NUM!</v>
      </c>
      <c r="K74" s="30" t="e">
        <f t="shared" si="27"/>
        <v>#NUM!</v>
      </c>
      <c r="L74" s="24" t="e">
        <f t="shared" si="29"/>
        <v>#NUM!</v>
      </c>
      <c r="M74" s="24" t="e">
        <f t="shared" si="30"/>
        <v>#NUM!</v>
      </c>
      <c r="N74" s="58" t="e">
        <f>DW42</f>
        <v>#NUM!</v>
      </c>
      <c r="O74" s="23" t="e">
        <f>SUM(CL42:DB42)</f>
        <v>#NUM!</v>
      </c>
      <c r="P74" s="58" t="e">
        <f>DX42</f>
        <v>#NUM!</v>
      </c>
      <c r="Q74" s="59" t="e">
        <f>SUM(DC42:DS42)</f>
        <v>#NUM!</v>
      </c>
    </row>
    <row r="75" spans="1:17" x14ac:dyDescent="0.2">
      <c r="A75" s="13" t="s">
        <v>18</v>
      </c>
      <c r="B75" s="14" t="s">
        <v>119</v>
      </c>
      <c r="C75" s="32">
        <f t="shared" ref="C75:I75" si="42">-C76</f>
        <v>-22.975999999999999</v>
      </c>
      <c r="D75" s="32">
        <f t="shared" si="42"/>
        <v>-360.42564219999167</v>
      </c>
      <c r="E75" s="32">
        <f t="shared" si="42"/>
        <v>-26.434999999999999</v>
      </c>
      <c r="F75" s="32">
        <f t="shared" si="42"/>
        <v>-1038.7351015999739</v>
      </c>
      <c r="G75" s="34">
        <f t="shared" si="42"/>
        <v>0</v>
      </c>
      <c r="H75" s="32">
        <f t="shared" si="42"/>
        <v>8.4956790000000027E-18</v>
      </c>
      <c r="I75" s="35">
        <f t="shared" si="42"/>
        <v>1202.3537249999999</v>
      </c>
      <c r="J75" s="30" t="e">
        <f t="shared" si="26"/>
        <v>#NUM!</v>
      </c>
      <c r="K75" s="30" t="e">
        <f t="shared" si="27"/>
        <v>#NUM!</v>
      </c>
      <c r="L75" s="24" t="e">
        <f t="shared" si="29"/>
        <v>#NUM!</v>
      </c>
      <c r="M75" s="24" t="e">
        <f t="shared" si="30"/>
        <v>#NUM!</v>
      </c>
      <c r="N75" s="32">
        <f>-N76</f>
        <v>-3.186855890899877</v>
      </c>
      <c r="O75" s="32">
        <f>-O76</f>
        <v>-3.186855890899877</v>
      </c>
      <c r="P75" s="32">
        <f>-P76</f>
        <v>-5.0937849730000751E-3</v>
      </c>
      <c r="Q75" s="32">
        <f>-Q76</f>
        <v>-5.0937849730000751E-3</v>
      </c>
    </row>
    <row r="76" spans="1:17" x14ac:dyDescent="0.2">
      <c r="A76" s="59" t="s">
        <v>19</v>
      </c>
      <c r="B76" t="s">
        <v>100</v>
      </c>
      <c r="C76" s="58">
        <f>DT43</f>
        <v>22.975999999999999</v>
      </c>
      <c r="D76" s="23">
        <f>SUM(AS43:BI43)</f>
        <v>360.42564219999167</v>
      </c>
      <c r="E76" s="58">
        <f>DU43</f>
        <v>26.434999999999999</v>
      </c>
      <c r="F76" s="23">
        <f>SUM(X43:AQ43)</f>
        <v>1038.7351015999739</v>
      </c>
      <c r="G76" s="11">
        <f>DV43</f>
        <v>0</v>
      </c>
      <c r="H76" s="29">
        <f>SUM(BU43:CK43)</f>
        <v>-8.4956790000000027E-18</v>
      </c>
      <c r="I76" s="58">
        <f>SUM(BP43:BT43)</f>
        <v>-1202.3537249999999</v>
      </c>
      <c r="J76" s="30">
        <f t="shared" si="26"/>
        <v>-52.459999895241332</v>
      </c>
      <c r="K76" s="30">
        <f t="shared" si="27"/>
        <v>-801.69999989520909</v>
      </c>
      <c r="L76" s="24">
        <f t="shared" si="29"/>
        <v>-1149.8937251047587</v>
      </c>
      <c r="M76" s="24">
        <f t="shared" si="30"/>
        <v>-400.65372510479085</v>
      </c>
      <c r="N76" s="58">
        <f>DW43</f>
        <v>3.186855890899877</v>
      </c>
      <c r="O76" s="23">
        <f>SUM(CL43:DB43)</f>
        <v>3.186855890899877</v>
      </c>
      <c r="P76" s="58">
        <f>DX43</f>
        <v>5.0937849730000751E-3</v>
      </c>
      <c r="Q76" s="59">
        <f>SUM(DC43:DS43)</f>
        <v>5.0937849730000751E-3</v>
      </c>
    </row>
    <row r="77" spans="1:17" x14ac:dyDescent="0.2">
      <c r="A77" s="13" t="s">
        <v>48</v>
      </c>
      <c r="B77" s="14" t="s">
        <v>120</v>
      </c>
      <c r="C77" s="32">
        <f t="shared" ref="C77:I77" si="43">-C78</f>
        <v>-22.963000000000001</v>
      </c>
      <c r="D77" s="32">
        <f t="shared" si="43"/>
        <v>-22.934640299973935</v>
      </c>
      <c r="E77" s="32">
        <f t="shared" si="43"/>
        <v>-26.391999999999999</v>
      </c>
      <c r="F77" s="32">
        <f t="shared" si="43"/>
        <v>-26.306524999990692</v>
      </c>
      <c r="G77" s="34">
        <f t="shared" si="43"/>
        <v>0</v>
      </c>
      <c r="H77" s="32">
        <f t="shared" si="43"/>
        <v>5.5124329000000011E-17</v>
      </c>
      <c r="I77" s="35">
        <f t="shared" si="43"/>
        <v>794.37116000000003</v>
      </c>
      <c r="J77" s="30">
        <f t="shared" si="26"/>
        <v>-489.13809994203729</v>
      </c>
      <c r="K77" s="30">
        <f t="shared" si="27"/>
        <v>-489.13809994207588</v>
      </c>
      <c r="L77" s="24">
        <f t="shared" si="29"/>
        <v>1283.5092599420373</v>
      </c>
      <c r="M77" s="24">
        <f t="shared" si="30"/>
        <v>1283.5092599420759</v>
      </c>
      <c r="N77" s="32">
        <f>-N78</f>
        <v>-0.52197133499989501</v>
      </c>
      <c r="O77" s="32">
        <f>-O78</f>
        <v>-0.52197133499989501</v>
      </c>
      <c r="P77" s="32">
        <f>-P78</f>
        <v>2.9059371600003974E-3</v>
      </c>
      <c r="Q77" s="32">
        <f>-Q78</f>
        <v>2.9059371600003974E-3</v>
      </c>
    </row>
    <row r="78" spans="1:17" x14ac:dyDescent="0.2">
      <c r="A78" s="59" t="s">
        <v>20</v>
      </c>
      <c r="B78" t="s">
        <v>101</v>
      </c>
      <c r="C78" s="58">
        <f>DT44</f>
        <v>22.963000000000001</v>
      </c>
      <c r="D78" s="23">
        <f>SUM(AS44:BI44)</f>
        <v>22.934640299973935</v>
      </c>
      <c r="E78" s="58">
        <f>DU44</f>
        <v>26.391999999999999</v>
      </c>
      <c r="F78" s="23">
        <f>SUM(X44:AQ44)</f>
        <v>26.306524999990692</v>
      </c>
      <c r="G78" s="11">
        <f>DV44</f>
        <v>0</v>
      </c>
      <c r="H78" s="29">
        <f>SUM(BU44:CK44)</f>
        <v>-5.5124329000000011E-17</v>
      </c>
      <c r="I78" s="58">
        <f>SUM(BP44:BT44)</f>
        <v>-794.37116000000003</v>
      </c>
      <c r="J78" s="30" t="e">
        <f t="shared" si="26"/>
        <v>#NUM!</v>
      </c>
      <c r="K78" s="30" t="e">
        <f t="shared" si="27"/>
        <v>#NUM!</v>
      </c>
      <c r="L78" s="24" t="e">
        <f t="shared" si="29"/>
        <v>#NUM!</v>
      </c>
      <c r="M78" s="24" t="e">
        <f t="shared" si="30"/>
        <v>#NUM!</v>
      </c>
      <c r="N78" s="58">
        <f>DW44</f>
        <v>0.52197133499989501</v>
      </c>
      <c r="O78" s="23">
        <f>SUM(CL44:DB44)</f>
        <v>0.52197133499989501</v>
      </c>
      <c r="P78" s="58">
        <f>DX44</f>
        <v>-2.9059371600003974E-3</v>
      </c>
      <c r="Q78" s="59">
        <f>SUM(DC44:DS44)</f>
        <v>-2.9059371600003974E-3</v>
      </c>
    </row>
    <row r="79" spans="1:17" x14ac:dyDescent="0.2">
      <c r="A79" s="59" t="s">
        <v>21</v>
      </c>
      <c r="B79" t="s">
        <v>102</v>
      </c>
      <c r="C79" s="58" t="e">
        <f>DT45</f>
        <v>#NUM!</v>
      </c>
      <c r="D79" s="23" t="e">
        <f>SUM(AS45:BI45)</f>
        <v>#NUM!</v>
      </c>
      <c r="E79" s="58" t="e">
        <f>DU45</f>
        <v>#NUM!</v>
      </c>
      <c r="F79" s="23" t="e">
        <f>SUM(X45:AQ45)</f>
        <v>#NUM!</v>
      </c>
      <c r="G79" s="11" t="e">
        <f>DV45</f>
        <v>#NUM!</v>
      </c>
      <c r="H79" s="29" t="e">
        <f>SUM(BU45:CK45)</f>
        <v>#NUM!</v>
      </c>
      <c r="I79" s="58" t="e">
        <f>SUM(BP45:BT45)</f>
        <v>#NUM!</v>
      </c>
      <c r="J79" s="30">
        <f t="shared" si="26"/>
        <v>58.845399999998243</v>
      </c>
      <c r="K79" s="30">
        <f t="shared" si="27"/>
        <v>58.845399999996047</v>
      </c>
      <c r="L79" s="24" t="e">
        <f t="shared" si="29"/>
        <v>#NUM!</v>
      </c>
      <c r="M79" s="24" t="e">
        <f t="shared" si="30"/>
        <v>#NUM!</v>
      </c>
      <c r="N79" s="58" t="e">
        <f>DW45</f>
        <v>#NUM!</v>
      </c>
      <c r="O79" s="23" t="e">
        <f>SUM(CL45:DB45)</f>
        <v>#NUM!</v>
      </c>
      <c r="P79" s="58" t="e">
        <f>DX45</f>
        <v>#NUM!</v>
      </c>
      <c r="Q79" s="59" t="e">
        <f>SUM(DC45:DS45)</f>
        <v>#NUM!</v>
      </c>
    </row>
    <row r="80" spans="1:17" x14ac:dyDescent="0.2">
      <c r="A80" s="59" t="s">
        <v>23</v>
      </c>
      <c r="B80" t="s">
        <v>111</v>
      </c>
      <c r="C80" s="58" t="e">
        <f>DT54</f>
        <v>#NUM!</v>
      </c>
      <c r="D80" s="23" t="e">
        <f>SUM(AS54:BI54)</f>
        <v>#NUM!</v>
      </c>
      <c r="E80" s="58" t="e">
        <f>DU54</f>
        <v>#NUM!</v>
      </c>
      <c r="F80" s="23" t="e">
        <f>SUM(X54:AQ54)</f>
        <v>#NUM!</v>
      </c>
      <c r="G80" s="11" t="e">
        <f>DV54</f>
        <v>#NUM!</v>
      </c>
      <c r="H80" s="29" t="e">
        <f>SUM(BU54:CK54)</f>
        <v>#NUM!</v>
      </c>
      <c r="I80" s="58" t="e">
        <f>SUM(BP54:BT54)</f>
        <v>#NUM!</v>
      </c>
      <c r="J80" s="30">
        <f t="shared" si="26"/>
        <v>0</v>
      </c>
      <c r="K80" s="30">
        <f t="shared" si="27"/>
        <v>0</v>
      </c>
      <c r="L80" s="24" t="e">
        <f t="shared" si="29"/>
        <v>#NUM!</v>
      </c>
      <c r="M80" s="24" t="e">
        <f t="shared" si="30"/>
        <v>#NUM!</v>
      </c>
      <c r="N80" s="58" t="e">
        <f>DW54</f>
        <v>#NUM!</v>
      </c>
      <c r="O80" s="23" t="e">
        <f>SUM(CL54:DB54)</f>
        <v>#NUM!</v>
      </c>
      <c r="P80" s="58" t="e">
        <f>DX54</f>
        <v>#NUM!</v>
      </c>
      <c r="Q80" s="59" t="e">
        <f>SUM(DC54:DS54)</f>
        <v>#NUM!</v>
      </c>
    </row>
    <row r="81" spans="1:128" x14ac:dyDescent="0.2">
      <c r="A81" s="59" t="s">
        <v>24</v>
      </c>
      <c r="B81" t="s">
        <v>121</v>
      </c>
      <c r="C81" s="58">
        <f>DT55</f>
        <v>27.425999999999998</v>
      </c>
      <c r="D81" s="23">
        <f>SUM(AS55:BI55)</f>
        <v>27.428999999998393</v>
      </c>
      <c r="E81" s="58">
        <f>DU55</f>
        <v>31.407</v>
      </c>
      <c r="F81" s="23">
        <f>SUM(X55:AQ55)</f>
        <v>31.416399999997658</v>
      </c>
      <c r="G81" s="11">
        <f>DV55</f>
        <v>0</v>
      </c>
      <c r="H81" s="29">
        <f>SUM(BU55:CK55)</f>
        <v>-1.09012718E-17</v>
      </c>
      <c r="I81" s="58">
        <f>SUM(BP55:BT55)</f>
        <v>18.5</v>
      </c>
      <c r="J81" s="30">
        <f t="shared" si="26"/>
        <v>0</v>
      </c>
      <c r="K81" s="30">
        <f t="shared" si="27"/>
        <v>0</v>
      </c>
      <c r="L81" s="24">
        <f t="shared" si="29"/>
        <v>18.5</v>
      </c>
      <c r="M81" s="24">
        <f t="shared" si="30"/>
        <v>18.5</v>
      </c>
      <c r="N81" s="58">
        <f>DW55</f>
        <v>-2.1991100000007591E-2</v>
      </c>
      <c r="O81" s="23">
        <f>SUM(CL55:DB55)</f>
        <v>-2.1991100000007591E-2</v>
      </c>
      <c r="P81" s="58">
        <f>DX55</f>
        <v>1.1286499999997529E-4</v>
      </c>
      <c r="Q81" s="59">
        <f>SUM(DC55:DS55)</f>
        <v>1.1286499999997529E-4</v>
      </c>
    </row>
    <row r="82" spans="1:128" x14ac:dyDescent="0.2">
      <c r="A82" s="13" t="s">
        <v>25</v>
      </c>
      <c r="B82" s="14" t="s">
        <v>122</v>
      </c>
      <c r="C82" s="32">
        <f t="shared" ref="C82:I82" si="44">-C81</f>
        <v>-27.425999999999998</v>
      </c>
      <c r="D82" s="32">
        <f t="shared" si="44"/>
        <v>-27.428999999998393</v>
      </c>
      <c r="E82" s="32">
        <f t="shared" si="44"/>
        <v>-31.407</v>
      </c>
      <c r="F82" s="32">
        <f t="shared" si="44"/>
        <v>-31.416399999997658</v>
      </c>
      <c r="G82" s="34">
        <f t="shared" si="44"/>
        <v>0</v>
      </c>
      <c r="H82" s="32">
        <f t="shared" si="44"/>
        <v>1.09012718E-17</v>
      </c>
      <c r="I82" s="58">
        <f t="shared" si="44"/>
        <v>-18.5</v>
      </c>
      <c r="J82" s="30">
        <f t="shared" si="26"/>
        <v>0</v>
      </c>
      <c r="K82" s="30">
        <f t="shared" si="27"/>
        <v>0</v>
      </c>
      <c r="L82" s="24">
        <f t="shared" si="29"/>
        <v>-18.5</v>
      </c>
      <c r="M82" s="24">
        <f t="shared" si="30"/>
        <v>-18.5</v>
      </c>
      <c r="N82" s="32">
        <f>-N81</f>
        <v>2.1991100000007591E-2</v>
      </c>
      <c r="O82" s="32">
        <f>-O81</f>
        <v>2.1991100000007591E-2</v>
      </c>
      <c r="P82" s="32">
        <f>-P81</f>
        <v>-1.1286499999997529E-4</v>
      </c>
      <c r="Q82" s="32">
        <f>-Q81</f>
        <v>-1.1286499999997529E-4</v>
      </c>
    </row>
    <row r="83" spans="1:128" x14ac:dyDescent="0.2">
      <c r="A83" s="13" t="s">
        <v>26</v>
      </c>
      <c r="B83" s="14" t="s">
        <v>123</v>
      </c>
      <c r="C83" s="32">
        <f t="shared" ref="C83:I83" si="45">-C84</f>
        <v>4.8303000000000003</v>
      </c>
      <c r="D83" s="32">
        <f t="shared" si="45"/>
        <v>4.8821112000003382</v>
      </c>
      <c r="E83" s="32">
        <f t="shared" si="45"/>
        <v>54.884999999999998</v>
      </c>
      <c r="F83" s="32">
        <f t="shared" si="45"/>
        <v>55.039183000004194</v>
      </c>
      <c r="G83" s="34">
        <f t="shared" si="45"/>
        <v>1.9874E-9</v>
      </c>
      <c r="H83" s="32">
        <f t="shared" si="45"/>
        <v>1.9873299988139558E-9</v>
      </c>
      <c r="I83" s="58">
        <f t="shared" si="45"/>
        <v>44.128108999999995</v>
      </c>
      <c r="J83" s="30">
        <f t="shared" si="26"/>
        <v>0</v>
      </c>
      <c r="K83" s="30">
        <f t="shared" si="27"/>
        <v>0</v>
      </c>
      <c r="L83" s="24">
        <f t="shared" si="29"/>
        <v>44.128108999999995</v>
      </c>
      <c r="M83" s="24">
        <f t="shared" si="30"/>
        <v>44.128108999999995</v>
      </c>
      <c r="N83" s="32">
        <f>-N84</f>
        <v>1.3853506187</v>
      </c>
      <c r="O83" s="32">
        <f>-O84</f>
        <v>1.3853506187</v>
      </c>
      <c r="P83" s="32">
        <f>-P84</f>
        <v>4.0235000000966089E-7</v>
      </c>
      <c r="Q83" s="32">
        <f>-Q84</f>
        <v>4.0235000000966089E-7</v>
      </c>
    </row>
    <row r="84" spans="1:128" x14ac:dyDescent="0.2">
      <c r="A84" s="59" t="s">
        <v>27</v>
      </c>
      <c r="B84" t="s">
        <v>103</v>
      </c>
      <c r="C84" s="58">
        <f>DT46</f>
        <v>-4.8303000000000003</v>
      </c>
      <c r="D84" s="23">
        <f>SUM(AS46:BI46)</f>
        <v>-4.8821112000003382</v>
      </c>
      <c r="E84" s="58">
        <f>DU46</f>
        <v>-54.884999999999998</v>
      </c>
      <c r="F84" s="23">
        <f>SUM(X46:AQ46)</f>
        <v>-55.039183000004194</v>
      </c>
      <c r="G84" s="11">
        <f>DV46</f>
        <v>-1.9874E-9</v>
      </c>
      <c r="H84" s="29">
        <f>SUM(BU46:CK46)</f>
        <v>-1.9873299988139558E-9</v>
      </c>
      <c r="I84" s="58">
        <f>SUM(BP46:BT46)</f>
        <v>-44.128108999999995</v>
      </c>
      <c r="J84" s="30">
        <f t="shared" ref="J84" si="46">SUM(Z64:BI64,BW64:CK64)</f>
        <v>0</v>
      </c>
      <c r="K84" s="30">
        <f t="shared" ref="K84" si="47">SUM(X64:BI64,BU64:CK64)</f>
        <v>0</v>
      </c>
      <c r="L84" s="24">
        <f t="shared" si="29"/>
        <v>-44.128108999999995</v>
      </c>
      <c r="M84" s="24">
        <f t="shared" si="30"/>
        <v>-44.128108999999995</v>
      </c>
      <c r="N84" s="58">
        <f>DW46</f>
        <v>-1.3853506187</v>
      </c>
      <c r="O84" s="23">
        <f>SUM(CL46:DB46)</f>
        <v>-1.3853506187</v>
      </c>
      <c r="P84" s="58">
        <f>DX46</f>
        <v>-4.0235000000966089E-7</v>
      </c>
      <c r="Q84" s="59">
        <f>SUM(DC46:DS46)</f>
        <v>-4.0235000000966089E-7</v>
      </c>
    </row>
    <row r="85" spans="1:128" x14ac:dyDescent="0.2">
      <c r="H85" s="58"/>
      <c r="I85" s="58"/>
      <c r="J85" s="33"/>
      <c r="K85" s="33"/>
    </row>
    <row r="86" spans="1:128" x14ac:dyDescent="0.2">
      <c r="H86" s="58"/>
      <c r="I86" s="58"/>
      <c r="J86" s="33"/>
      <c r="K86" s="33"/>
    </row>
    <row r="89" spans="1:128" x14ac:dyDescent="0.2">
      <c r="A89" s="3" t="s">
        <v>185</v>
      </c>
      <c r="B89" s="4"/>
      <c r="C89" s="4"/>
      <c r="D89" s="4"/>
      <c r="E89" s="4"/>
      <c r="F89" s="4"/>
      <c r="G89" s="4"/>
      <c r="H89" s="4"/>
      <c r="I89" s="5"/>
      <c r="J89" s="5"/>
      <c r="K89" s="4"/>
      <c r="L89" s="5"/>
      <c r="M89" s="5"/>
      <c r="N89" s="4"/>
      <c r="O89" s="4"/>
      <c r="P89" s="4"/>
      <c r="Q89" s="4"/>
      <c r="R89" s="4"/>
      <c r="S89" s="5"/>
      <c r="T89" s="4"/>
      <c r="U89" s="4"/>
      <c r="V89" s="4"/>
      <c r="W89" s="4"/>
      <c r="X89" s="4"/>
      <c r="Y89" s="5"/>
      <c r="Z89" s="5"/>
      <c r="AA89" s="4"/>
      <c r="AB89" s="4"/>
      <c r="AC89" s="4"/>
      <c r="AD89" s="4"/>
      <c r="AE89" s="5"/>
      <c r="AF89" s="5"/>
      <c r="AG89" s="5"/>
      <c r="AH89" s="4"/>
      <c r="AI89" s="4"/>
      <c r="AJ89" s="5"/>
      <c r="AK89" s="4"/>
      <c r="AL89" s="4"/>
      <c r="AM89" s="4"/>
      <c r="AN89" s="4"/>
      <c r="AO89" s="5"/>
      <c r="AP89" s="4"/>
      <c r="AQ89" s="4"/>
      <c r="AR89" s="5"/>
      <c r="AS89" s="5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4"/>
      <c r="BO89" s="4"/>
      <c r="BP89" s="4"/>
      <c r="BQ89" s="4"/>
      <c r="BR89" s="4"/>
      <c r="BS89" s="4"/>
      <c r="BT89" s="4"/>
      <c r="BU89" s="4"/>
      <c r="BV89" s="4"/>
      <c r="BW89" s="4"/>
      <c r="BX89" s="4"/>
      <c r="BY89" s="4"/>
      <c r="BZ89" s="4"/>
      <c r="CA89" s="4"/>
      <c r="CB89" s="4"/>
      <c r="CC89" s="4"/>
      <c r="CD89" s="4"/>
      <c r="CE89" s="4"/>
      <c r="CF89" s="4"/>
      <c r="CG89" s="4"/>
      <c r="CH89" s="4"/>
      <c r="CI89" s="4"/>
      <c r="CJ89" s="4"/>
      <c r="CK89" s="4"/>
      <c r="CL89" s="4"/>
      <c r="CM89" s="4"/>
      <c r="CN89" s="4"/>
      <c r="CO89" s="4"/>
      <c r="CP89" s="4"/>
      <c r="CQ89" s="4"/>
      <c r="CR89" s="4"/>
      <c r="CS89" s="4"/>
      <c r="CT89" s="4"/>
      <c r="CU89" s="4"/>
      <c r="CV89" s="4"/>
      <c r="CW89" s="4"/>
      <c r="CX89" s="4"/>
      <c r="CY89" s="4"/>
      <c r="CZ89" s="4"/>
      <c r="DA89" s="4"/>
      <c r="DB89" s="4"/>
      <c r="DC89" s="4"/>
      <c r="DD89" s="4"/>
      <c r="DE89" s="4"/>
      <c r="DF89" s="4"/>
      <c r="DG89" s="4"/>
      <c r="DH89" s="4"/>
      <c r="DI89" s="4"/>
      <c r="DJ89" s="4"/>
      <c r="DK89" s="4"/>
      <c r="DL89" s="4"/>
      <c r="DM89" s="4"/>
      <c r="DN89" s="4"/>
      <c r="DO89" s="4"/>
      <c r="DP89" s="4"/>
      <c r="DQ89" s="4"/>
      <c r="DR89" s="4"/>
      <c r="DS89" s="4"/>
      <c r="DT89" s="4"/>
      <c r="DU89" s="4"/>
      <c r="DV89" s="4"/>
      <c r="DW89" s="4"/>
      <c r="DX89" s="4"/>
    </row>
    <row r="91" spans="1:128" x14ac:dyDescent="0.2">
      <c r="C91" t="s">
        <v>186</v>
      </c>
    </row>
    <row r="92" spans="1:128" x14ac:dyDescent="0.2">
      <c r="B92" t="s">
        <v>187</v>
      </c>
      <c r="C92" s="36" t="s">
        <v>188</v>
      </c>
    </row>
    <row r="93" spans="1:128" x14ac:dyDescent="0.2">
      <c r="B93" t="s">
        <v>189</v>
      </c>
      <c r="C93" t="s">
        <v>190</v>
      </c>
    </row>
    <row r="94" spans="1:128" x14ac:dyDescent="0.2">
      <c r="B94" t="s">
        <v>191</v>
      </c>
      <c r="C94" t="s">
        <v>192</v>
      </c>
    </row>
    <row r="95" spans="1:128" x14ac:dyDescent="0.2">
      <c r="C95" t="s">
        <v>193</v>
      </c>
    </row>
    <row r="96" spans="1:128" x14ac:dyDescent="0.2">
      <c r="C96" t="s">
        <v>194</v>
      </c>
    </row>
    <row r="97" spans="1:13" ht="63" customHeight="1" x14ac:dyDescent="0.2">
      <c r="C97" s="28" t="s">
        <v>170</v>
      </c>
      <c r="D97" s="28" t="s">
        <v>171</v>
      </c>
      <c r="E97" s="28" t="s">
        <v>172</v>
      </c>
      <c r="F97" s="28" t="s">
        <v>173</v>
      </c>
      <c r="G97" s="28" t="s">
        <v>174</v>
      </c>
      <c r="H97" s="28" t="s">
        <v>175</v>
      </c>
      <c r="I97" s="28" t="s">
        <v>176</v>
      </c>
      <c r="J97" s="28" t="s">
        <v>177</v>
      </c>
      <c r="K97" s="28" t="s">
        <v>178</v>
      </c>
      <c r="L97" s="28" t="s">
        <v>179</v>
      </c>
      <c r="M97" s="28" t="s">
        <v>180</v>
      </c>
    </row>
    <row r="98" spans="1:13" x14ac:dyDescent="0.2">
      <c r="C98" t="s">
        <v>195</v>
      </c>
    </row>
    <row r="99" spans="1:13" ht="17" x14ac:dyDescent="0.2">
      <c r="C99" s="37" t="s">
        <v>196</v>
      </c>
      <c r="D99" s="37" t="s">
        <v>196</v>
      </c>
      <c r="E99" s="37" t="s">
        <v>196</v>
      </c>
      <c r="F99" s="37" t="s">
        <v>196</v>
      </c>
      <c r="G99" s="37" t="s">
        <v>196</v>
      </c>
      <c r="H99" s="37" t="s">
        <v>196</v>
      </c>
      <c r="I99" s="37" t="s">
        <v>196</v>
      </c>
      <c r="J99" s="37" t="s">
        <v>196</v>
      </c>
      <c r="K99" s="37" t="s">
        <v>196</v>
      </c>
      <c r="L99" s="37" t="s">
        <v>196</v>
      </c>
      <c r="M99" s="37" t="s">
        <v>196</v>
      </c>
    </row>
    <row r="100" spans="1:13" x14ac:dyDescent="0.2">
      <c r="A100" s="54" t="s">
        <v>0</v>
      </c>
      <c r="B100" s="6" t="s">
        <v>222</v>
      </c>
      <c r="C100" s="11">
        <f t="shared" ref="C100:M100" si="48">IFERROR($BD5/C60,"-")</f>
        <v>-1.9450805485288244E-3</v>
      </c>
      <c r="D100" s="11">
        <f t="shared" si="48"/>
        <v>-2.4286790094108297E-3</v>
      </c>
      <c r="E100" s="11">
        <f t="shared" si="48"/>
        <v>-7.9607127288578903E-4</v>
      </c>
      <c r="F100" s="11">
        <f t="shared" si="48"/>
        <v>-1.053694457817422E-3</v>
      </c>
      <c r="G100" s="11">
        <f t="shared" si="48"/>
        <v>1077595.4268854877</v>
      </c>
      <c r="H100" s="11">
        <f t="shared" si="48"/>
        <v>1077603.3753485698</v>
      </c>
      <c r="I100" s="11">
        <f t="shared" si="48"/>
        <v>-1.7115059072990435E-3</v>
      </c>
      <c r="J100" s="11">
        <f t="shared" si="48"/>
        <v>-5.9954771822953398E-4</v>
      </c>
      <c r="K100" s="11">
        <f t="shared" si="48"/>
        <v>-7.348682264730576E-4</v>
      </c>
      <c r="L100" s="11">
        <f t="shared" si="48"/>
        <v>9.2281299022239189E-4</v>
      </c>
      <c r="M100" s="11">
        <f t="shared" si="48"/>
        <v>1.2878177192910375E-3</v>
      </c>
    </row>
    <row r="101" spans="1:13" x14ac:dyDescent="0.2">
      <c r="A101" s="54" t="s">
        <v>1</v>
      </c>
      <c r="B101" s="6" t="s">
        <v>223</v>
      </c>
      <c r="C101" s="11">
        <f t="shared" ref="C101:M101" si="49">IFERROR($BD6/C61,"-")</f>
        <v>-2.1834507996747084E-3</v>
      </c>
      <c r="D101" s="11">
        <f t="shared" si="49"/>
        <v>-2.735175516787639E-3</v>
      </c>
      <c r="E101" s="11">
        <f t="shared" si="49"/>
        <v>-8.8672079262419145E-4</v>
      </c>
      <c r="F101" s="11">
        <f t="shared" si="49"/>
        <v>-1.1756292019010608E-3</v>
      </c>
      <c r="G101" s="11" t="str">
        <f t="shared" si="49"/>
        <v>-</v>
      </c>
      <c r="H101" s="11">
        <f t="shared" si="49"/>
        <v>5265144.757938494</v>
      </c>
      <c r="I101" s="11">
        <f t="shared" si="49"/>
        <v>-1.9168734122238678E-3</v>
      </c>
      <c r="J101" s="11">
        <f t="shared" si="49"/>
        <v>-6.6962833651006517E-4</v>
      </c>
      <c r="K101" s="11">
        <f t="shared" si="49"/>
        <v>-8.2222264768073256E-4</v>
      </c>
      <c r="L101" s="11">
        <f t="shared" si="49"/>
        <v>1.0291423709115359E-3</v>
      </c>
      <c r="M101" s="11">
        <f t="shared" si="49"/>
        <v>1.4398169565297938E-3</v>
      </c>
    </row>
    <row r="102" spans="1:13" x14ac:dyDescent="0.2">
      <c r="A102" s="54" t="s">
        <v>2</v>
      </c>
      <c r="B102" s="6" t="s">
        <v>224</v>
      </c>
      <c r="C102" s="11">
        <f t="shared" ref="C102:M102" si="50">IFERROR($BD7/C62,"-")</f>
        <v>3.6754147204767182E-5</v>
      </c>
      <c r="D102" s="11">
        <f t="shared" si="50"/>
        <v>2.8716403960243082E-5</v>
      </c>
      <c r="E102" s="11" t="str">
        <f t="shared" si="50"/>
        <v>-</v>
      </c>
      <c r="F102" s="11">
        <f t="shared" si="50"/>
        <v>-5.7084254641045091E-5</v>
      </c>
      <c r="G102" s="11">
        <f t="shared" si="50"/>
        <v>-593.52446414036365</v>
      </c>
      <c r="H102" s="11">
        <f t="shared" si="50"/>
        <v>-745.41795018881419</v>
      </c>
      <c r="I102" s="11">
        <f t="shared" si="50"/>
        <v>3.2166454269189293E-4</v>
      </c>
      <c r="J102" s="11">
        <f t="shared" si="50"/>
        <v>5.7785648322943199E-5</v>
      </c>
      <c r="K102" s="11">
        <f t="shared" si="50"/>
        <v>5.7785648322940333E-5</v>
      </c>
      <c r="L102" s="11">
        <f t="shared" si="50"/>
        <v>-7.0439866691139396E-5</v>
      </c>
      <c r="M102" s="11">
        <f t="shared" si="50"/>
        <v>-7.0439866691135141E-5</v>
      </c>
    </row>
    <row r="103" spans="1:13" x14ac:dyDescent="0.2">
      <c r="A103" s="54" t="s">
        <v>3</v>
      </c>
      <c r="B103" s="6" t="s">
        <v>225</v>
      </c>
      <c r="C103" s="11" t="str">
        <f t="shared" ref="C103:M103" si="51">IFERROR($BD8/C63,"-")</f>
        <v>-</v>
      </c>
      <c r="D103" s="11" t="str">
        <f t="shared" si="51"/>
        <v>-</v>
      </c>
      <c r="E103" s="11" t="str">
        <f t="shared" si="51"/>
        <v>-</v>
      </c>
      <c r="F103" s="11" t="str">
        <f t="shared" si="51"/>
        <v>-</v>
      </c>
      <c r="G103" s="11" t="str">
        <f t="shared" si="51"/>
        <v>-</v>
      </c>
      <c r="H103" s="11" t="str">
        <f t="shared" si="51"/>
        <v>-</v>
      </c>
      <c r="I103" s="11" t="str">
        <f t="shared" si="51"/>
        <v>-</v>
      </c>
      <c r="J103" s="11" t="str">
        <f t="shared" si="51"/>
        <v>-</v>
      </c>
      <c r="K103" s="11" t="str">
        <f t="shared" si="51"/>
        <v>-</v>
      </c>
      <c r="L103" s="11" t="str">
        <f t="shared" si="51"/>
        <v>-</v>
      </c>
      <c r="M103" s="11" t="str">
        <f t="shared" si="51"/>
        <v>-</v>
      </c>
    </row>
    <row r="104" spans="1:13" x14ac:dyDescent="0.2">
      <c r="A104" s="59" t="s">
        <v>4</v>
      </c>
      <c r="B104" t="s">
        <v>97</v>
      </c>
      <c r="C104" s="11">
        <f t="shared" ref="C104:M104" si="52">IFERROR($BD9/C64,"-")</f>
        <v>-1.434791071892032E-5</v>
      </c>
      <c r="D104" s="11">
        <f t="shared" si="52"/>
        <v>-6.4100668747991133E-5</v>
      </c>
      <c r="E104" s="11">
        <f t="shared" si="52"/>
        <v>-4.0500741771827315E-6</v>
      </c>
      <c r="F104" s="11">
        <f t="shared" si="52"/>
        <v>-1.181676085126858E-5</v>
      </c>
      <c r="G104" s="11">
        <f t="shared" si="52"/>
        <v>3028.2654542466648</v>
      </c>
      <c r="H104" s="11">
        <f t="shared" si="52"/>
        <v>3025.9448808092707</v>
      </c>
      <c r="I104" s="11">
        <f t="shared" si="52"/>
        <v>-3.5991480404963966E-6</v>
      </c>
      <c r="J104" s="11">
        <f t="shared" si="52"/>
        <v>-3.8093692650306962E-6</v>
      </c>
      <c r="K104" s="11">
        <f t="shared" si="52"/>
        <v>-9.9774489138705468E-6</v>
      </c>
      <c r="L104" s="11">
        <f t="shared" si="52"/>
        <v>-6.521931339775565E-5</v>
      </c>
      <c r="M104" s="11">
        <f t="shared" si="52"/>
        <v>-5.6300755358555791E-6</v>
      </c>
    </row>
    <row r="105" spans="1:13" x14ac:dyDescent="0.2">
      <c r="A105" s="13" t="s">
        <v>5</v>
      </c>
      <c r="B105" s="31" t="s">
        <v>118</v>
      </c>
      <c r="C105" s="11">
        <f t="shared" ref="C105:M105" si="53">IFERROR($BD10/C65,"-")</f>
        <v>-1.434791071892032E-5</v>
      </c>
      <c r="D105" s="11">
        <f t="shared" si="53"/>
        <v>-6.4100668747991133E-5</v>
      </c>
      <c r="E105" s="11">
        <f t="shared" si="53"/>
        <v>-4.0500741771827315E-6</v>
      </c>
      <c r="F105" s="11">
        <f t="shared" si="53"/>
        <v>-1.181676085126858E-5</v>
      </c>
      <c r="G105" s="11">
        <f t="shared" si="53"/>
        <v>3028.2654542466648</v>
      </c>
      <c r="H105" s="11">
        <f t="shared" si="53"/>
        <v>3025.9448808092707</v>
      </c>
      <c r="I105" s="11">
        <f t="shared" si="53"/>
        <v>-3.5991480404963966E-6</v>
      </c>
      <c r="J105" s="11" t="str">
        <f t="shared" si="53"/>
        <v>-</v>
      </c>
      <c r="K105" s="11" t="str">
        <f t="shared" si="53"/>
        <v>-</v>
      </c>
      <c r="L105" s="11" t="str">
        <f t="shared" si="53"/>
        <v>-</v>
      </c>
      <c r="M105" s="11" t="str">
        <f t="shared" si="53"/>
        <v>-</v>
      </c>
    </row>
    <row r="106" spans="1:13" x14ac:dyDescent="0.2">
      <c r="A106" s="59" t="s">
        <v>6</v>
      </c>
      <c r="B106" t="s">
        <v>104</v>
      </c>
      <c r="C106" s="11" t="str">
        <f t="shared" ref="C106:M106" si="54">IFERROR($BD11/C66,"-")</f>
        <v>-</v>
      </c>
      <c r="D106" s="11" t="str">
        <f t="shared" si="54"/>
        <v>-</v>
      </c>
      <c r="E106" s="11" t="str">
        <f t="shared" si="54"/>
        <v>-</v>
      </c>
      <c r="F106" s="11" t="str">
        <f t="shared" si="54"/>
        <v>-</v>
      </c>
      <c r="G106" s="11" t="str">
        <f t="shared" si="54"/>
        <v>-</v>
      </c>
      <c r="H106" s="11" t="str">
        <f t="shared" si="54"/>
        <v>-</v>
      </c>
      <c r="I106" s="11" t="str">
        <f t="shared" si="54"/>
        <v>-</v>
      </c>
      <c r="J106" s="11" t="str">
        <f t="shared" si="54"/>
        <v>-</v>
      </c>
      <c r="K106" s="11" t="str">
        <f t="shared" si="54"/>
        <v>-</v>
      </c>
      <c r="L106" s="11" t="str">
        <f t="shared" si="54"/>
        <v>-</v>
      </c>
      <c r="M106" s="11" t="str">
        <f t="shared" si="54"/>
        <v>-</v>
      </c>
    </row>
    <row r="107" spans="1:13" x14ac:dyDescent="0.2">
      <c r="A107" s="59" t="s">
        <v>8</v>
      </c>
      <c r="B107" t="s">
        <v>105</v>
      </c>
      <c r="C107" s="11" t="str">
        <f t="shared" ref="C107:M107" si="55">IFERROR($BD12/C67,"-")</f>
        <v>-</v>
      </c>
      <c r="D107" s="11" t="str">
        <f t="shared" si="55"/>
        <v>-</v>
      </c>
      <c r="E107" s="11" t="str">
        <f t="shared" si="55"/>
        <v>-</v>
      </c>
      <c r="F107" s="11" t="str">
        <f t="shared" si="55"/>
        <v>-</v>
      </c>
      <c r="G107" s="11" t="str">
        <f t="shared" si="55"/>
        <v>-</v>
      </c>
      <c r="H107" s="11" t="str">
        <f t="shared" si="55"/>
        <v>-</v>
      </c>
      <c r="I107" s="11" t="str">
        <f t="shared" si="55"/>
        <v>-</v>
      </c>
      <c r="J107" s="11" t="str">
        <f t="shared" si="55"/>
        <v>-</v>
      </c>
      <c r="K107" s="11" t="str">
        <f t="shared" si="55"/>
        <v>-</v>
      </c>
      <c r="L107" s="11" t="str">
        <f t="shared" si="55"/>
        <v>-</v>
      </c>
      <c r="M107" s="11" t="str">
        <f t="shared" si="55"/>
        <v>-</v>
      </c>
    </row>
    <row r="108" spans="1:13" x14ac:dyDescent="0.2">
      <c r="A108" s="59" t="s">
        <v>9</v>
      </c>
      <c r="B108" t="s">
        <v>106</v>
      </c>
      <c r="C108" s="11" t="str">
        <f t="shared" ref="C108:M108" si="56">IFERROR($BD13/C68,"-")</f>
        <v>-</v>
      </c>
      <c r="D108" s="11" t="str">
        <f t="shared" si="56"/>
        <v>-</v>
      </c>
      <c r="E108" s="11" t="str">
        <f t="shared" si="56"/>
        <v>-</v>
      </c>
      <c r="F108" s="11" t="str">
        <f t="shared" si="56"/>
        <v>-</v>
      </c>
      <c r="G108" s="11" t="str">
        <f t="shared" si="56"/>
        <v>-</v>
      </c>
      <c r="H108" s="11" t="str">
        <f t="shared" si="56"/>
        <v>-</v>
      </c>
      <c r="I108" s="11" t="str">
        <f t="shared" si="56"/>
        <v>-</v>
      </c>
      <c r="J108" s="11" t="str">
        <f t="shared" si="56"/>
        <v>-</v>
      </c>
      <c r="K108" s="11" t="str">
        <f t="shared" si="56"/>
        <v>-</v>
      </c>
      <c r="L108" s="11" t="str">
        <f t="shared" si="56"/>
        <v>-</v>
      </c>
      <c r="M108" s="11" t="str">
        <f t="shared" si="56"/>
        <v>-</v>
      </c>
    </row>
    <row r="109" spans="1:13" x14ac:dyDescent="0.2">
      <c r="A109" s="59" t="s">
        <v>10</v>
      </c>
      <c r="B109" t="s">
        <v>107</v>
      </c>
      <c r="C109" s="11" t="str">
        <f t="shared" ref="C109:M109" si="57">IFERROR($BD14/C69,"-")</f>
        <v>-</v>
      </c>
      <c r="D109" s="11" t="str">
        <f t="shared" si="57"/>
        <v>-</v>
      </c>
      <c r="E109" s="11" t="str">
        <f t="shared" si="57"/>
        <v>-</v>
      </c>
      <c r="F109" s="11" t="str">
        <f t="shared" si="57"/>
        <v>-</v>
      </c>
      <c r="G109" s="11" t="str">
        <f t="shared" si="57"/>
        <v>-</v>
      </c>
      <c r="H109" s="11" t="str">
        <f t="shared" si="57"/>
        <v>-</v>
      </c>
      <c r="I109" s="11" t="str">
        <f t="shared" si="57"/>
        <v>-</v>
      </c>
      <c r="J109" s="11" t="str">
        <f t="shared" si="57"/>
        <v>-</v>
      </c>
      <c r="K109" s="11" t="str">
        <f t="shared" si="57"/>
        <v>-</v>
      </c>
      <c r="L109" s="11" t="str">
        <f t="shared" si="57"/>
        <v>-</v>
      </c>
      <c r="M109" s="11" t="str">
        <f t="shared" si="57"/>
        <v>-</v>
      </c>
    </row>
    <row r="110" spans="1:13" x14ac:dyDescent="0.2">
      <c r="A110" s="59" t="s">
        <v>12</v>
      </c>
      <c r="B110" t="s">
        <v>108</v>
      </c>
      <c r="C110" s="11" t="str">
        <f t="shared" ref="C110:M110" si="58">IFERROR($BD15/C70,"-")</f>
        <v>-</v>
      </c>
      <c r="D110" s="11" t="str">
        <f t="shared" si="58"/>
        <v>-</v>
      </c>
      <c r="E110" s="11" t="str">
        <f t="shared" si="58"/>
        <v>-</v>
      </c>
      <c r="F110" s="11" t="str">
        <f t="shared" si="58"/>
        <v>-</v>
      </c>
      <c r="G110" s="11" t="str">
        <f t="shared" si="58"/>
        <v>-</v>
      </c>
      <c r="H110" s="11" t="str">
        <f t="shared" si="58"/>
        <v>-</v>
      </c>
      <c r="I110" s="11" t="str">
        <f t="shared" si="58"/>
        <v>-</v>
      </c>
      <c r="J110" s="11" t="str">
        <f t="shared" si="58"/>
        <v>-</v>
      </c>
      <c r="K110" s="11" t="str">
        <f t="shared" si="58"/>
        <v>-</v>
      </c>
      <c r="L110" s="11" t="str">
        <f t="shared" si="58"/>
        <v>-</v>
      </c>
      <c r="M110" s="11" t="str">
        <f t="shared" si="58"/>
        <v>-</v>
      </c>
    </row>
    <row r="111" spans="1:13" x14ac:dyDescent="0.2">
      <c r="A111" s="59" t="s">
        <v>13</v>
      </c>
      <c r="B111" t="s">
        <v>109</v>
      </c>
      <c r="C111" s="11">
        <f t="shared" ref="C111:M111" si="59">IFERROR($BD16/C71,"-")</f>
        <v>8.262502520669491E-8</v>
      </c>
      <c r="D111" s="11">
        <f t="shared" si="59"/>
        <v>-1.5602360892951406E-8</v>
      </c>
      <c r="E111" s="11">
        <f t="shared" si="59"/>
        <v>2.0792261338407866E-8</v>
      </c>
      <c r="F111" s="11">
        <f t="shared" si="59"/>
        <v>-5.5406433292206434E-9</v>
      </c>
      <c r="G111" s="11">
        <f t="shared" si="59"/>
        <v>32.007616443706667</v>
      </c>
      <c r="H111" s="11">
        <f t="shared" si="59"/>
        <v>31.295589064453651</v>
      </c>
      <c r="I111" s="11">
        <f t="shared" si="59"/>
        <v>1.0817080817080818E-8</v>
      </c>
      <c r="J111" s="11" t="str">
        <f t="shared" si="59"/>
        <v>-</v>
      </c>
      <c r="K111" s="11" t="str">
        <f t="shared" si="59"/>
        <v>-</v>
      </c>
      <c r="L111" s="11" t="str">
        <f t="shared" si="59"/>
        <v>-</v>
      </c>
      <c r="M111" s="11" t="str">
        <f t="shared" si="59"/>
        <v>-</v>
      </c>
    </row>
    <row r="112" spans="1:13" x14ac:dyDescent="0.2">
      <c r="A112" s="59" t="s">
        <v>15</v>
      </c>
      <c r="B112" t="s">
        <v>110</v>
      </c>
      <c r="C112" s="11">
        <f t="shared" ref="C112:M112" si="60">IFERROR($BD17/C72,"-")</f>
        <v>-2.7322880940715338E-5</v>
      </c>
      <c r="D112" s="11">
        <f t="shared" si="60"/>
        <v>-2.729853829509848E-5</v>
      </c>
      <c r="E112" s="11">
        <f t="shared" si="60"/>
        <v>-7.211245021465887E-6</v>
      </c>
      <c r="F112" s="11">
        <f t="shared" si="60"/>
        <v>-7.2049635514055603E-6</v>
      </c>
      <c r="G112" s="11" t="str">
        <f t="shared" si="60"/>
        <v>-</v>
      </c>
      <c r="H112" s="11">
        <f t="shared" si="60"/>
        <v>48086.574233836269</v>
      </c>
      <c r="I112" s="11">
        <f t="shared" si="60"/>
        <v>-4.8118107926208442E-6</v>
      </c>
      <c r="J112" s="11" t="str">
        <f t="shared" si="60"/>
        <v>-</v>
      </c>
      <c r="K112" s="11" t="str">
        <f t="shared" si="60"/>
        <v>-</v>
      </c>
      <c r="L112" s="11" t="str">
        <f t="shared" si="60"/>
        <v>-</v>
      </c>
      <c r="M112" s="11" t="str">
        <f t="shared" si="60"/>
        <v>-</v>
      </c>
    </row>
    <row r="113" spans="1:13" x14ac:dyDescent="0.2">
      <c r="A113" s="59" t="s">
        <v>16</v>
      </c>
      <c r="B113" t="s">
        <v>98</v>
      </c>
      <c r="C113" s="11" t="str">
        <f t="shared" ref="C113:M113" si="61">IFERROR($BD18/C73,"-")</f>
        <v>-</v>
      </c>
      <c r="D113" s="11" t="str">
        <f t="shared" si="61"/>
        <v>-</v>
      </c>
      <c r="E113" s="11" t="str">
        <f t="shared" si="61"/>
        <v>-</v>
      </c>
      <c r="F113" s="11" t="str">
        <f t="shared" si="61"/>
        <v>-</v>
      </c>
      <c r="G113" s="11" t="str">
        <f t="shared" si="61"/>
        <v>-</v>
      </c>
      <c r="H113" s="11" t="str">
        <f t="shared" si="61"/>
        <v>-</v>
      </c>
      <c r="I113" s="11" t="str">
        <f t="shared" si="61"/>
        <v>-</v>
      </c>
      <c r="J113" s="11" t="str">
        <f t="shared" si="61"/>
        <v>-</v>
      </c>
      <c r="K113" s="11" t="str">
        <f t="shared" si="61"/>
        <v>-</v>
      </c>
      <c r="L113" s="11" t="str">
        <f t="shared" si="61"/>
        <v>-</v>
      </c>
      <c r="M113" s="11" t="str">
        <f t="shared" si="61"/>
        <v>-</v>
      </c>
    </row>
    <row r="114" spans="1:13" x14ac:dyDescent="0.2">
      <c r="A114" s="59" t="s">
        <v>17</v>
      </c>
      <c r="B114" t="s">
        <v>99</v>
      </c>
      <c r="C114" s="11" t="str">
        <f t="shared" ref="C114:M114" si="62">IFERROR($BD19/C74,"-")</f>
        <v>-</v>
      </c>
      <c r="D114" s="11" t="str">
        <f t="shared" si="62"/>
        <v>-</v>
      </c>
      <c r="E114" s="11" t="str">
        <f t="shared" si="62"/>
        <v>-</v>
      </c>
      <c r="F114" s="11" t="str">
        <f t="shared" si="62"/>
        <v>-</v>
      </c>
      <c r="G114" s="11" t="str">
        <f t="shared" si="62"/>
        <v>-</v>
      </c>
      <c r="H114" s="11" t="str">
        <f t="shared" si="62"/>
        <v>-</v>
      </c>
      <c r="I114" s="11" t="str">
        <f t="shared" si="62"/>
        <v>-</v>
      </c>
      <c r="J114" s="11" t="str">
        <f t="shared" si="62"/>
        <v>-</v>
      </c>
      <c r="K114" s="11" t="str">
        <f t="shared" si="62"/>
        <v>-</v>
      </c>
      <c r="L114" s="11" t="str">
        <f t="shared" si="62"/>
        <v>-</v>
      </c>
      <c r="M114" s="11" t="str">
        <f t="shared" si="62"/>
        <v>-</v>
      </c>
    </row>
    <row r="115" spans="1:13" x14ac:dyDescent="0.2">
      <c r="A115" s="13" t="s">
        <v>18</v>
      </c>
      <c r="B115" s="14" t="s">
        <v>119</v>
      </c>
      <c r="C115" s="11">
        <f t="shared" ref="C115:M115" si="63">IFERROR($BD20/C75,"-")</f>
        <v>1.52733286908078E-4</v>
      </c>
      <c r="D115" s="11">
        <f t="shared" si="63"/>
        <v>9.7362662062008E-6</v>
      </c>
      <c r="E115" s="11">
        <f t="shared" si="63"/>
        <v>1.3274825042557218E-4</v>
      </c>
      <c r="F115" s="11">
        <f t="shared" si="63"/>
        <v>3.3783396696566285E-6</v>
      </c>
      <c r="G115" s="11" t="str">
        <f t="shared" si="63"/>
        <v>-</v>
      </c>
      <c r="H115" s="11">
        <f t="shared" si="63"/>
        <v>-413057037583458.5</v>
      </c>
      <c r="I115" s="11">
        <f t="shared" si="63"/>
        <v>-2.9186086648502711E-6</v>
      </c>
      <c r="J115" s="11" t="str">
        <f t="shared" si="63"/>
        <v>-</v>
      </c>
      <c r="K115" s="11" t="str">
        <f t="shared" si="63"/>
        <v>-</v>
      </c>
      <c r="L115" s="11" t="str">
        <f t="shared" si="63"/>
        <v>-</v>
      </c>
      <c r="M115" s="11" t="str">
        <f t="shared" si="63"/>
        <v>-</v>
      </c>
    </row>
    <row r="116" spans="1:13" x14ac:dyDescent="0.2">
      <c r="A116" s="59" t="s">
        <v>19</v>
      </c>
      <c r="B116" t="s">
        <v>100</v>
      </c>
      <c r="C116" s="11">
        <f t="shared" ref="C116:M116" si="64">IFERROR($BD21/C76,"-")</f>
        <v>1.52733286908078E-4</v>
      </c>
      <c r="D116" s="11">
        <f t="shared" si="64"/>
        <v>9.7362662062008E-6</v>
      </c>
      <c r="E116" s="11">
        <f t="shared" si="64"/>
        <v>1.3274825042557218E-4</v>
      </c>
      <c r="F116" s="11">
        <f t="shared" si="64"/>
        <v>3.3783396696566285E-6</v>
      </c>
      <c r="G116" s="11" t="str">
        <f t="shared" si="64"/>
        <v>-</v>
      </c>
      <c r="H116" s="11">
        <f t="shared" si="64"/>
        <v>-413057037583458.5</v>
      </c>
      <c r="I116" s="11">
        <f t="shared" si="64"/>
        <v>-2.9186086648502711E-6</v>
      </c>
      <c r="J116" s="11">
        <f t="shared" si="64"/>
        <v>-6.6892870892253301E-5</v>
      </c>
      <c r="K116" s="11">
        <f t="shared" si="64"/>
        <v>-4.377198453858913E-6</v>
      </c>
      <c r="L116" s="11">
        <f t="shared" si="64"/>
        <v>-3.0517602830472892E-6</v>
      </c>
      <c r="M116" s="11">
        <f t="shared" si="64"/>
        <v>-8.7586855683974226E-6</v>
      </c>
    </row>
    <row r="117" spans="1:13" x14ac:dyDescent="0.2">
      <c r="A117" s="13" t="s">
        <v>48</v>
      </c>
      <c r="B117" s="14" t="s">
        <v>120</v>
      </c>
      <c r="C117" s="11">
        <f t="shared" ref="C117:M117" si="65">IFERROR($BD22/C77,"-")</f>
        <v>1.8572486173409398E-4</v>
      </c>
      <c r="D117" s="11">
        <f t="shared" si="65"/>
        <v>1.859545187636907E-4</v>
      </c>
      <c r="E117" s="11">
        <f t="shared" si="65"/>
        <v>1.6159442255228858E-4</v>
      </c>
      <c r="F117" s="11">
        <f t="shared" si="65"/>
        <v>1.6211947416093571E-4</v>
      </c>
      <c r="G117" s="11" t="str">
        <f t="shared" si="65"/>
        <v>-</v>
      </c>
      <c r="H117" s="11">
        <f t="shared" si="65"/>
        <v>-77366928130771.422</v>
      </c>
      <c r="I117" s="11">
        <f t="shared" si="65"/>
        <v>-5.3687749691214869E-6</v>
      </c>
      <c r="J117" s="11">
        <f t="shared" si="65"/>
        <v>8.7190100311249064E-6</v>
      </c>
      <c r="K117" s="11">
        <f t="shared" si="65"/>
        <v>8.7190100311242186E-6</v>
      </c>
      <c r="L117" s="11">
        <f t="shared" si="65"/>
        <v>-3.3227652757196287E-6</v>
      </c>
      <c r="M117" s="11">
        <f t="shared" si="65"/>
        <v>-3.3227652757195288E-6</v>
      </c>
    </row>
    <row r="118" spans="1:13" x14ac:dyDescent="0.2">
      <c r="A118" s="59" t="s">
        <v>20</v>
      </c>
      <c r="B118" t="s">
        <v>101</v>
      </c>
      <c r="C118" s="11">
        <f t="shared" ref="C118:M118" si="66">IFERROR($BD23/C78,"-")</f>
        <v>1.8572486173409398E-4</v>
      </c>
      <c r="D118" s="11">
        <f t="shared" si="66"/>
        <v>1.859545187636907E-4</v>
      </c>
      <c r="E118" s="11">
        <f t="shared" si="66"/>
        <v>1.6159442255228858E-4</v>
      </c>
      <c r="F118" s="11">
        <f t="shared" si="66"/>
        <v>1.6211947416093571E-4</v>
      </c>
      <c r="G118" s="11" t="str">
        <f t="shared" si="66"/>
        <v>-</v>
      </c>
      <c r="H118" s="11">
        <f t="shared" si="66"/>
        <v>-77366928130771.422</v>
      </c>
      <c r="I118" s="11">
        <f t="shared" si="66"/>
        <v>-5.3687749691214869E-6</v>
      </c>
      <c r="J118" s="11" t="str">
        <f t="shared" si="66"/>
        <v>-</v>
      </c>
      <c r="K118" s="11" t="str">
        <f t="shared" si="66"/>
        <v>-</v>
      </c>
      <c r="L118" s="11" t="str">
        <f t="shared" si="66"/>
        <v>-</v>
      </c>
      <c r="M118" s="11" t="str">
        <f t="shared" si="66"/>
        <v>-</v>
      </c>
    </row>
    <row r="119" spans="1:13" x14ac:dyDescent="0.2">
      <c r="A119" s="59" t="s">
        <v>21</v>
      </c>
      <c r="B119" t="s">
        <v>102</v>
      </c>
      <c r="C119" s="11" t="str">
        <f t="shared" ref="C119:M119" si="67">IFERROR($BD24/C79,"-")</f>
        <v>-</v>
      </c>
      <c r="D119" s="11" t="str">
        <f t="shared" si="67"/>
        <v>-</v>
      </c>
      <c r="E119" s="11" t="str">
        <f t="shared" si="67"/>
        <v>-</v>
      </c>
      <c r="F119" s="11" t="str">
        <f t="shared" si="67"/>
        <v>-</v>
      </c>
      <c r="G119" s="11" t="str">
        <f t="shared" si="67"/>
        <v>-</v>
      </c>
      <c r="H119" s="11" t="str">
        <f t="shared" si="67"/>
        <v>-</v>
      </c>
      <c r="I119" s="11" t="str">
        <f t="shared" si="67"/>
        <v>-</v>
      </c>
      <c r="J119" s="11" t="str">
        <f t="shared" si="67"/>
        <v>-</v>
      </c>
      <c r="K119" s="11" t="str">
        <f t="shared" si="67"/>
        <v>-</v>
      </c>
      <c r="L119" s="11" t="str">
        <f t="shared" si="67"/>
        <v>-</v>
      </c>
      <c r="M119" s="11" t="str">
        <f t="shared" si="67"/>
        <v>-</v>
      </c>
    </row>
    <row r="120" spans="1:13" x14ac:dyDescent="0.2">
      <c r="A120" s="59" t="s">
        <v>23</v>
      </c>
      <c r="B120" t="s">
        <v>111</v>
      </c>
      <c r="C120" s="11" t="str">
        <f t="shared" ref="C120:M120" si="68">IFERROR($BD25/C80,"-")</f>
        <v>-</v>
      </c>
      <c r="D120" s="11" t="str">
        <f t="shared" si="68"/>
        <v>-</v>
      </c>
      <c r="E120" s="11" t="str">
        <f t="shared" si="68"/>
        <v>-</v>
      </c>
      <c r="F120" s="11" t="str">
        <f t="shared" si="68"/>
        <v>-</v>
      </c>
      <c r="G120" s="11" t="str">
        <f t="shared" si="68"/>
        <v>-</v>
      </c>
      <c r="H120" s="11" t="str">
        <f t="shared" si="68"/>
        <v>-</v>
      </c>
      <c r="I120" s="11" t="str">
        <f t="shared" si="68"/>
        <v>-</v>
      </c>
      <c r="J120" s="11" t="str">
        <f t="shared" si="68"/>
        <v>-</v>
      </c>
      <c r="K120" s="11" t="str">
        <f t="shared" si="68"/>
        <v>-</v>
      </c>
      <c r="L120" s="11" t="str">
        <f t="shared" si="68"/>
        <v>-</v>
      </c>
      <c r="M120" s="11" t="str">
        <f t="shared" si="68"/>
        <v>-</v>
      </c>
    </row>
    <row r="121" spans="1:13" x14ac:dyDescent="0.2">
      <c r="A121" s="59" t="s">
        <v>24</v>
      </c>
      <c r="B121" t="s">
        <v>121</v>
      </c>
      <c r="C121" s="11">
        <f t="shared" ref="C121:M121" si="69">IFERROR($BD26/C81,"-")</f>
        <v>-3.4570480565886386E-3</v>
      </c>
      <c r="D121" s="11">
        <f t="shared" si="69"/>
        <v>-3.4566699478656001E-3</v>
      </c>
      <c r="E121" s="11">
        <f t="shared" si="69"/>
        <v>-3.0188493011112172E-3</v>
      </c>
      <c r="F121" s="11">
        <f t="shared" si="69"/>
        <v>-3.0179460409215271E-3</v>
      </c>
      <c r="G121" s="11" t="str">
        <f t="shared" si="69"/>
        <v>-</v>
      </c>
      <c r="H121" s="11">
        <f t="shared" si="69"/>
        <v>8697425560933175</v>
      </c>
      <c r="I121" s="11">
        <f t="shared" si="69"/>
        <v>-5.1250270270270263E-3</v>
      </c>
      <c r="J121" s="11" t="str">
        <f t="shared" si="69"/>
        <v>-</v>
      </c>
      <c r="K121" s="11" t="str">
        <f t="shared" si="69"/>
        <v>-</v>
      </c>
      <c r="L121" s="11">
        <f t="shared" si="69"/>
        <v>-5.1250270270270263E-3</v>
      </c>
      <c r="M121" s="11">
        <f t="shared" si="69"/>
        <v>-5.1250270270270263E-3</v>
      </c>
    </row>
    <row r="122" spans="1:13" x14ac:dyDescent="0.2">
      <c r="A122" s="13" t="s">
        <v>25</v>
      </c>
      <c r="B122" s="14" t="s">
        <v>122</v>
      </c>
      <c r="C122" s="11">
        <f t="shared" ref="C122:M122" si="70">IFERROR($BD27/C82,"-")</f>
        <v>-3.4570480565886386E-3</v>
      </c>
      <c r="D122" s="11">
        <f t="shared" si="70"/>
        <v>-3.4566699478656001E-3</v>
      </c>
      <c r="E122" s="11">
        <f t="shared" si="70"/>
        <v>-3.0188493011112172E-3</v>
      </c>
      <c r="F122" s="11">
        <f t="shared" si="70"/>
        <v>-3.0179460409215271E-3</v>
      </c>
      <c r="G122" s="11" t="str">
        <f t="shared" si="70"/>
        <v>-</v>
      </c>
      <c r="H122" s="11">
        <f t="shared" si="70"/>
        <v>8697425560933175</v>
      </c>
      <c r="I122" s="11">
        <f t="shared" si="70"/>
        <v>-5.1250270270270263E-3</v>
      </c>
      <c r="J122" s="11" t="str">
        <f t="shared" si="70"/>
        <v>-</v>
      </c>
      <c r="K122" s="11" t="str">
        <f t="shared" si="70"/>
        <v>-</v>
      </c>
      <c r="L122" s="11">
        <f t="shared" si="70"/>
        <v>-5.1250270270270263E-3</v>
      </c>
      <c r="M122" s="11">
        <f t="shared" si="70"/>
        <v>-5.1250270270270263E-3</v>
      </c>
    </row>
    <row r="123" spans="1:13" x14ac:dyDescent="0.2">
      <c r="A123" s="13" t="s">
        <v>26</v>
      </c>
      <c r="B123" s="14" t="s">
        <v>123</v>
      </c>
      <c r="C123" s="11">
        <f t="shared" ref="C123:M123" si="71">IFERROR($BD28/C83,"-")</f>
        <v>0</v>
      </c>
      <c r="D123" s="11">
        <f t="shared" si="71"/>
        <v>0</v>
      </c>
      <c r="E123" s="11">
        <f t="shared" si="71"/>
        <v>0</v>
      </c>
      <c r="F123" s="11">
        <f t="shared" si="71"/>
        <v>0</v>
      </c>
      <c r="G123" s="11">
        <f t="shared" si="71"/>
        <v>0</v>
      </c>
      <c r="H123" s="11">
        <f t="shared" si="71"/>
        <v>0</v>
      </c>
      <c r="I123" s="11">
        <f t="shared" si="71"/>
        <v>0</v>
      </c>
      <c r="J123" s="11" t="str">
        <f t="shared" si="71"/>
        <v>-</v>
      </c>
      <c r="K123" s="11" t="str">
        <f t="shared" si="71"/>
        <v>-</v>
      </c>
      <c r="L123" s="11">
        <f t="shared" si="71"/>
        <v>0</v>
      </c>
      <c r="M123" s="11">
        <f t="shared" si="71"/>
        <v>0</v>
      </c>
    </row>
    <row r="124" spans="1:13" x14ac:dyDescent="0.2">
      <c r="A124" s="59" t="s">
        <v>27</v>
      </c>
      <c r="B124" t="s">
        <v>103</v>
      </c>
      <c r="C124" s="11">
        <f t="shared" ref="C124:M124" si="72">IFERROR($BD29/C84,"-")</f>
        <v>0</v>
      </c>
      <c r="D124" s="11">
        <f t="shared" si="72"/>
        <v>0</v>
      </c>
      <c r="E124" s="11">
        <f t="shared" si="72"/>
        <v>0</v>
      </c>
      <c r="F124" s="11">
        <f t="shared" si="72"/>
        <v>0</v>
      </c>
      <c r="G124" s="11">
        <f t="shared" si="72"/>
        <v>0</v>
      </c>
      <c r="H124" s="11">
        <f t="shared" si="72"/>
        <v>0</v>
      </c>
      <c r="I124" s="11">
        <f t="shared" si="72"/>
        <v>0</v>
      </c>
      <c r="J124" s="11" t="str">
        <f t="shared" si="72"/>
        <v>-</v>
      </c>
      <c r="K124" s="11" t="str">
        <f t="shared" si="72"/>
        <v>-</v>
      </c>
      <c r="L124" s="11">
        <f t="shared" si="72"/>
        <v>0</v>
      </c>
      <c r="M124" s="11">
        <f t="shared" si="72"/>
        <v>0</v>
      </c>
    </row>
    <row r="126" spans="1:13" x14ac:dyDescent="0.2">
      <c r="C126" s="53"/>
    </row>
    <row r="128" spans="1:13" x14ac:dyDescent="0.2">
      <c r="C128" s="38"/>
      <c r="D128" s="28"/>
      <c r="E128" s="28"/>
      <c r="F128" s="28"/>
      <c r="G128" s="28"/>
      <c r="H128" s="28"/>
      <c r="I128" s="28"/>
      <c r="J128" s="39"/>
      <c r="K128" s="28"/>
      <c r="L128" s="28"/>
      <c r="M128" s="28"/>
    </row>
    <row r="129" spans="1:19" ht="78.75" customHeight="1" x14ac:dyDescent="0.2">
      <c r="A129" s="59"/>
      <c r="B129" s="40" t="s">
        <v>197</v>
      </c>
      <c r="C129" s="9" t="s">
        <v>198</v>
      </c>
      <c r="D129" s="9"/>
      <c r="E129" s="41" t="s">
        <v>170</v>
      </c>
      <c r="F129" s="41" t="s">
        <v>171</v>
      </c>
      <c r="G129" s="41" t="s">
        <v>172</v>
      </c>
      <c r="H129" s="41" t="s">
        <v>173</v>
      </c>
      <c r="I129" s="41" t="s">
        <v>174</v>
      </c>
      <c r="J129" s="41" t="s">
        <v>175</v>
      </c>
      <c r="K129" s="41" t="s">
        <v>176</v>
      </c>
      <c r="L129" s="41" t="s">
        <v>177</v>
      </c>
      <c r="M129" s="41" t="s">
        <v>178</v>
      </c>
      <c r="N129" s="41" t="s">
        <v>179</v>
      </c>
      <c r="O129" s="41" t="s">
        <v>180</v>
      </c>
      <c r="P129" s="42" t="s">
        <v>181</v>
      </c>
      <c r="Q129" s="42" t="s">
        <v>182</v>
      </c>
      <c r="R129" s="43" t="s">
        <v>183</v>
      </c>
      <c r="S129" s="43" t="s">
        <v>184</v>
      </c>
    </row>
    <row r="130" spans="1:19" x14ac:dyDescent="0.2">
      <c r="A130" s="59"/>
      <c r="B130" s="6" t="s">
        <v>222</v>
      </c>
      <c r="C130" s="45">
        <f t="shared" ref="C130:C133" si="73">BE5</f>
        <v>3.4224306102193776</v>
      </c>
      <c r="D130" s="57"/>
      <c r="E130" s="46">
        <f t="shared" ref="E130:E133" si="74">IFERROR(-1/C100,"-")</f>
        <v>514.11752626715497</v>
      </c>
      <c r="F130" s="46">
        <f t="shared" ref="F130:F133" si="75">IFERROR(-1/D100,"-")</f>
        <v>411.74646634039499</v>
      </c>
      <c r="G130" s="46">
        <f t="shared" ref="G130:G133" si="76">IFERROR(-1/E100,"-")</f>
        <v>1256.1689311749203</v>
      </c>
      <c r="H130" s="46">
        <f t="shared" ref="H130:H133" si="77">IFERROR(-1/F100,"-")</f>
        <v>949.04171942913854</v>
      </c>
      <c r="I130" s="46">
        <f t="shared" ref="I130:I133" si="78">IFERROR(-1/G100,"-")</f>
        <v>-9.2799205996098433E-7</v>
      </c>
      <c r="J130" s="46">
        <f t="shared" ref="J130:J133" si="79">IFERROR(-1/H100,"-")</f>
        <v>-9.2798521503937601E-7</v>
      </c>
      <c r="K130" s="46">
        <f t="shared" ref="K130:K133" si="80">IFERROR(-1/I100,"-")</f>
        <v>584.28077620726242</v>
      </c>
      <c r="L130" s="46">
        <f t="shared" ref="L130:L133" si="81">IFERROR(-1/J100,"-")</f>
        <v>1667.9239526638557</v>
      </c>
      <c r="M130" s="46">
        <f t="shared" ref="M130:M133" si="82">IFERROR(-1/K100,"-")</f>
        <v>1360.7881848415484</v>
      </c>
      <c r="N130" s="46">
        <f t="shared" ref="N130:N133" si="83">IFERROR(-1/L100,"-")</f>
        <v>-1083.6431764565934</v>
      </c>
      <c r="O130" s="46">
        <f t="shared" ref="O130:O133" si="84">IFERROR(-1/M100,"-")</f>
        <v>-776.50740863428609</v>
      </c>
      <c r="P130" s="47">
        <f t="shared" ref="P130:S130" si="85">IFERROR($C130*N60, "-")</f>
        <v>0.14369656730209809</v>
      </c>
      <c r="Q130" s="47">
        <f t="shared" si="85"/>
        <v>-0.66471576713782099</v>
      </c>
      <c r="R130" s="48">
        <f t="shared" si="85"/>
        <v>8.726284267086484E-3</v>
      </c>
      <c r="S130" s="48">
        <f t="shared" si="85"/>
        <v>8.726284267086484E-3</v>
      </c>
    </row>
    <row r="131" spans="1:19" x14ac:dyDescent="0.2">
      <c r="A131" s="59"/>
      <c r="B131" s="6" t="s">
        <v>223</v>
      </c>
      <c r="C131" s="45">
        <f t="shared" si="73"/>
        <v>-3.103758651727242</v>
      </c>
      <c r="D131" s="57"/>
      <c r="E131" s="46">
        <f t="shared" si="74"/>
        <v>457.99062664887185</v>
      </c>
      <c r="F131" s="46">
        <f t="shared" si="75"/>
        <v>365.60725038021053</v>
      </c>
      <c r="G131" s="46">
        <f t="shared" si="76"/>
        <v>1127.7507061050933</v>
      </c>
      <c r="H131" s="46">
        <f t="shared" si="77"/>
        <v>850.60833669573856</v>
      </c>
      <c r="I131" s="46" t="str">
        <f t="shared" si="78"/>
        <v>-</v>
      </c>
      <c r="J131" s="46">
        <f t="shared" si="79"/>
        <v>-1.8992830130496515E-7</v>
      </c>
      <c r="K131" s="46">
        <f t="shared" si="80"/>
        <v>521.68285794096664</v>
      </c>
      <c r="L131" s="46">
        <f t="shared" si="81"/>
        <v>1493.3657156920046</v>
      </c>
      <c r="M131" s="46">
        <f t="shared" si="82"/>
        <v>1216.2155868860207</v>
      </c>
      <c r="N131" s="46">
        <f t="shared" si="83"/>
        <v>-971.68285775103811</v>
      </c>
      <c r="O131" s="46">
        <f t="shared" si="84"/>
        <v>-694.53272894505415</v>
      </c>
      <c r="P131" s="47">
        <f t="shared" ref="P131:S131" si="86">IFERROR($C131*N61, "-")</f>
        <v>-0.20861696514479056</v>
      </c>
      <c r="Q131" s="47">
        <f t="shared" si="86"/>
        <v>-0.9380933610602441</v>
      </c>
      <c r="R131" s="48">
        <f t="shared" si="86"/>
        <v>7.8845029330519255E-3</v>
      </c>
      <c r="S131" s="48">
        <f t="shared" si="86"/>
        <v>7.8845029330519255E-3</v>
      </c>
    </row>
    <row r="132" spans="1:19" x14ac:dyDescent="0.2">
      <c r="A132" s="59"/>
      <c r="B132" s="6" t="s">
        <v>224</v>
      </c>
      <c r="C132" s="45">
        <f t="shared" si="73"/>
        <v>-304.75726084173954</v>
      </c>
      <c r="D132" s="57"/>
      <c r="E132" s="46">
        <f t="shared" si="74"/>
        <v>-27207.813976167985</v>
      </c>
      <c r="F132" s="46">
        <f t="shared" si="75"/>
        <v>-34823.301740164512</v>
      </c>
      <c r="G132" s="46" t="str">
        <f t="shared" si="76"/>
        <v>-</v>
      </c>
      <c r="H132" s="46">
        <f t="shared" si="77"/>
        <v>17517.965440525757</v>
      </c>
      <c r="I132" s="46">
        <f t="shared" si="78"/>
        <v>1.684850516563557E-3</v>
      </c>
      <c r="J132" s="46">
        <f t="shared" si="79"/>
        <v>1.3415292719295266E-3</v>
      </c>
      <c r="K132" s="46">
        <f t="shared" si="80"/>
        <v>-3108.8288178465855</v>
      </c>
      <c r="L132" s="46">
        <f t="shared" si="81"/>
        <v>-17305.334958108626</v>
      </c>
      <c r="M132" s="46">
        <f t="shared" si="82"/>
        <v>-17305.334958109484</v>
      </c>
      <c r="N132" s="46">
        <f t="shared" si="83"/>
        <v>14196.506140262039</v>
      </c>
      <c r="O132" s="46">
        <f t="shared" si="84"/>
        <v>14196.506140262898</v>
      </c>
      <c r="P132" s="47">
        <f t="shared" ref="P132:S132" si="87">IFERROR($C132*N62, "-")</f>
        <v>-113.44360466888122</v>
      </c>
      <c r="Q132" s="47">
        <f t="shared" si="87"/>
        <v>-113.44360466888332</v>
      </c>
      <c r="R132" s="48">
        <f t="shared" si="87"/>
        <v>32.979362447810303</v>
      </c>
      <c r="S132" s="48">
        <f t="shared" si="87"/>
        <v>32.979362447810303</v>
      </c>
    </row>
    <row r="133" spans="1:19" x14ac:dyDescent="0.2">
      <c r="A133" s="59"/>
      <c r="B133" s="6" t="s">
        <v>225</v>
      </c>
      <c r="C133" s="45" t="str">
        <f t="shared" si="73"/>
        <v>-</v>
      </c>
      <c r="D133" s="57"/>
      <c r="E133" s="46" t="str">
        <f t="shared" si="74"/>
        <v>-</v>
      </c>
      <c r="F133" s="46" t="str">
        <f t="shared" si="75"/>
        <v>-</v>
      </c>
      <c r="G133" s="46" t="str">
        <f t="shared" si="76"/>
        <v>-</v>
      </c>
      <c r="H133" s="46" t="str">
        <f t="shared" si="77"/>
        <v>-</v>
      </c>
      <c r="I133" s="46" t="str">
        <f t="shared" si="78"/>
        <v>-</v>
      </c>
      <c r="J133" s="46" t="str">
        <f t="shared" si="79"/>
        <v>-</v>
      </c>
      <c r="K133" s="46" t="str">
        <f t="shared" si="80"/>
        <v>-</v>
      </c>
      <c r="L133" s="46" t="str">
        <f t="shared" si="81"/>
        <v>-</v>
      </c>
      <c r="M133" s="46" t="str">
        <f t="shared" si="82"/>
        <v>-</v>
      </c>
      <c r="N133" s="46" t="str">
        <f t="shared" si="83"/>
        <v>-</v>
      </c>
      <c r="O133" s="46" t="str">
        <f t="shared" si="84"/>
        <v>-</v>
      </c>
      <c r="P133" s="47" t="str">
        <f t="shared" ref="P133:S133" si="88">IFERROR($C133*N63, "-")</f>
        <v>-</v>
      </c>
      <c r="Q133" s="47" t="str">
        <f t="shared" si="88"/>
        <v>-</v>
      </c>
      <c r="R133" s="48" t="str">
        <f t="shared" si="88"/>
        <v>-</v>
      </c>
      <c r="S133" s="48" t="str">
        <f t="shared" si="88"/>
        <v>-</v>
      </c>
    </row>
    <row r="134" spans="1:19" x14ac:dyDescent="0.2">
      <c r="A134" s="59"/>
      <c r="B134" t="s">
        <v>199</v>
      </c>
      <c r="C134" s="45">
        <f t="shared" ref="C134:C154" si="89">BE9</f>
        <v>452.22267444489671</v>
      </c>
      <c r="D134" s="57"/>
      <c r="E134" s="46">
        <f t="shared" ref="E134:E154" si="90">IFERROR(-1/C104,"-")</f>
        <v>69696.558585447492</v>
      </c>
      <c r="F134" s="46">
        <f t="shared" ref="F134:F154" si="91">IFERROR(-1/D104,"-")</f>
        <v>15600.461267127408</v>
      </c>
      <c r="G134" s="46">
        <f t="shared" ref="G134:G154" si="92">IFERROR(-1/E104,"-")</f>
        <v>246909.05802016918</v>
      </c>
      <c r="H134" s="46">
        <f t="shared" ref="H134:H154" si="93">IFERROR(-1/F104,"-")</f>
        <v>84625.559625558948</v>
      </c>
      <c r="I134" s="46">
        <f t="shared" ref="I134:I154" si="94">IFERROR(-1/G104,"-")</f>
        <v>-3.3022204133315253E-4</v>
      </c>
      <c r="J134" s="46">
        <f t="shared" ref="J134:J154" si="95">IFERROR(-1/H104,"-")</f>
        <v>-3.3047528603117053E-4</v>
      </c>
      <c r="K134" s="46">
        <f t="shared" ref="K134:K154" si="96">IFERROR(-1/I104,"-")</f>
        <v>277843.5309546421</v>
      </c>
      <c r="L134" s="46">
        <f t="shared" ref="L134:L154" si="97">IFERROR(-1/J104,"-")</f>
        <v>262510.64951350732</v>
      </c>
      <c r="M134" s="46">
        <f t="shared" ref="M134:M154" si="98">IFERROR(-1/K104,"-")</f>
        <v>100226.02056221108</v>
      </c>
      <c r="N134" s="46">
        <f t="shared" ref="N134:N154" si="99">IFERROR(-1/L104,"-")</f>
        <v>15332.881441134772</v>
      </c>
      <c r="O134" s="46">
        <f t="shared" ref="O134:O154" si="100">IFERROR(-1/M104,"-")</f>
        <v>177617.51039243102</v>
      </c>
      <c r="P134" s="47">
        <f t="shared" ref="P134:P154" si="101">IFERROR($C134*N64, "-")</f>
        <v>56.074888074888094</v>
      </c>
      <c r="Q134" s="47">
        <f t="shared" ref="Q134:Q154" si="102">IFERROR($C134*O64, "-")</f>
        <v>-371.07203907203962</v>
      </c>
      <c r="R134" s="48">
        <f t="shared" ref="R134:R154" si="103">IFERROR($C134*P64, "-")</f>
        <v>0.26369601591825931</v>
      </c>
      <c r="S134" s="48">
        <f t="shared" ref="S134:S154" si="104">IFERROR($C134*Q64, "-")</f>
        <v>0.26369601591825931</v>
      </c>
    </row>
    <row r="135" spans="1:19" x14ac:dyDescent="0.2">
      <c r="A135" s="13"/>
      <c r="B135" s="31" t="s">
        <v>200</v>
      </c>
      <c r="C135" s="45">
        <f t="shared" si="89"/>
        <v>-452.22267444489671</v>
      </c>
      <c r="D135" s="57"/>
      <c r="E135" s="46">
        <f t="shared" si="90"/>
        <v>69696.558585447492</v>
      </c>
      <c r="F135" s="46">
        <f t="shared" si="91"/>
        <v>15600.461267127408</v>
      </c>
      <c r="G135" s="46">
        <f t="shared" si="92"/>
        <v>246909.05802016918</v>
      </c>
      <c r="H135" s="46">
        <f t="shared" si="93"/>
        <v>84625.559625558948</v>
      </c>
      <c r="I135" s="46">
        <f t="shared" si="94"/>
        <v>-3.3022204133315253E-4</v>
      </c>
      <c r="J135" s="46">
        <f t="shared" si="95"/>
        <v>-3.3047528603117053E-4</v>
      </c>
      <c r="K135" s="46">
        <f t="shared" si="96"/>
        <v>277843.5309546421</v>
      </c>
      <c r="L135" s="46" t="str">
        <f t="shared" si="97"/>
        <v>-</v>
      </c>
      <c r="M135" s="46" t="str">
        <f t="shared" si="98"/>
        <v>-</v>
      </c>
      <c r="N135" s="46" t="str">
        <f t="shared" si="99"/>
        <v>-</v>
      </c>
      <c r="O135" s="46" t="str">
        <f t="shared" si="100"/>
        <v>-</v>
      </c>
      <c r="P135" s="47">
        <f t="shared" si="101"/>
        <v>56.074888074888094</v>
      </c>
      <c r="Q135" s="47">
        <f t="shared" si="102"/>
        <v>-371.07203907203962</v>
      </c>
      <c r="R135" s="48">
        <f t="shared" si="103"/>
        <v>0.26369601591825931</v>
      </c>
      <c r="S135" s="48">
        <f t="shared" si="104"/>
        <v>0.26369601591825931</v>
      </c>
    </row>
    <row r="136" spans="1:19" x14ac:dyDescent="0.2">
      <c r="A136" s="59"/>
      <c r="B136" t="s">
        <v>201</v>
      </c>
      <c r="C136" s="45" t="str">
        <f t="shared" si="89"/>
        <v>-</v>
      </c>
      <c r="D136" s="57"/>
      <c r="E136" s="46" t="str">
        <f t="shared" si="90"/>
        <v>-</v>
      </c>
      <c r="F136" s="46" t="str">
        <f t="shared" si="91"/>
        <v>-</v>
      </c>
      <c r="G136" s="46" t="str">
        <f t="shared" si="92"/>
        <v>-</v>
      </c>
      <c r="H136" s="46" t="str">
        <f t="shared" si="93"/>
        <v>-</v>
      </c>
      <c r="I136" s="46" t="str">
        <f t="shared" si="94"/>
        <v>-</v>
      </c>
      <c r="J136" s="46" t="str">
        <f t="shared" si="95"/>
        <v>-</v>
      </c>
      <c r="K136" s="46" t="str">
        <f t="shared" si="96"/>
        <v>-</v>
      </c>
      <c r="L136" s="46" t="str">
        <f t="shared" si="97"/>
        <v>-</v>
      </c>
      <c r="M136" s="46" t="str">
        <f t="shared" si="98"/>
        <v>-</v>
      </c>
      <c r="N136" s="46" t="str">
        <f t="shared" si="99"/>
        <v>-</v>
      </c>
      <c r="O136" s="46" t="str">
        <f t="shared" si="100"/>
        <v>-</v>
      </c>
      <c r="P136" s="47" t="str">
        <f t="shared" si="101"/>
        <v>-</v>
      </c>
      <c r="Q136" s="47" t="str">
        <f t="shared" si="102"/>
        <v>-</v>
      </c>
      <c r="R136" s="48" t="str">
        <f t="shared" si="103"/>
        <v>-</v>
      </c>
      <c r="S136" s="48" t="str">
        <f t="shared" si="104"/>
        <v>-</v>
      </c>
    </row>
    <row r="137" spans="1:19" x14ac:dyDescent="0.2">
      <c r="A137" s="59"/>
      <c r="B137" t="s">
        <v>202</v>
      </c>
      <c r="C137" s="45" t="str">
        <f t="shared" si="89"/>
        <v>-</v>
      </c>
      <c r="D137" s="57"/>
      <c r="E137" s="46" t="str">
        <f t="shared" si="90"/>
        <v>-</v>
      </c>
      <c r="F137" s="46" t="str">
        <f t="shared" si="91"/>
        <v>-</v>
      </c>
      <c r="G137" s="46" t="str">
        <f t="shared" si="92"/>
        <v>-</v>
      </c>
      <c r="H137" s="46" t="str">
        <f t="shared" si="93"/>
        <v>-</v>
      </c>
      <c r="I137" s="46" t="str">
        <f t="shared" si="94"/>
        <v>-</v>
      </c>
      <c r="J137" s="46" t="str">
        <f t="shared" si="95"/>
        <v>-</v>
      </c>
      <c r="K137" s="46" t="str">
        <f t="shared" si="96"/>
        <v>-</v>
      </c>
      <c r="L137" s="46" t="str">
        <f t="shared" si="97"/>
        <v>-</v>
      </c>
      <c r="M137" s="46" t="str">
        <f t="shared" si="98"/>
        <v>-</v>
      </c>
      <c r="N137" s="46" t="str">
        <f t="shared" si="99"/>
        <v>-</v>
      </c>
      <c r="O137" s="46" t="str">
        <f t="shared" si="100"/>
        <v>-</v>
      </c>
      <c r="P137" s="47" t="str">
        <f t="shared" si="101"/>
        <v>-</v>
      </c>
      <c r="Q137" s="47" t="str">
        <f t="shared" si="102"/>
        <v>-</v>
      </c>
      <c r="R137" s="48" t="str">
        <f t="shared" si="103"/>
        <v>-</v>
      </c>
      <c r="S137" s="48" t="str">
        <f t="shared" si="104"/>
        <v>-</v>
      </c>
    </row>
    <row r="138" spans="1:19" x14ac:dyDescent="0.2">
      <c r="A138" s="59"/>
      <c r="B138" t="s">
        <v>203</v>
      </c>
      <c r="C138" s="45" t="str">
        <f t="shared" si="89"/>
        <v>-</v>
      </c>
      <c r="D138" s="57"/>
      <c r="E138" s="46" t="str">
        <f t="shared" si="90"/>
        <v>-</v>
      </c>
      <c r="F138" s="46" t="str">
        <f t="shared" si="91"/>
        <v>-</v>
      </c>
      <c r="G138" s="46" t="str">
        <f t="shared" si="92"/>
        <v>-</v>
      </c>
      <c r="H138" s="46" t="str">
        <f t="shared" si="93"/>
        <v>-</v>
      </c>
      <c r="I138" s="46" t="str">
        <f t="shared" si="94"/>
        <v>-</v>
      </c>
      <c r="J138" s="46" t="str">
        <f t="shared" si="95"/>
        <v>-</v>
      </c>
      <c r="K138" s="46" t="str">
        <f t="shared" si="96"/>
        <v>-</v>
      </c>
      <c r="L138" s="46" t="str">
        <f t="shared" si="97"/>
        <v>-</v>
      </c>
      <c r="M138" s="46" t="str">
        <f t="shared" si="98"/>
        <v>-</v>
      </c>
      <c r="N138" s="46" t="str">
        <f t="shared" si="99"/>
        <v>-</v>
      </c>
      <c r="O138" s="46" t="str">
        <f t="shared" si="100"/>
        <v>-</v>
      </c>
      <c r="P138" s="47" t="str">
        <f t="shared" si="101"/>
        <v>-</v>
      </c>
      <c r="Q138" s="47" t="str">
        <f t="shared" si="102"/>
        <v>-</v>
      </c>
      <c r="R138" s="48" t="str">
        <f t="shared" si="103"/>
        <v>-</v>
      </c>
      <c r="S138" s="48" t="str">
        <f t="shared" si="104"/>
        <v>-</v>
      </c>
    </row>
    <row r="139" spans="1:19" x14ac:dyDescent="0.2">
      <c r="A139" s="59"/>
      <c r="B139" t="s">
        <v>204</v>
      </c>
      <c r="C139" s="45" t="str">
        <f t="shared" si="89"/>
        <v>-</v>
      </c>
      <c r="D139" s="57"/>
      <c r="E139" s="46" t="str">
        <f t="shared" si="90"/>
        <v>-</v>
      </c>
      <c r="F139" s="46" t="str">
        <f t="shared" si="91"/>
        <v>-</v>
      </c>
      <c r="G139" s="46" t="str">
        <f t="shared" si="92"/>
        <v>-</v>
      </c>
      <c r="H139" s="46" t="str">
        <f t="shared" si="93"/>
        <v>-</v>
      </c>
      <c r="I139" s="46" t="str">
        <f t="shared" si="94"/>
        <v>-</v>
      </c>
      <c r="J139" s="46" t="str">
        <f t="shared" si="95"/>
        <v>-</v>
      </c>
      <c r="K139" s="46" t="str">
        <f t="shared" si="96"/>
        <v>-</v>
      </c>
      <c r="L139" s="46" t="str">
        <f t="shared" si="97"/>
        <v>-</v>
      </c>
      <c r="M139" s="46" t="str">
        <f t="shared" si="98"/>
        <v>-</v>
      </c>
      <c r="N139" s="46" t="str">
        <f t="shared" si="99"/>
        <v>-</v>
      </c>
      <c r="O139" s="46" t="str">
        <f t="shared" si="100"/>
        <v>-</v>
      </c>
      <c r="P139" s="47" t="str">
        <f t="shared" si="101"/>
        <v>-</v>
      </c>
      <c r="Q139" s="47" t="str">
        <f t="shared" si="102"/>
        <v>-</v>
      </c>
      <c r="R139" s="48" t="str">
        <f t="shared" si="103"/>
        <v>-</v>
      </c>
      <c r="S139" s="48" t="str">
        <f t="shared" si="104"/>
        <v>-</v>
      </c>
    </row>
    <row r="140" spans="1:19" x14ac:dyDescent="0.2">
      <c r="A140" s="59"/>
      <c r="B140" t="s">
        <v>205</v>
      </c>
      <c r="C140" s="45" t="str">
        <f t="shared" si="89"/>
        <v>-</v>
      </c>
      <c r="D140" s="57"/>
      <c r="E140" s="46" t="str">
        <f t="shared" si="90"/>
        <v>-</v>
      </c>
      <c r="F140" s="46" t="str">
        <f t="shared" si="91"/>
        <v>-</v>
      </c>
      <c r="G140" s="46" t="str">
        <f t="shared" si="92"/>
        <v>-</v>
      </c>
      <c r="H140" s="46" t="str">
        <f t="shared" si="93"/>
        <v>-</v>
      </c>
      <c r="I140" s="46" t="str">
        <f t="shared" si="94"/>
        <v>-</v>
      </c>
      <c r="J140" s="46" t="str">
        <f t="shared" si="95"/>
        <v>-</v>
      </c>
      <c r="K140" s="46" t="str">
        <f t="shared" si="96"/>
        <v>-</v>
      </c>
      <c r="L140" s="46" t="str">
        <f t="shared" si="97"/>
        <v>-</v>
      </c>
      <c r="M140" s="46" t="str">
        <f t="shared" si="98"/>
        <v>-</v>
      </c>
      <c r="N140" s="46" t="str">
        <f t="shared" si="99"/>
        <v>-</v>
      </c>
      <c r="O140" s="46" t="str">
        <f t="shared" si="100"/>
        <v>-</v>
      </c>
      <c r="P140" s="47" t="str">
        <f t="shared" si="101"/>
        <v>-</v>
      </c>
      <c r="Q140" s="47" t="str">
        <f t="shared" si="102"/>
        <v>-</v>
      </c>
      <c r="R140" s="48" t="str">
        <f t="shared" si="103"/>
        <v>-</v>
      </c>
      <c r="S140" s="48" t="str">
        <f t="shared" si="104"/>
        <v>-</v>
      </c>
    </row>
    <row r="141" spans="1:19" x14ac:dyDescent="0.2">
      <c r="A141" s="59"/>
      <c r="B141" t="s">
        <v>206</v>
      </c>
      <c r="C141" s="45">
        <f t="shared" si="89"/>
        <v>-305073.37014552002</v>
      </c>
      <c r="D141" s="57"/>
      <c r="E141" s="46">
        <f t="shared" si="90"/>
        <v>-12102870.740413068</v>
      </c>
      <c r="F141" s="46">
        <f t="shared" si="91"/>
        <v>64092864.333869152</v>
      </c>
      <c r="G141" s="46">
        <f t="shared" si="92"/>
        <v>-48094816.803441226</v>
      </c>
      <c r="H141" s="46">
        <f t="shared" si="93"/>
        <v>180484456.51177871</v>
      </c>
      <c r="I141" s="46">
        <f t="shared" si="94"/>
        <v>-3.1242563836602705E-2</v>
      </c>
      <c r="J141" s="46">
        <f t="shared" si="95"/>
        <v>-3.1953384802583126E-2</v>
      </c>
      <c r="K141" s="46">
        <f t="shared" si="96"/>
        <v>-92446383.355196923</v>
      </c>
      <c r="L141" s="46" t="str">
        <f t="shared" si="97"/>
        <v>-</v>
      </c>
      <c r="M141" s="46" t="str">
        <f t="shared" si="98"/>
        <v>-</v>
      </c>
      <c r="N141" s="46" t="str">
        <f t="shared" si="99"/>
        <v>-</v>
      </c>
      <c r="O141" s="46" t="str">
        <f t="shared" si="100"/>
        <v>-</v>
      </c>
      <c r="P141" s="47">
        <f t="shared" si="101"/>
        <v>601632.1425302641</v>
      </c>
      <c r="Q141" s="47">
        <f t="shared" si="102"/>
        <v>601632.1425302641</v>
      </c>
      <c r="R141" s="48">
        <f t="shared" si="103"/>
        <v>1804.7835504438278</v>
      </c>
      <c r="S141" s="48">
        <f t="shared" si="104"/>
        <v>1804.7835504438278</v>
      </c>
    </row>
    <row r="142" spans="1:19" x14ac:dyDescent="0.2">
      <c r="A142" s="59"/>
      <c r="B142" t="s">
        <v>207</v>
      </c>
      <c r="C142" s="45">
        <f t="shared" si="89"/>
        <v>-358.6414661263135</v>
      </c>
      <c r="D142" s="57"/>
      <c r="E142" s="46">
        <f t="shared" si="90"/>
        <v>36599.361618190291</v>
      </c>
      <c r="F142" s="46">
        <f t="shared" si="91"/>
        <v>36631.997991612341</v>
      </c>
      <c r="G142" s="46">
        <f t="shared" si="92"/>
        <v>138672.3092924004</v>
      </c>
      <c r="H142" s="46">
        <f t="shared" si="93"/>
        <v>138793.20733064885</v>
      </c>
      <c r="I142" s="46" t="str">
        <f t="shared" si="94"/>
        <v>-</v>
      </c>
      <c r="J142" s="46">
        <f t="shared" si="95"/>
        <v>-2.0795825361506974E-5</v>
      </c>
      <c r="K142" s="46">
        <f t="shared" si="96"/>
        <v>207821.97037621486</v>
      </c>
      <c r="L142" s="46" t="str">
        <f t="shared" si="97"/>
        <v>-</v>
      </c>
      <c r="M142" s="46" t="str">
        <f t="shared" si="98"/>
        <v>-</v>
      </c>
      <c r="N142" s="46" t="str">
        <f t="shared" si="99"/>
        <v>-</v>
      </c>
      <c r="O142" s="46" t="str">
        <f t="shared" si="100"/>
        <v>-</v>
      </c>
      <c r="P142" s="47">
        <f t="shared" si="101"/>
        <v>30.33357242766569</v>
      </c>
      <c r="Q142" s="47">
        <f t="shared" si="102"/>
        <v>30.33357242766569</v>
      </c>
      <c r="R142" s="48">
        <f t="shared" si="103"/>
        <v>0.76003012588337926</v>
      </c>
      <c r="S142" s="48">
        <f t="shared" si="104"/>
        <v>0.76003012588337926</v>
      </c>
    </row>
    <row r="143" spans="1:19" x14ac:dyDescent="0.2">
      <c r="A143" s="59"/>
      <c r="B143" t="s">
        <v>208</v>
      </c>
      <c r="C143" s="45" t="str">
        <f t="shared" si="89"/>
        <v>-</v>
      </c>
      <c r="D143" s="57"/>
      <c r="E143" s="46" t="str">
        <f t="shared" si="90"/>
        <v>-</v>
      </c>
      <c r="F143" s="46" t="str">
        <f t="shared" si="91"/>
        <v>-</v>
      </c>
      <c r="G143" s="46" t="str">
        <f t="shared" si="92"/>
        <v>-</v>
      </c>
      <c r="H143" s="46" t="str">
        <f t="shared" si="93"/>
        <v>-</v>
      </c>
      <c r="I143" s="46" t="str">
        <f t="shared" si="94"/>
        <v>-</v>
      </c>
      <c r="J143" s="46" t="str">
        <f t="shared" si="95"/>
        <v>-</v>
      </c>
      <c r="K143" s="46" t="str">
        <f t="shared" si="96"/>
        <v>-</v>
      </c>
      <c r="L143" s="46" t="str">
        <f t="shared" si="97"/>
        <v>-</v>
      </c>
      <c r="M143" s="46" t="str">
        <f t="shared" si="98"/>
        <v>-</v>
      </c>
      <c r="N143" s="46" t="str">
        <f t="shared" si="99"/>
        <v>-</v>
      </c>
      <c r="O143" s="46" t="str">
        <f t="shared" si="100"/>
        <v>-</v>
      </c>
      <c r="P143" s="47" t="str">
        <f t="shared" si="101"/>
        <v>-</v>
      </c>
      <c r="Q143" s="47" t="str">
        <f t="shared" si="102"/>
        <v>-</v>
      </c>
      <c r="R143" s="48" t="str">
        <f t="shared" si="103"/>
        <v>-</v>
      </c>
      <c r="S143" s="48" t="str">
        <f t="shared" si="104"/>
        <v>-</v>
      </c>
    </row>
    <row r="144" spans="1:19" x14ac:dyDescent="0.2">
      <c r="A144" s="59"/>
      <c r="B144" t="s">
        <v>209</v>
      </c>
      <c r="C144" s="45" t="str">
        <f t="shared" si="89"/>
        <v>-</v>
      </c>
      <c r="D144" s="57"/>
      <c r="E144" s="46" t="str">
        <f t="shared" si="90"/>
        <v>-</v>
      </c>
      <c r="F144" s="46" t="str">
        <f t="shared" si="91"/>
        <v>-</v>
      </c>
      <c r="G144" s="46" t="str">
        <f t="shared" si="92"/>
        <v>-</v>
      </c>
      <c r="H144" s="46" t="str">
        <f t="shared" si="93"/>
        <v>-</v>
      </c>
      <c r="I144" s="46" t="str">
        <f t="shared" si="94"/>
        <v>-</v>
      </c>
      <c r="J144" s="46" t="str">
        <f t="shared" si="95"/>
        <v>-</v>
      </c>
      <c r="K144" s="46" t="str">
        <f t="shared" si="96"/>
        <v>-</v>
      </c>
      <c r="L144" s="46" t="str">
        <f t="shared" si="97"/>
        <v>-</v>
      </c>
      <c r="M144" s="46" t="str">
        <f t="shared" si="98"/>
        <v>-</v>
      </c>
      <c r="N144" s="46" t="str">
        <f t="shared" si="99"/>
        <v>-</v>
      </c>
      <c r="O144" s="46" t="str">
        <f t="shared" si="100"/>
        <v>-</v>
      </c>
      <c r="P144" s="47" t="str">
        <f t="shared" si="101"/>
        <v>-</v>
      </c>
      <c r="Q144" s="47" t="str">
        <f t="shared" si="102"/>
        <v>-</v>
      </c>
      <c r="R144" s="48" t="str">
        <f t="shared" si="103"/>
        <v>-</v>
      </c>
      <c r="S144" s="48" t="str">
        <f t="shared" si="104"/>
        <v>-</v>
      </c>
    </row>
    <row r="145" spans="1:19" x14ac:dyDescent="0.2">
      <c r="A145" s="13"/>
      <c r="B145" s="14" t="s">
        <v>210</v>
      </c>
      <c r="C145" s="45">
        <f t="shared" si="89"/>
        <v>284.96523424142254</v>
      </c>
      <c r="D145" s="57"/>
      <c r="E145" s="46">
        <f t="shared" si="90"/>
        <v>-6547.3612219309243</v>
      </c>
      <c r="F145" s="46">
        <f t="shared" si="91"/>
        <v>-102708.77755613578</v>
      </c>
      <c r="G145" s="46">
        <f t="shared" si="92"/>
        <v>-7533.0559671720039</v>
      </c>
      <c r="H145" s="46">
        <f t="shared" si="93"/>
        <v>-296003.39154222439</v>
      </c>
      <c r="I145" s="46" t="str">
        <f t="shared" si="94"/>
        <v>-</v>
      </c>
      <c r="J145" s="46">
        <f t="shared" si="95"/>
        <v>2.4209731562749351E-15</v>
      </c>
      <c r="K145" s="46">
        <f t="shared" si="96"/>
        <v>342629.01088567195</v>
      </c>
      <c r="L145" s="46" t="str">
        <f t="shared" si="97"/>
        <v>-</v>
      </c>
      <c r="M145" s="46" t="str">
        <f t="shared" si="98"/>
        <v>-</v>
      </c>
      <c r="N145" s="46" t="str">
        <f t="shared" si="99"/>
        <v>-</v>
      </c>
      <c r="O145" s="46" t="str">
        <f t="shared" si="100"/>
        <v>-</v>
      </c>
      <c r="P145" s="47">
        <f t="shared" si="101"/>
        <v>-908.14313544394076</v>
      </c>
      <c r="Q145" s="47">
        <f t="shared" si="102"/>
        <v>-908.14313544394076</v>
      </c>
      <c r="R145" s="48">
        <f t="shared" si="103"/>
        <v>-1.4515516280064045</v>
      </c>
      <c r="S145" s="48">
        <f t="shared" si="104"/>
        <v>-1.4515516280064045</v>
      </c>
    </row>
    <row r="146" spans="1:19" x14ac:dyDescent="0.2">
      <c r="A146" s="59"/>
      <c r="B146" t="s">
        <v>211</v>
      </c>
      <c r="C146" s="45">
        <f t="shared" si="89"/>
        <v>-284.96523424142254</v>
      </c>
      <c r="D146" s="57"/>
      <c r="E146" s="46">
        <f t="shared" si="90"/>
        <v>-6547.3612219309243</v>
      </c>
      <c r="F146" s="46">
        <f t="shared" si="91"/>
        <v>-102708.77755613578</v>
      </c>
      <c r="G146" s="46">
        <f t="shared" si="92"/>
        <v>-7533.0559671720039</v>
      </c>
      <c r="H146" s="46">
        <f t="shared" si="93"/>
        <v>-296003.39154222439</v>
      </c>
      <c r="I146" s="46" t="str">
        <f t="shared" si="94"/>
        <v>-</v>
      </c>
      <c r="J146" s="46">
        <f t="shared" si="95"/>
        <v>2.4209731562749351E-15</v>
      </c>
      <c r="K146" s="46">
        <f t="shared" si="96"/>
        <v>342629.01088567195</v>
      </c>
      <c r="L146" s="46">
        <f t="shared" si="97"/>
        <v>14949.276158452449</v>
      </c>
      <c r="M146" s="46">
        <f t="shared" si="98"/>
        <v>228456.62826148668</v>
      </c>
      <c r="N146" s="46">
        <f t="shared" si="99"/>
        <v>327679.7347272195</v>
      </c>
      <c r="O146" s="46">
        <f t="shared" si="100"/>
        <v>114172.38262418525</v>
      </c>
      <c r="P146" s="47">
        <f t="shared" si="101"/>
        <v>-908.14313544394076</v>
      </c>
      <c r="Q146" s="47">
        <f t="shared" si="102"/>
        <v>-908.14313544394076</v>
      </c>
      <c r="R146" s="48">
        <f t="shared" si="103"/>
        <v>-1.4515516280064045</v>
      </c>
      <c r="S146" s="48">
        <f t="shared" si="104"/>
        <v>-1.4515516280064045</v>
      </c>
    </row>
    <row r="147" spans="1:19" x14ac:dyDescent="0.2">
      <c r="A147" s="13"/>
      <c r="B147" s="14" t="s">
        <v>212</v>
      </c>
      <c r="C147" s="45">
        <f t="shared" si="89"/>
        <v>234.47758394297506</v>
      </c>
      <c r="D147" s="57"/>
      <c r="E147" s="46">
        <f t="shared" si="90"/>
        <v>-5384.3087600825356</v>
      </c>
      <c r="F147" s="46">
        <f t="shared" si="91"/>
        <v>-5377.659046139077</v>
      </c>
      <c r="G147" s="46">
        <f t="shared" si="92"/>
        <v>-6188.3323954229973</v>
      </c>
      <c r="H147" s="46">
        <f t="shared" si="93"/>
        <v>-6168.2904239332893</v>
      </c>
      <c r="I147" s="46" t="str">
        <f t="shared" si="94"/>
        <v>-</v>
      </c>
      <c r="J147" s="46">
        <f t="shared" si="95"/>
        <v>1.2925419480397677E-14</v>
      </c>
      <c r="K147" s="46">
        <f t="shared" si="96"/>
        <v>186262.23035077847</v>
      </c>
      <c r="L147" s="46">
        <f t="shared" si="97"/>
        <v>-114691.91988886637</v>
      </c>
      <c r="M147" s="46">
        <f t="shared" si="98"/>
        <v>-114691.91988887542</v>
      </c>
      <c r="N147" s="46">
        <f t="shared" si="99"/>
        <v>300954.1502396448</v>
      </c>
      <c r="O147" s="46">
        <f t="shared" si="100"/>
        <v>300954.15023965389</v>
      </c>
      <c r="P147" s="47">
        <f t="shared" si="101"/>
        <v>-122.39057751826464</v>
      </c>
      <c r="Q147" s="47">
        <f t="shared" si="102"/>
        <v>-122.39057751826464</v>
      </c>
      <c r="R147" s="48">
        <f t="shared" si="103"/>
        <v>0.68137712436700371</v>
      </c>
      <c r="S147" s="48">
        <f t="shared" si="104"/>
        <v>0.68137712436700371</v>
      </c>
    </row>
    <row r="148" spans="1:19" x14ac:dyDescent="0.2">
      <c r="A148" s="59"/>
      <c r="B148" t="s">
        <v>213</v>
      </c>
      <c r="C148" s="45">
        <f t="shared" si="89"/>
        <v>-234.47758394297506</v>
      </c>
      <c r="D148" s="57"/>
      <c r="E148" s="46">
        <f t="shared" si="90"/>
        <v>-5384.3087600825356</v>
      </c>
      <c r="F148" s="46">
        <f t="shared" si="91"/>
        <v>-5377.659046139077</v>
      </c>
      <c r="G148" s="46">
        <f t="shared" si="92"/>
        <v>-6188.3323954229973</v>
      </c>
      <c r="H148" s="46">
        <f t="shared" si="93"/>
        <v>-6168.2904239332893</v>
      </c>
      <c r="I148" s="46" t="str">
        <f t="shared" si="94"/>
        <v>-</v>
      </c>
      <c r="J148" s="46">
        <f t="shared" si="95"/>
        <v>1.2925419480397677E-14</v>
      </c>
      <c r="K148" s="46">
        <f t="shared" si="96"/>
        <v>186262.23035077847</v>
      </c>
      <c r="L148" s="46" t="str">
        <f t="shared" si="97"/>
        <v>-</v>
      </c>
      <c r="M148" s="46" t="str">
        <f t="shared" si="98"/>
        <v>-</v>
      </c>
      <c r="N148" s="46" t="str">
        <f t="shared" si="99"/>
        <v>-</v>
      </c>
      <c r="O148" s="46" t="str">
        <f t="shared" si="100"/>
        <v>-</v>
      </c>
      <c r="P148" s="47">
        <f t="shared" si="101"/>
        <v>-122.39057751826464</v>
      </c>
      <c r="Q148" s="47">
        <f t="shared" si="102"/>
        <v>-122.39057751826464</v>
      </c>
      <c r="R148" s="48">
        <f t="shared" si="103"/>
        <v>0.68137712436700371</v>
      </c>
      <c r="S148" s="48">
        <f t="shared" si="104"/>
        <v>0.68137712436700371</v>
      </c>
    </row>
    <row r="149" spans="1:19" x14ac:dyDescent="0.2">
      <c r="A149" s="59"/>
      <c r="B149" t="s">
        <v>214</v>
      </c>
      <c r="C149" s="45" t="str">
        <f t="shared" si="89"/>
        <v>-</v>
      </c>
      <c r="D149" s="57"/>
      <c r="E149" s="46" t="str">
        <f t="shared" si="90"/>
        <v>-</v>
      </c>
      <c r="F149" s="46" t="str">
        <f t="shared" si="91"/>
        <v>-</v>
      </c>
      <c r="G149" s="46" t="str">
        <f t="shared" si="92"/>
        <v>-</v>
      </c>
      <c r="H149" s="46" t="str">
        <f t="shared" si="93"/>
        <v>-</v>
      </c>
      <c r="I149" s="46" t="str">
        <f t="shared" si="94"/>
        <v>-</v>
      </c>
      <c r="J149" s="46" t="str">
        <f t="shared" si="95"/>
        <v>-</v>
      </c>
      <c r="K149" s="46" t="str">
        <f t="shared" si="96"/>
        <v>-</v>
      </c>
      <c r="L149" s="46" t="str">
        <f t="shared" si="97"/>
        <v>-</v>
      </c>
      <c r="M149" s="46" t="str">
        <f t="shared" si="98"/>
        <v>-</v>
      </c>
      <c r="N149" s="46" t="str">
        <f t="shared" si="99"/>
        <v>-</v>
      </c>
      <c r="O149" s="46" t="str">
        <f t="shared" si="100"/>
        <v>-</v>
      </c>
      <c r="P149" s="47" t="str">
        <f t="shared" si="101"/>
        <v>-</v>
      </c>
      <c r="Q149" s="47" t="str">
        <f t="shared" si="102"/>
        <v>-</v>
      </c>
      <c r="R149" s="48" t="str">
        <f t="shared" si="103"/>
        <v>-</v>
      </c>
      <c r="S149" s="48" t="str">
        <f t="shared" si="104"/>
        <v>-</v>
      </c>
    </row>
    <row r="150" spans="1:19" x14ac:dyDescent="0.2">
      <c r="A150" s="59"/>
      <c r="B150" t="s">
        <v>215</v>
      </c>
      <c r="C150" s="45" t="str">
        <f t="shared" si="89"/>
        <v>-</v>
      </c>
      <c r="D150" s="57"/>
      <c r="E150" s="46" t="str">
        <f t="shared" si="90"/>
        <v>-</v>
      </c>
      <c r="F150" s="46" t="str">
        <f t="shared" si="91"/>
        <v>-</v>
      </c>
      <c r="G150" s="46" t="str">
        <f t="shared" si="92"/>
        <v>-</v>
      </c>
      <c r="H150" s="46" t="str">
        <f t="shared" si="93"/>
        <v>-</v>
      </c>
      <c r="I150" s="46" t="str">
        <f t="shared" si="94"/>
        <v>-</v>
      </c>
      <c r="J150" s="46" t="str">
        <f t="shared" si="95"/>
        <v>-</v>
      </c>
      <c r="K150" s="46" t="str">
        <f t="shared" si="96"/>
        <v>-</v>
      </c>
      <c r="L150" s="46" t="str">
        <f t="shared" si="97"/>
        <v>-</v>
      </c>
      <c r="M150" s="46" t="str">
        <f t="shared" si="98"/>
        <v>-</v>
      </c>
      <c r="N150" s="46" t="str">
        <f t="shared" si="99"/>
        <v>-</v>
      </c>
      <c r="O150" s="46" t="str">
        <f t="shared" si="100"/>
        <v>-</v>
      </c>
      <c r="P150" s="47" t="str">
        <f t="shared" si="101"/>
        <v>-</v>
      </c>
      <c r="Q150" s="47" t="str">
        <f t="shared" si="102"/>
        <v>-</v>
      </c>
      <c r="R150" s="48" t="str">
        <f t="shared" si="103"/>
        <v>-</v>
      </c>
      <c r="S150" s="48" t="str">
        <f t="shared" si="104"/>
        <v>-</v>
      </c>
    </row>
    <row r="151" spans="1:19" x14ac:dyDescent="0.2">
      <c r="A151" s="59"/>
      <c r="B151" t="s">
        <v>216</v>
      </c>
      <c r="C151" s="45">
        <f t="shared" si="89"/>
        <v>10.547076877643361</v>
      </c>
      <c r="D151" s="57"/>
      <c r="E151" s="46">
        <f t="shared" si="90"/>
        <v>289.26413044624684</v>
      </c>
      <c r="F151" s="46">
        <f t="shared" si="91"/>
        <v>289.29577167686284</v>
      </c>
      <c r="G151" s="46">
        <f t="shared" si="92"/>
        <v>331.25204349614506</v>
      </c>
      <c r="H151" s="46">
        <f t="shared" si="93"/>
        <v>331.35118601877019</v>
      </c>
      <c r="I151" s="46" t="str">
        <f t="shared" si="94"/>
        <v>-</v>
      </c>
      <c r="J151" s="46">
        <f t="shared" si="95"/>
        <v>-1.1497655173868563E-16</v>
      </c>
      <c r="K151" s="46">
        <f t="shared" si="96"/>
        <v>195.12092223640221</v>
      </c>
      <c r="L151" s="46" t="str">
        <f t="shared" si="97"/>
        <v>-</v>
      </c>
      <c r="M151" s="46" t="str">
        <f t="shared" si="98"/>
        <v>-</v>
      </c>
      <c r="N151" s="46">
        <f t="shared" si="99"/>
        <v>195.12092223640221</v>
      </c>
      <c r="O151" s="46">
        <f t="shared" si="100"/>
        <v>195.12092223640221</v>
      </c>
      <c r="P151" s="47">
        <f t="shared" si="101"/>
        <v>-0.23194182232402297</v>
      </c>
      <c r="Q151" s="47">
        <f t="shared" si="102"/>
        <v>-0.23194182232402297</v>
      </c>
      <c r="R151" s="48">
        <f t="shared" si="103"/>
        <v>1.1903958317949573E-3</v>
      </c>
      <c r="S151" s="48">
        <f t="shared" si="104"/>
        <v>1.1903958317949573E-3</v>
      </c>
    </row>
    <row r="152" spans="1:19" x14ac:dyDescent="0.2">
      <c r="A152" s="13"/>
      <c r="B152" s="14" t="s">
        <v>217</v>
      </c>
      <c r="C152" s="45">
        <f t="shared" si="89"/>
        <v>-10.547076877643361</v>
      </c>
      <c r="D152" s="57"/>
      <c r="E152" s="46">
        <f t="shared" si="90"/>
        <v>289.26413044624684</v>
      </c>
      <c r="F152" s="46">
        <f t="shared" si="91"/>
        <v>289.29577167686284</v>
      </c>
      <c r="G152" s="46">
        <f t="shared" si="92"/>
        <v>331.25204349614506</v>
      </c>
      <c r="H152" s="46">
        <f t="shared" si="93"/>
        <v>331.35118601877019</v>
      </c>
      <c r="I152" s="46" t="str">
        <f t="shared" si="94"/>
        <v>-</v>
      </c>
      <c r="J152" s="46">
        <f t="shared" si="95"/>
        <v>-1.1497655173868563E-16</v>
      </c>
      <c r="K152" s="46">
        <f t="shared" si="96"/>
        <v>195.12092223640221</v>
      </c>
      <c r="L152" s="46" t="str">
        <f t="shared" si="97"/>
        <v>-</v>
      </c>
      <c r="M152" s="46" t="str">
        <f t="shared" si="98"/>
        <v>-</v>
      </c>
      <c r="N152" s="46">
        <f t="shared" si="99"/>
        <v>195.12092223640221</v>
      </c>
      <c r="O152" s="46">
        <f t="shared" si="100"/>
        <v>195.12092223640221</v>
      </c>
      <c r="P152" s="47">
        <f t="shared" si="101"/>
        <v>-0.23194182232402297</v>
      </c>
      <c r="Q152" s="47">
        <f t="shared" si="102"/>
        <v>-0.23194182232402297</v>
      </c>
      <c r="R152" s="48">
        <f t="shared" si="103"/>
        <v>1.1903958317949573E-3</v>
      </c>
      <c r="S152" s="48">
        <f t="shared" si="104"/>
        <v>1.1903958317949573E-3</v>
      </c>
    </row>
    <row r="153" spans="1:19" x14ac:dyDescent="0.2">
      <c r="A153" s="13"/>
      <c r="B153" s="14" t="s">
        <v>218</v>
      </c>
      <c r="C153" s="45" t="str">
        <f t="shared" si="89"/>
        <v>-</v>
      </c>
      <c r="D153" s="57"/>
      <c r="E153" s="46" t="str">
        <f t="shared" si="90"/>
        <v>-</v>
      </c>
      <c r="F153" s="46" t="str">
        <f t="shared" si="91"/>
        <v>-</v>
      </c>
      <c r="G153" s="46" t="str">
        <f t="shared" si="92"/>
        <v>-</v>
      </c>
      <c r="H153" s="46" t="str">
        <f t="shared" si="93"/>
        <v>-</v>
      </c>
      <c r="I153" s="46" t="str">
        <f t="shared" si="94"/>
        <v>-</v>
      </c>
      <c r="J153" s="46" t="str">
        <f t="shared" si="95"/>
        <v>-</v>
      </c>
      <c r="K153" s="46" t="str">
        <f t="shared" si="96"/>
        <v>-</v>
      </c>
      <c r="L153" s="46" t="str">
        <f t="shared" si="97"/>
        <v>-</v>
      </c>
      <c r="M153" s="46" t="str">
        <f t="shared" si="98"/>
        <v>-</v>
      </c>
      <c r="N153" s="46" t="str">
        <f t="shared" si="99"/>
        <v>-</v>
      </c>
      <c r="O153" s="46" t="str">
        <f t="shared" si="100"/>
        <v>-</v>
      </c>
      <c r="P153" s="47" t="str">
        <f t="shared" si="101"/>
        <v>-</v>
      </c>
      <c r="Q153" s="47" t="str">
        <f t="shared" si="102"/>
        <v>-</v>
      </c>
      <c r="R153" s="49" t="str">
        <f t="shared" si="103"/>
        <v>-</v>
      </c>
      <c r="S153" s="49" t="str">
        <f t="shared" si="104"/>
        <v>-</v>
      </c>
    </row>
    <row r="154" spans="1:19" x14ac:dyDescent="0.2">
      <c r="A154" s="59"/>
      <c r="B154" t="s">
        <v>219</v>
      </c>
      <c r="C154" s="45" t="str">
        <f t="shared" si="89"/>
        <v>-</v>
      </c>
      <c r="D154" s="57"/>
      <c r="E154" s="46" t="str">
        <f t="shared" si="90"/>
        <v>-</v>
      </c>
      <c r="F154" s="46" t="str">
        <f t="shared" si="91"/>
        <v>-</v>
      </c>
      <c r="G154" s="46" t="str">
        <f t="shared" si="92"/>
        <v>-</v>
      </c>
      <c r="H154" s="46" t="str">
        <f t="shared" si="93"/>
        <v>-</v>
      </c>
      <c r="I154" s="46" t="str">
        <f t="shared" si="94"/>
        <v>-</v>
      </c>
      <c r="J154" s="46" t="str">
        <f t="shared" si="95"/>
        <v>-</v>
      </c>
      <c r="K154" s="46" t="str">
        <f t="shared" si="96"/>
        <v>-</v>
      </c>
      <c r="L154" s="46" t="str">
        <f t="shared" si="97"/>
        <v>-</v>
      </c>
      <c r="M154" s="46" t="str">
        <f t="shared" si="98"/>
        <v>-</v>
      </c>
      <c r="N154" s="46" t="str">
        <f t="shared" si="99"/>
        <v>-</v>
      </c>
      <c r="O154" s="46" t="str">
        <f t="shared" si="100"/>
        <v>-</v>
      </c>
      <c r="P154" s="47" t="str">
        <f t="shared" si="101"/>
        <v>-</v>
      </c>
      <c r="Q154" s="47" t="str">
        <f t="shared" si="102"/>
        <v>-</v>
      </c>
      <c r="R154" s="49" t="str">
        <f t="shared" si="103"/>
        <v>-</v>
      </c>
      <c r="S154" s="49" t="str">
        <f t="shared" si="104"/>
        <v>-</v>
      </c>
    </row>
    <row r="155" spans="1:19" x14ac:dyDescent="0.2">
      <c r="C155" s="59"/>
    </row>
    <row r="156" spans="1:19" x14ac:dyDescent="0.2">
      <c r="C156" s="50"/>
      <c r="P156" s="50"/>
    </row>
    <row r="157" spans="1:19" x14ac:dyDescent="0.2">
      <c r="C157" s="51"/>
    </row>
    <row r="158" spans="1:19" x14ac:dyDescent="0.2">
      <c r="C158" s="1"/>
    </row>
    <row r="166" spans="1:4" x14ac:dyDescent="0.2">
      <c r="C166" s="1"/>
    </row>
    <row r="167" spans="1:4" x14ac:dyDescent="0.2">
      <c r="C167" s="1"/>
    </row>
    <row r="169" spans="1:4" x14ac:dyDescent="0.2">
      <c r="C169" s="1"/>
    </row>
    <row r="170" spans="1:4" x14ac:dyDescent="0.2">
      <c r="C170" s="1"/>
    </row>
    <row r="171" spans="1:4" x14ac:dyDescent="0.2">
      <c r="A171" s="36"/>
      <c r="B171" s="36"/>
      <c r="C171" s="1"/>
      <c r="D171" s="36"/>
    </row>
    <row r="172" spans="1:4" x14ac:dyDescent="0.2">
      <c r="A172" s="36"/>
      <c r="B172" s="36"/>
      <c r="C172" s="36"/>
      <c r="D172" s="36"/>
    </row>
    <row r="173" spans="1:4" x14ac:dyDescent="0.2">
      <c r="A173" s="36"/>
      <c r="B173" s="36"/>
      <c r="C173" s="1"/>
      <c r="D173" s="36"/>
    </row>
    <row r="174" spans="1:4" x14ac:dyDescent="0.2">
      <c r="A174" s="36"/>
      <c r="B174" s="36"/>
      <c r="C174" s="1"/>
      <c r="D174" s="36"/>
    </row>
    <row r="182" spans="1:3" x14ac:dyDescent="0.2">
      <c r="C182" s="1"/>
    </row>
    <row r="183" spans="1:3" x14ac:dyDescent="0.2">
      <c r="C183" s="1"/>
    </row>
    <row r="185" spans="1:3" x14ac:dyDescent="0.2">
      <c r="C185" s="1"/>
    </row>
    <row r="186" spans="1:3" x14ac:dyDescent="0.2">
      <c r="A186" s="36"/>
      <c r="B186" s="36"/>
      <c r="C186" s="1"/>
    </row>
    <row r="187" spans="1:3" x14ac:dyDescent="0.2">
      <c r="A187" s="36"/>
      <c r="B187" s="36"/>
      <c r="C187" s="1"/>
    </row>
    <row r="188" spans="1:3" x14ac:dyDescent="0.2">
      <c r="A188" s="36"/>
      <c r="B188" s="36"/>
      <c r="C188" s="36"/>
    </row>
    <row r="189" spans="1:3" x14ac:dyDescent="0.2">
      <c r="A189" s="36"/>
      <c r="B189" s="52"/>
      <c r="C189" s="36"/>
    </row>
    <row r="190" spans="1:3" x14ac:dyDescent="0.2">
      <c r="B190" s="52"/>
    </row>
    <row r="191" spans="1:3" x14ac:dyDescent="0.2">
      <c r="B191" s="52"/>
    </row>
    <row r="192" spans="1:3" x14ac:dyDescent="0.2">
      <c r="B192" s="52"/>
    </row>
    <row r="193" spans="2:3" x14ac:dyDescent="0.2">
      <c r="B193" s="52"/>
    </row>
    <row r="194" spans="2:3" x14ac:dyDescent="0.2">
      <c r="B194" s="52"/>
    </row>
    <row r="195" spans="2:3" x14ac:dyDescent="0.2">
      <c r="B195" s="52"/>
    </row>
    <row r="196" spans="2:3" x14ac:dyDescent="0.2">
      <c r="B196" s="52"/>
    </row>
    <row r="197" spans="2:3" x14ac:dyDescent="0.2">
      <c r="B197" s="52"/>
    </row>
    <row r="198" spans="2:3" x14ac:dyDescent="0.2">
      <c r="B198" s="52"/>
    </row>
    <row r="199" spans="2:3" x14ac:dyDescent="0.2">
      <c r="B199" s="52"/>
    </row>
    <row r="200" spans="2:3" x14ac:dyDescent="0.2">
      <c r="B200" s="52"/>
    </row>
    <row r="201" spans="2:3" x14ac:dyDescent="0.2">
      <c r="B201" s="52"/>
    </row>
    <row r="202" spans="2:3" x14ac:dyDescent="0.2">
      <c r="B202" s="52"/>
    </row>
    <row r="203" spans="2:3" x14ac:dyDescent="0.2">
      <c r="B203" s="52"/>
    </row>
    <row r="204" spans="2:3" x14ac:dyDescent="0.2">
      <c r="B204" s="52"/>
      <c r="C204" s="36"/>
    </row>
  </sheetData>
  <mergeCells count="1">
    <mergeCell ref="C58:M58"/>
  </mergeCells>
  <conditionalFormatting sqref="C5:AY24">
    <cfRule type="colorScale" priority="1">
      <colorScale>
        <cfvo type="num" val="-1"/>
        <cfvo type="num" val="0"/>
        <cfvo type="num" val="1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X204"/>
  <sheetViews>
    <sheetView zoomScale="70" zoomScaleNormal="70" workbookViewId="0"/>
  </sheetViews>
  <sheetFormatPr baseColWidth="10" defaultColWidth="8.83203125" defaultRowHeight="16" x14ac:dyDescent="0.2"/>
  <cols>
    <col min="1" max="1" width="8.6640625" customWidth="1"/>
    <col min="2" max="2" width="39.83203125" customWidth="1"/>
    <col min="3" max="3" width="25.5" customWidth="1"/>
    <col min="4" max="4" width="30.1640625" customWidth="1"/>
    <col min="5" max="5" width="17" customWidth="1"/>
    <col min="6" max="6" width="16.6640625" customWidth="1"/>
    <col min="7" max="7" width="14.5" customWidth="1"/>
    <col min="8" max="8" width="15.5" customWidth="1"/>
    <col min="9" max="9" width="15.6640625" customWidth="1"/>
    <col min="10" max="10" width="17" customWidth="1"/>
    <col min="11" max="11" width="15.6640625" customWidth="1"/>
    <col min="12" max="12" width="16.5" customWidth="1"/>
    <col min="13" max="13" width="16.6640625" customWidth="1"/>
    <col min="15" max="15" width="13.33203125" customWidth="1"/>
    <col min="16" max="16" width="12.83203125" customWidth="1"/>
    <col min="17" max="17" width="12" customWidth="1"/>
    <col min="18" max="18" width="12.5" customWidth="1"/>
    <col min="47" max="47" width="14.33203125" customWidth="1"/>
    <col min="48" max="48" width="15.5" customWidth="1"/>
    <col min="51" max="51" width="16.5" customWidth="1"/>
  </cols>
  <sheetData>
    <row r="1" spans="1:128" x14ac:dyDescent="0.2">
      <c r="A1" s="3" t="s">
        <v>46</v>
      </c>
      <c r="B1" s="4"/>
      <c r="C1" s="4"/>
      <c r="D1" s="4"/>
      <c r="E1" s="4"/>
      <c r="F1" s="4"/>
      <c r="G1" s="4"/>
      <c r="H1" s="4"/>
      <c r="I1" s="5"/>
      <c r="J1" s="5"/>
      <c r="K1" s="4"/>
      <c r="L1" s="5"/>
      <c r="M1" s="5"/>
      <c r="N1" s="4"/>
      <c r="O1" s="4"/>
      <c r="P1" s="4"/>
      <c r="Q1" s="4"/>
      <c r="R1" s="4"/>
      <c r="S1" s="5"/>
      <c r="T1" s="4"/>
      <c r="U1" s="4"/>
      <c r="V1" s="4"/>
      <c r="W1" s="4"/>
      <c r="X1" s="4"/>
      <c r="Y1" s="5"/>
      <c r="Z1" s="5"/>
      <c r="AA1" s="4"/>
      <c r="AB1" s="4"/>
      <c r="AC1" s="4"/>
      <c r="AD1" s="4"/>
      <c r="AE1" s="5"/>
      <c r="AF1" s="5"/>
      <c r="AG1" s="5"/>
      <c r="AH1" s="4"/>
      <c r="AI1" s="4"/>
      <c r="AJ1" s="5"/>
      <c r="AK1" s="4"/>
      <c r="AL1" s="4"/>
      <c r="AM1" s="4"/>
      <c r="AN1" s="4"/>
      <c r="AO1" s="5"/>
      <c r="AP1" s="4"/>
      <c r="AQ1" s="4"/>
      <c r="AR1" s="5"/>
      <c r="AS1" s="5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</row>
    <row r="2" spans="1:128" x14ac:dyDescent="0.2">
      <c r="C2" s="6" t="s">
        <v>47</v>
      </c>
    </row>
    <row r="3" spans="1:128" ht="94.5" customHeight="1" x14ac:dyDescent="0.2">
      <c r="B3" s="6"/>
      <c r="C3" t="s">
        <v>53</v>
      </c>
      <c r="D3" t="s">
        <v>54</v>
      </c>
      <c r="E3" t="s">
        <v>55</v>
      </c>
      <c r="F3" t="s">
        <v>56</v>
      </c>
      <c r="G3" t="s">
        <v>57</v>
      </c>
      <c r="H3" t="s">
        <v>58</v>
      </c>
      <c r="I3" t="s">
        <v>59</v>
      </c>
      <c r="J3" t="s">
        <v>60</v>
      </c>
      <c r="K3" t="s">
        <v>61</v>
      </c>
      <c r="L3" t="s">
        <v>62</v>
      </c>
      <c r="M3" t="s">
        <v>63</v>
      </c>
      <c r="N3" t="s">
        <v>64</v>
      </c>
      <c r="O3" t="s">
        <v>65</v>
      </c>
      <c r="P3" t="s">
        <v>66</v>
      </c>
      <c r="Q3" t="s">
        <v>67</v>
      </c>
      <c r="R3" t="s">
        <v>68</v>
      </c>
      <c r="S3" t="s">
        <v>69</v>
      </c>
      <c r="T3" t="s">
        <v>70</v>
      </c>
      <c r="U3" t="s">
        <v>71</v>
      </c>
      <c r="V3" t="s">
        <v>72</v>
      </c>
      <c r="W3" t="s">
        <v>73</v>
      </c>
      <c r="X3" t="s">
        <v>74</v>
      </c>
      <c r="Y3" t="s">
        <v>75</v>
      </c>
      <c r="Z3" t="s">
        <v>76</v>
      </c>
      <c r="AA3" t="s">
        <v>77</v>
      </c>
      <c r="AB3" t="s">
        <v>78</v>
      </c>
      <c r="AC3" t="s">
        <v>79</v>
      </c>
      <c r="AD3" t="s">
        <v>80</v>
      </c>
      <c r="AE3" t="s">
        <v>81</v>
      </c>
      <c r="AF3" t="s">
        <v>82</v>
      </c>
      <c r="AG3" t="s">
        <v>83</v>
      </c>
      <c r="AH3" t="s">
        <v>84</v>
      </c>
      <c r="AI3" t="s">
        <v>85</v>
      </c>
      <c r="AJ3" t="s">
        <v>86</v>
      </c>
      <c r="AK3" t="s">
        <v>87</v>
      </c>
      <c r="AL3" t="s">
        <v>88</v>
      </c>
      <c r="AM3" t="s">
        <v>89</v>
      </c>
      <c r="AN3" t="s">
        <v>90</v>
      </c>
      <c r="AO3" t="s">
        <v>91</v>
      </c>
      <c r="AP3" t="s">
        <v>92</v>
      </c>
      <c r="AQ3" t="s">
        <v>93</v>
      </c>
      <c r="AR3" t="s">
        <v>94</v>
      </c>
      <c r="AS3" t="s">
        <v>95</v>
      </c>
      <c r="AT3" t="s">
        <v>96</v>
      </c>
      <c r="AU3" t="s">
        <v>49</v>
      </c>
      <c r="AV3" t="s">
        <v>44</v>
      </c>
      <c r="AW3" t="s">
        <v>50</v>
      </c>
      <c r="AX3" t="s">
        <v>51</v>
      </c>
      <c r="AY3" t="s">
        <v>45</v>
      </c>
      <c r="BC3" s="6"/>
      <c r="BD3" s="8" t="s">
        <v>114</v>
      </c>
      <c r="BE3" s="9" t="s">
        <v>115</v>
      </c>
      <c r="BF3" s="9" t="s">
        <v>221</v>
      </c>
      <c r="BG3" s="9" t="s">
        <v>220</v>
      </c>
    </row>
    <row r="4" spans="1:128" x14ac:dyDescent="0.2">
      <c r="A4" s="54" t="s">
        <v>43</v>
      </c>
      <c r="B4" s="6" t="s">
        <v>52</v>
      </c>
      <c r="C4" s="55" t="s">
        <v>0</v>
      </c>
      <c r="D4" s="55" t="s">
        <v>1</v>
      </c>
      <c r="E4" s="55" t="s">
        <v>2</v>
      </c>
      <c r="F4" s="55" t="s">
        <v>3</v>
      </c>
      <c r="G4" s="55" t="s">
        <v>4</v>
      </c>
      <c r="H4" s="55" t="s">
        <v>5</v>
      </c>
      <c r="I4" s="55" t="s">
        <v>6</v>
      </c>
      <c r="J4" s="55" t="s">
        <v>7</v>
      </c>
      <c r="K4" s="55" t="s">
        <v>8</v>
      </c>
      <c r="L4" s="55" t="s">
        <v>9</v>
      </c>
      <c r="M4" s="55" t="s">
        <v>10</v>
      </c>
      <c r="N4" s="55" t="s">
        <v>11</v>
      </c>
      <c r="O4" s="55" t="s">
        <v>12</v>
      </c>
      <c r="P4" s="55" t="s">
        <v>13</v>
      </c>
      <c r="Q4" s="55" t="s">
        <v>14</v>
      </c>
      <c r="R4" s="55" t="s">
        <v>15</v>
      </c>
      <c r="S4" s="55" t="s">
        <v>16</v>
      </c>
      <c r="T4" s="55" t="s">
        <v>17</v>
      </c>
      <c r="U4" s="55" t="s">
        <v>18</v>
      </c>
      <c r="V4" s="55" t="s">
        <v>19</v>
      </c>
      <c r="W4" s="55" t="s">
        <v>20</v>
      </c>
      <c r="X4" s="55" t="s">
        <v>21</v>
      </c>
      <c r="Y4" s="55" t="s">
        <v>22</v>
      </c>
      <c r="Z4" s="55" t="s">
        <v>23</v>
      </c>
      <c r="AA4" s="55" t="s">
        <v>24</v>
      </c>
      <c r="AB4" s="55" t="s">
        <v>25</v>
      </c>
      <c r="AC4" s="55" t="s">
        <v>26</v>
      </c>
      <c r="AD4" s="55" t="s">
        <v>27</v>
      </c>
      <c r="AE4" s="55" t="s">
        <v>28</v>
      </c>
      <c r="AF4" s="55" t="s">
        <v>29</v>
      </c>
      <c r="AG4" s="55" t="s">
        <v>30</v>
      </c>
      <c r="AH4" s="55" t="s">
        <v>31</v>
      </c>
      <c r="AI4" s="55" t="s">
        <v>32</v>
      </c>
      <c r="AJ4" s="55" t="s">
        <v>33</v>
      </c>
      <c r="AK4" s="55" t="s">
        <v>34</v>
      </c>
      <c r="AL4" s="55" t="s">
        <v>35</v>
      </c>
      <c r="AM4" s="55" t="s">
        <v>36</v>
      </c>
      <c r="AN4" s="55" t="s">
        <v>37</v>
      </c>
      <c r="AO4" s="55" t="s">
        <v>38</v>
      </c>
      <c r="AP4" s="55" t="s">
        <v>39</v>
      </c>
      <c r="AQ4" s="55" t="s">
        <v>40</v>
      </c>
      <c r="AR4" s="55" t="s">
        <v>41</v>
      </c>
      <c r="AS4" s="55" t="s">
        <v>42</v>
      </c>
      <c r="AT4" s="55" t="s">
        <v>48</v>
      </c>
      <c r="AU4" s="55" t="s">
        <v>49</v>
      </c>
      <c r="AV4" s="55" t="s">
        <v>44</v>
      </c>
      <c r="AW4" s="55" t="s">
        <v>50</v>
      </c>
      <c r="AX4" s="55" t="s">
        <v>51</v>
      </c>
      <c r="AY4" s="55" t="s">
        <v>45</v>
      </c>
      <c r="BC4" s="6" t="s">
        <v>116</v>
      </c>
      <c r="BD4" t="s">
        <v>117</v>
      </c>
    </row>
    <row r="5" spans="1:128" x14ac:dyDescent="0.2">
      <c r="A5" s="54" t="s">
        <v>0</v>
      </c>
      <c r="B5" s="6" t="s">
        <v>222</v>
      </c>
      <c r="C5" s="56">
        <v>1</v>
      </c>
      <c r="D5" s="56">
        <v>-1</v>
      </c>
      <c r="E5" s="56">
        <v>0.79525000000000001</v>
      </c>
      <c r="F5" s="56">
        <v>0.20474999999999999</v>
      </c>
      <c r="G5" s="56">
        <v>0</v>
      </c>
      <c r="H5" s="56">
        <v>0.79498999999999997</v>
      </c>
      <c r="I5" s="56">
        <v>4.6927000000000003E-2</v>
      </c>
      <c r="J5" s="56">
        <v>0.14756</v>
      </c>
      <c r="K5" s="56">
        <v>0</v>
      </c>
      <c r="L5" s="56">
        <v>1.0236E-2</v>
      </c>
      <c r="M5" s="56">
        <v>2.5658E-3</v>
      </c>
      <c r="N5" s="56">
        <v>0.79203999999999997</v>
      </c>
      <c r="O5" s="56">
        <v>0</v>
      </c>
      <c r="P5" s="56">
        <v>0</v>
      </c>
      <c r="Q5" s="56">
        <v>0</v>
      </c>
      <c r="R5" s="56">
        <v>0</v>
      </c>
      <c r="S5" s="56">
        <v>6.4956999999999997E-17</v>
      </c>
      <c r="T5" s="56">
        <v>0</v>
      </c>
      <c r="U5" s="56">
        <v>3.4834999999999998E-2</v>
      </c>
      <c r="V5" s="56">
        <v>1.2884E-2</v>
      </c>
      <c r="W5" s="56">
        <v>3.9834000000000001E-2</v>
      </c>
      <c r="X5" s="56">
        <v>0</v>
      </c>
      <c r="Y5" s="56">
        <v>1.8634999999999999E-3</v>
      </c>
      <c r="Z5" s="56">
        <v>6.8926000000000002E-4</v>
      </c>
      <c r="AA5" s="56">
        <v>0.45673999999999998</v>
      </c>
      <c r="AB5" s="56">
        <v>0.39854000000000001</v>
      </c>
      <c r="AC5" s="56">
        <v>4.0682999999999997E-2</v>
      </c>
      <c r="AD5" s="56">
        <v>0.21576000000000001</v>
      </c>
      <c r="AE5" s="56">
        <v>-0.47509000000000001</v>
      </c>
      <c r="AF5" s="56">
        <v>-0.15836</v>
      </c>
      <c r="AG5" s="56">
        <v>-0.15836</v>
      </c>
      <c r="AH5" s="56">
        <v>1.9917000000000001E-2</v>
      </c>
      <c r="AI5" s="56">
        <v>0.13017999999999999</v>
      </c>
      <c r="AJ5" s="56">
        <v>-4.5040999999999998E-2</v>
      </c>
      <c r="AK5" s="56">
        <v>-0.13839000000000001</v>
      </c>
      <c r="AL5" s="56">
        <v>2.4615000000000002E-16</v>
      </c>
      <c r="AM5" s="56">
        <v>0.22706000000000001</v>
      </c>
      <c r="AN5" s="56">
        <v>2.1196E-2</v>
      </c>
      <c r="AO5" s="56">
        <v>1.8363000000000001E-20</v>
      </c>
      <c r="AP5" s="56">
        <v>0</v>
      </c>
      <c r="AQ5" s="56">
        <v>0</v>
      </c>
      <c r="AR5" s="56">
        <v>6.1264999999999997E-15</v>
      </c>
      <c r="AS5" s="56">
        <v>2.3247999999999998E-16</v>
      </c>
      <c r="AT5" s="56">
        <v>0.1077</v>
      </c>
      <c r="AU5" s="56">
        <v>-0.16223000000000001</v>
      </c>
      <c r="AV5" s="56">
        <v>-0.24804000000000001</v>
      </c>
      <c r="AW5" s="56">
        <v>4.7719999999999999E-2</v>
      </c>
      <c r="AX5" s="56">
        <v>0.14752999999999999</v>
      </c>
      <c r="AY5" s="56">
        <v>0</v>
      </c>
      <c r="BB5" s="54" t="s">
        <v>0</v>
      </c>
      <c r="BC5" s="6" t="s">
        <v>222</v>
      </c>
      <c r="BD5" s="11">
        <f t="shared" ref="BD5:BD8" si="0">AU5</f>
        <v>-0.16223000000000001</v>
      </c>
      <c r="BE5" s="33">
        <f t="shared" ref="BE5:BE8" si="1">IFERROR(-1/BD5,"-")</f>
        <v>6.1640880231769701</v>
      </c>
      <c r="BF5">
        <v>70.371700000000004</v>
      </c>
      <c r="BG5">
        <f t="shared" ref="BG5:BG8" si="2">IFERROR(BF5/BE5,"-")</f>
        <v>11.416400891000002</v>
      </c>
    </row>
    <row r="6" spans="1:128" x14ac:dyDescent="0.2">
      <c r="A6" s="54" t="s">
        <v>1</v>
      </c>
      <c r="B6" s="6" t="s">
        <v>223</v>
      </c>
      <c r="C6" s="56">
        <v>-1</v>
      </c>
      <c r="D6" s="56">
        <v>1</v>
      </c>
      <c r="E6" s="56">
        <v>-0.95520000000000005</v>
      </c>
      <c r="F6" s="56">
        <v>-4.4801000000000001E-2</v>
      </c>
      <c r="G6" s="56">
        <v>0</v>
      </c>
      <c r="H6" s="56">
        <v>-0.95355999999999996</v>
      </c>
      <c r="I6" s="56">
        <v>-4.4724999999999999E-3</v>
      </c>
      <c r="J6" s="56">
        <v>-3.8016000000000001E-2</v>
      </c>
      <c r="K6" s="56">
        <v>0</v>
      </c>
      <c r="L6" s="56">
        <v>-2.2361999999999998E-3</v>
      </c>
      <c r="M6" s="56">
        <v>-3.8737999999999999E-4</v>
      </c>
      <c r="N6" s="56">
        <v>-0.95201000000000002</v>
      </c>
      <c r="O6" s="56">
        <v>0</v>
      </c>
      <c r="P6" s="56">
        <v>4.6483000000000001E-17</v>
      </c>
      <c r="Q6" s="56">
        <v>3.1873999999999998E-16</v>
      </c>
      <c r="R6" s="56">
        <v>9.2966999999999995E-17</v>
      </c>
      <c r="S6" s="56">
        <v>1.3281E-17</v>
      </c>
      <c r="T6" s="56">
        <v>7.4372999999999996E-16</v>
      </c>
      <c r="U6" s="56">
        <v>-3.2610999999999998E-3</v>
      </c>
      <c r="V6" s="56">
        <v>-1.2061999999999999E-3</v>
      </c>
      <c r="W6" s="56">
        <v>-1.0252000000000001E-2</v>
      </c>
      <c r="X6" s="56">
        <v>0</v>
      </c>
      <c r="Y6" s="56">
        <v>-2.5972000000000001E-4</v>
      </c>
      <c r="Z6" s="56">
        <v>-9.6061000000000001E-5</v>
      </c>
      <c r="AA6" s="56">
        <v>-0.5151</v>
      </c>
      <c r="AB6" s="56">
        <v>-0.44946999999999998</v>
      </c>
      <c r="AC6" s="56">
        <v>-8.1813999999999998E-2</v>
      </c>
      <c r="AD6" s="56">
        <v>-0.43260999999999999</v>
      </c>
      <c r="AE6" s="56">
        <v>0.59931000000000001</v>
      </c>
      <c r="AF6" s="56">
        <v>0.19977</v>
      </c>
      <c r="AG6" s="56">
        <v>0.19977</v>
      </c>
      <c r="AH6" s="56">
        <v>-2.2445E-2</v>
      </c>
      <c r="AI6" s="56">
        <v>-0.13646</v>
      </c>
      <c r="AJ6" s="56">
        <v>6.9919999999999996E-2</v>
      </c>
      <c r="AK6" s="56">
        <v>0.17710000000000001</v>
      </c>
      <c r="AL6" s="56">
        <v>1.3812E-15</v>
      </c>
      <c r="AM6" s="56">
        <v>-0.25586999999999999</v>
      </c>
      <c r="AN6" s="56">
        <v>-3.4116E-2</v>
      </c>
      <c r="AO6" s="56">
        <v>1.8805999999999999E-19</v>
      </c>
      <c r="AP6" s="56">
        <v>0</v>
      </c>
      <c r="AQ6" s="56">
        <v>0</v>
      </c>
      <c r="AR6" s="56">
        <v>1.1049999999999999E-14</v>
      </c>
      <c r="AS6" s="56">
        <v>5.3124000000000002E-17</v>
      </c>
      <c r="AT6" s="56">
        <v>-2.7719000000000001E-2</v>
      </c>
      <c r="AU6" s="56">
        <v>0.21290000000000001</v>
      </c>
      <c r="AV6" s="56">
        <v>0.34344000000000002</v>
      </c>
      <c r="AW6" s="56">
        <v>-4.4672999999999996E-3</v>
      </c>
      <c r="AX6" s="56">
        <v>-3.7971999999999999E-2</v>
      </c>
      <c r="AY6" s="56">
        <v>5.8435999999999999E-16</v>
      </c>
      <c r="BB6" s="54" t="s">
        <v>1</v>
      </c>
      <c r="BC6" s="6" t="s">
        <v>223</v>
      </c>
      <c r="BD6" s="11">
        <f t="shared" si="0"/>
        <v>0.21290000000000001</v>
      </c>
      <c r="BE6" s="33">
        <f t="shared" si="1"/>
        <v>-4.697040864255519</v>
      </c>
      <c r="BF6">
        <v>14.061</v>
      </c>
      <c r="BG6">
        <f t="shared" si="2"/>
        <v>-2.9935868999999999</v>
      </c>
    </row>
    <row r="7" spans="1:128" x14ac:dyDescent="0.2">
      <c r="A7" s="54" t="s">
        <v>2</v>
      </c>
      <c r="B7" s="6" t="s">
        <v>224</v>
      </c>
      <c r="C7" s="56">
        <v>2.7514000000000002E-16</v>
      </c>
      <c r="D7" s="56">
        <v>-8.9419000000000004E-16</v>
      </c>
      <c r="E7" s="56">
        <v>1</v>
      </c>
      <c r="F7" s="56">
        <v>-1</v>
      </c>
      <c r="G7" s="56">
        <v>0</v>
      </c>
      <c r="H7" s="56">
        <v>0.99831999999999999</v>
      </c>
      <c r="I7" s="56">
        <v>-0.12168</v>
      </c>
      <c r="J7" s="56">
        <v>-0.64712000000000003</v>
      </c>
      <c r="K7" s="56">
        <v>0</v>
      </c>
      <c r="L7" s="56">
        <v>-0.15445</v>
      </c>
      <c r="M7" s="56">
        <v>3.2123E-3</v>
      </c>
      <c r="N7" s="56">
        <v>0.99346000000000001</v>
      </c>
      <c r="O7" s="56">
        <v>0</v>
      </c>
      <c r="P7" s="56">
        <v>0</v>
      </c>
      <c r="Q7" s="56">
        <v>0</v>
      </c>
      <c r="R7" s="56">
        <v>0</v>
      </c>
      <c r="S7" s="56">
        <v>4.299E-18</v>
      </c>
      <c r="T7" s="56">
        <v>0</v>
      </c>
      <c r="U7" s="56">
        <v>-8.6896000000000001E-2</v>
      </c>
      <c r="V7" s="56">
        <v>-3.2140000000000002E-2</v>
      </c>
      <c r="W7" s="56">
        <v>-0.15507000000000001</v>
      </c>
      <c r="X7" s="56">
        <v>0</v>
      </c>
      <c r="Y7" s="56">
        <v>2.3352999999999998E-3</v>
      </c>
      <c r="Z7" s="56">
        <v>8.6373999999999999E-4</v>
      </c>
      <c r="AA7" s="56">
        <v>0.34809000000000001</v>
      </c>
      <c r="AB7" s="56">
        <v>0.30374000000000001</v>
      </c>
      <c r="AC7" s="56">
        <v>3.4458000000000003E-2</v>
      </c>
      <c r="AD7" s="56">
        <v>0.18282999999999999</v>
      </c>
      <c r="AE7" s="56">
        <v>0</v>
      </c>
      <c r="AF7" s="56">
        <v>0</v>
      </c>
      <c r="AG7" s="56">
        <v>0</v>
      </c>
      <c r="AH7" s="56">
        <v>1.5162999999999999E-2</v>
      </c>
      <c r="AI7" s="56">
        <v>9.8464999999999997E-2</v>
      </c>
      <c r="AJ7" s="56">
        <v>0</v>
      </c>
      <c r="AK7" s="56">
        <v>1.5162999999999999E-2</v>
      </c>
      <c r="AL7" s="56">
        <v>-3.6111999999999999E-16</v>
      </c>
      <c r="AM7" s="56">
        <v>0.17286000000000001</v>
      </c>
      <c r="AN7" s="56">
        <v>1.6774000000000001E-2</v>
      </c>
      <c r="AO7" s="56">
        <v>4.1982000000000001E-21</v>
      </c>
      <c r="AP7" s="56">
        <v>0</v>
      </c>
      <c r="AQ7" s="56">
        <v>0</v>
      </c>
      <c r="AR7" s="56">
        <v>-1.1005E-15</v>
      </c>
      <c r="AS7" s="56">
        <v>-3.4392E-17</v>
      </c>
      <c r="AT7" s="56">
        <v>-0.41926999999999998</v>
      </c>
      <c r="AU7" s="56">
        <v>3.1946000000000002E-2</v>
      </c>
      <c r="AV7" s="56">
        <v>0.17294000000000001</v>
      </c>
      <c r="AW7" s="56">
        <v>-0.11904000000000001</v>
      </c>
      <c r="AX7" s="56">
        <v>-0.57433999999999996</v>
      </c>
      <c r="AY7" s="56">
        <v>0</v>
      </c>
      <c r="BB7" s="54" t="s">
        <v>2</v>
      </c>
      <c r="BC7" s="6" t="s">
        <v>224</v>
      </c>
      <c r="BD7" s="11">
        <f t="shared" si="0"/>
        <v>3.1946000000000002E-2</v>
      </c>
      <c r="BE7" s="33">
        <f t="shared" si="1"/>
        <v>-31.302823514681023</v>
      </c>
      <c r="BF7">
        <v>59.3187</v>
      </c>
      <c r="BG7">
        <f t="shared" si="2"/>
        <v>-1.8949951902</v>
      </c>
    </row>
    <row r="8" spans="1:128" x14ac:dyDescent="0.2">
      <c r="A8" s="54" t="s">
        <v>3</v>
      </c>
      <c r="B8" s="6" t="s">
        <v>225</v>
      </c>
      <c r="C8" s="56">
        <v>1.4961E-14</v>
      </c>
      <c r="D8" s="56">
        <v>8.0149000000000003E-16</v>
      </c>
      <c r="E8" s="56">
        <v>-1</v>
      </c>
      <c r="F8" s="56">
        <v>1</v>
      </c>
      <c r="G8" s="56">
        <v>0</v>
      </c>
      <c r="H8" s="56">
        <v>-1.0013000000000001</v>
      </c>
      <c r="I8" s="56">
        <v>0.2291</v>
      </c>
      <c r="J8" s="56">
        <v>0.72045000000000003</v>
      </c>
      <c r="K8" s="56">
        <v>0</v>
      </c>
      <c r="L8" s="56">
        <v>4.9976E-2</v>
      </c>
      <c r="M8" s="56">
        <v>-5.9305999999999998E-5</v>
      </c>
      <c r="N8" s="56">
        <v>-1.0009999999999999</v>
      </c>
      <c r="O8" s="56">
        <v>0</v>
      </c>
      <c r="P8" s="56">
        <v>0</v>
      </c>
      <c r="Q8" s="56">
        <v>0</v>
      </c>
      <c r="R8" s="56">
        <v>0</v>
      </c>
      <c r="S8" s="56">
        <v>2.1707E-16</v>
      </c>
      <c r="T8" s="56">
        <v>0</v>
      </c>
      <c r="U8" s="56">
        <v>0.17016999999999999</v>
      </c>
      <c r="V8" s="56">
        <v>6.2939999999999996E-2</v>
      </c>
      <c r="W8" s="56">
        <v>0.19447999999999999</v>
      </c>
      <c r="X8" s="56">
        <v>0</v>
      </c>
      <c r="Y8" s="56">
        <v>-4.0042E-5</v>
      </c>
      <c r="Z8" s="56">
        <v>-1.4810000000000001E-5</v>
      </c>
      <c r="AA8" s="56">
        <v>-0.37043999999999999</v>
      </c>
      <c r="AB8" s="56">
        <v>-0.32323000000000002</v>
      </c>
      <c r="AC8" s="56">
        <v>-1.0409E-2</v>
      </c>
      <c r="AD8" s="56">
        <v>-5.5544999999999997E-2</v>
      </c>
      <c r="AE8" s="56">
        <v>0</v>
      </c>
      <c r="AF8" s="56">
        <v>0</v>
      </c>
      <c r="AG8" s="56">
        <v>0</v>
      </c>
      <c r="AH8" s="56">
        <v>-1.6159E-2</v>
      </c>
      <c r="AI8" s="56">
        <v>-0.11675000000000001</v>
      </c>
      <c r="AJ8" s="56">
        <v>0</v>
      </c>
      <c r="AK8" s="56">
        <v>-1.6279999999999999E-2</v>
      </c>
      <c r="AL8" s="56">
        <v>-4.6753000000000003E-16</v>
      </c>
      <c r="AM8" s="56">
        <v>-0.18421000000000001</v>
      </c>
      <c r="AN8" s="56">
        <v>-6.0578999999999997E-3</v>
      </c>
      <c r="AO8" s="56">
        <v>7.3377999999999996E-20</v>
      </c>
      <c r="AP8" s="56">
        <v>0</v>
      </c>
      <c r="AQ8" s="56">
        <v>0</v>
      </c>
      <c r="AR8" s="56">
        <v>5.3432999999999999E-15</v>
      </c>
      <c r="AS8" s="56">
        <v>2.6715999999999999E-16</v>
      </c>
      <c r="AT8" s="56">
        <v>0.52581999999999995</v>
      </c>
      <c r="AU8" s="56">
        <v>-2.2374999999999999E-2</v>
      </c>
      <c r="AV8" s="56">
        <v>-0.18454000000000001</v>
      </c>
      <c r="AW8" s="56">
        <v>0.23311000000000001</v>
      </c>
      <c r="AX8" s="56">
        <v>0.72031000000000001</v>
      </c>
      <c r="AY8" s="56">
        <v>0</v>
      </c>
      <c r="BB8" s="54" t="s">
        <v>3</v>
      </c>
      <c r="BC8" s="6" t="s">
        <v>225</v>
      </c>
      <c r="BD8" s="11">
        <f t="shared" si="0"/>
        <v>-2.2374999999999999E-2</v>
      </c>
      <c r="BE8" s="33">
        <f t="shared" si="1"/>
        <v>44.692737430167597</v>
      </c>
      <c r="BF8">
        <v>11.052490000000001</v>
      </c>
      <c r="BG8">
        <f t="shared" si="2"/>
        <v>0.24729946375000003</v>
      </c>
    </row>
    <row r="9" spans="1:128" x14ac:dyDescent="0.2">
      <c r="A9" s="54" t="s">
        <v>4</v>
      </c>
      <c r="B9" t="s">
        <v>97</v>
      </c>
      <c r="C9" s="56" t="e">
        <v>#NUM!</v>
      </c>
      <c r="D9" s="56" t="e">
        <v>#NUM!</v>
      </c>
      <c r="E9" s="56" t="e">
        <v>#NUM!</v>
      </c>
      <c r="F9" s="56" t="e">
        <v>#NUM!</v>
      </c>
      <c r="G9" s="56" t="e">
        <v>#NUM!</v>
      </c>
      <c r="H9" s="56" t="e">
        <v>#NUM!</v>
      </c>
      <c r="I9" s="56" t="e">
        <v>#NUM!</v>
      </c>
      <c r="J9" s="56" t="e">
        <v>#NUM!</v>
      </c>
      <c r="K9" s="56" t="e">
        <v>#NUM!</v>
      </c>
      <c r="L9" s="56" t="e">
        <v>#NUM!</v>
      </c>
      <c r="M9" s="56" t="e">
        <v>#NUM!</v>
      </c>
      <c r="N9" s="56" t="e">
        <v>#NUM!</v>
      </c>
      <c r="O9" s="56" t="e">
        <v>#NUM!</v>
      </c>
      <c r="P9" s="56" t="e">
        <v>#NUM!</v>
      </c>
      <c r="Q9" s="56" t="e">
        <v>#NUM!</v>
      </c>
      <c r="R9" s="56" t="e">
        <v>#NUM!</v>
      </c>
      <c r="S9" s="56" t="e">
        <v>#NUM!</v>
      </c>
      <c r="T9" s="56" t="e">
        <v>#NUM!</v>
      </c>
      <c r="U9" s="56" t="e">
        <v>#NUM!</v>
      </c>
      <c r="V9" s="56" t="e">
        <v>#NUM!</v>
      </c>
      <c r="W9" s="56" t="e">
        <v>#NUM!</v>
      </c>
      <c r="X9" s="56" t="e">
        <v>#NUM!</v>
      </c>
      <c r="Y9" s="56" t="e">
        <v>#NUM!</v>
      </c>
      <c r="Z9" s="56" t="e">
        <v>#NUM!</v>
      </c>
      <c r="AA9" s="56" t="e">
        <v>#NUM!</v>
      </c>
      <c r="AB9" s="56" t="e">
        <v>#NUM!</v>
      </c>
      <c r="AC9" s="56" t="e">
        <v>#NUM!</v>
      </c>
      <c r="AD9" s="56" t="e">
        <v>#NUM!</v>
      </c>
      <c r="AE9" s="56" t="e">
        <v>#NUM!</v>
      </c>
      <c r="AF9" s="56" t="e">
        <v>#NUM!</v>
      </c>
      <c r="AG9" s="56" t="e">
        <v>#NUM!</v>
      </c>
      <c r="AH9" s="56" t="e">
        <v>#NUM!</v>
      </c>
      <c r="AI9" s="56" t="e">
        <v>#NUM!</v>
      </c>
      <c r="AJ9" s="56" t="e">
        <v>#NUM!</v>
      </c>
      <c r="AK9" s="56" t="e">
        <v>#NUM!</v>
      </c>
      <c r="AL9" s="56" t="e">
        <v>#NUM!</v>
      </c>
      <c r="AM9" s="56" t="e">
        <v>#NUM!</v>
      </c>
      <c r="AN9" s="56" t="e">
        <v>#NUM!</v>
      </c>
      <c r="AO9" s="56" t="e">
        <v>#NUM!</v>
      </c>
      <c r="AP9" s="56" t="e">
        <v>#NUM!</v>
      </c>
      <c r="AQ9" s="56" t="e">
        <v>#NUM!</v>
      </c>
      <c r="AR9" s="56" t="e">
        <v>#NUM!</v>
      </c>
      <c r="AS9" s="56" t="e">
        <v>#NUM!</v>
      </c>
      <c r="AT9" s="56" t="e">
        <v>#NUM!</v>
      </c>
      <c r="AU9" s="56" t="e">
        <v>#NUM!</v>
      </c>
      <c r="AV9" s="56" t="e">
        <v>#NUM!</v>
      </c>
      <c r="AW9" s="56" t="e">
        <v>#NUM!</v>
      </c>
      <c r="AX9" s="56" t="e">
        <v>#NUM!</v>
      </c>
      <c r="AY9" s="56" t="e">
        <v>#NUM!</v>
      </c>
      <c r="BB9" s="59" t="s">
        <v>4</v>
      </c>
      <c r="BC9" t="s">
        <v>97</v>
      </c>
      <c r="BD9" s="11" t="e">
        <f>AU9</f>
        <v>#NUM!</v>
      </c>
      <c r="BE9" s="33" t="str">
        <f t="shared" ref="BE9:BE29" si="3">IFERROR(-1/BD9,"-")</f>
        <v>-</v>
      </c>
      <c r="BF9">
        <v>0</v>
      </c>
      <c r="BG9" t="str">
        <f t="shared" ref="BG9:BG15" si="4">IFERROR(BF9/BE9,"-")</f>
        <v>-</v>
      </c>
    </row>
    <row r="10" spans="1:128" x14ac:dyDescent="0.2">
      <c r="A10" s="54" t="s">
        <v>16</v>
      </c>
      <c r="B10" t="s">
        <v>98</v>
      </c>
      <c r="C10" s="56">
        <v>-6.2685999999999997E-14</v>
      </c>
      <c r="D10" s="56">
        <v>4.0745999999999997E-14</v>
      </c>
      <c r="E10" s="56">
        <v>3.1342999999999998E-14</v>
      </c>
      <c r="F10" s="56">
        <v>-7.8357000000000007E-15</v>
      </c>
      <c r="G10" s="56">
        <v>0</v>
      </c>
      <c r="H10" s="56">
        <v>-2.1166000000000002E-3</v>
      </c>
      <c r="I10" s="56">
        <v>-9.2097999999999998E-5</v>
      </c>
      <c r="J10" s="56">
        <v>-2.5787E-4</v>
      </c>
      <c r="K10" s="56">
        <v>0</v>
      </c>
      <c r="L10" s="56">
        <v>-1.842E-5</v>
      </c>
      <c r="M10" s="56">
        <v>-3.9179E-16</v>
      </c>
      <c r="N10" s="56">
        <v>0</v>
      </c>
      <c r="O10" s="56">
        <v>0</v>
      </c>
      <c r="P10" s="56">
        <v>-9.9985000000000004E-2</v>
      </c>
      <c r="Q10" s="56">
        <v>-0.69989999999999997</v>
      </c>
      <c r="R10" s="56">
        <v>-0.19997000000000001</v>
      </c>
      <c r="S10" s="56">
        <v>1</v>
      </c>
      <c r="T10" s="56">
        <v>-8.2352E-5</v>
      </c>
      <c r="U10" s="56">
        <v>-7.3013999999999996E-2</v>
      </c>
      <c r="V10" s="56">
        <v>-2.7005000000000001E-2</v>
      </c>
      <c r="W10" s="56">
        <v>-0.18898000000000001</v>
      </c>
      <c r="X10" s="56">
        <v>0</v>
      </c>
      <c r="Y10" s="56">
        <v>1.3223E-15</v>
      </c>
      <c r="Z10" s="56">
        <v>4.8972999999999997E-16</v>
      </c>
      <c r="AA10" s="56">
        <v>-0.22267999999999999</v>
      </c>
      <c r="AB10" s="56">
        <v>-0.19431000000000001</v>
      </c>
      <c r="AC10" s="56">
        <v>-1.6498000000000001E-3</v>
      </c>
      <c r="AD10" s="56">
        <v>-9.0866000000000002E-3</v>
      </c>
      <c r="AE10" s="56">
        <v>-3.1343000000000001E-15</v>
      </c>
      <c r="AF10" s="56">
        <v>1.4104E-14</v>
      </c>
      <c r="AG10" s="56">
        <v>5.8768000000000004E-15</v>
      </c>
      <c r="AH10" s="56">
        <v>-9.7143999999999998E-3</v>
      </c>
      <c r="AI10" s="56">
        <v>-7.1984000000000006E-2</v>
      </c>
      <c r="AJ10" s="56">
        <v>1.1753999999999999E-15</v>
      </c>
      <c r="AK10" s="56">
        <v>-9.7079999999999996E-3</v>
      </c>
      <c r="AL10" s="56">
        <v>-7.0521999999999997E-15</v>
      </c>
      <c r="AM10" s="56">
        <v>-0.11074000000000001</v>
      </c>
      <c r="AN10" s="56">
        <v>-1.8457E-3</v>
      </c>
      <c r="AO10" s="56">
        <v>6.6955999999999996E-19</v>
      </c>
      <c r="AP10" s="56">
        <v>0</v>
      </c>
      <c r="AQ10" s="56">
        <v>0</v>
      </c>
      <c r="AR10" s="56">
        <v>7.5222999999999997E-14</v>
      </c>
      <c r="AS10" s="56">
        <v>-3.9179E-16</v>
      </c>
      <c r="AT10" s="56">
        <v>-0.51095999999999997</v>
      </c>
      <c r="AU10" s="56">
        <v>-1.1554E-2</v>
      </c>
      <c r="AV10" s="56">
        <v>-0.11074000000000001</v>
      </c>
      <c r="AW10" s="56">
        <v>-0.10002</v>
      </c>
      <c r="AX10" s="56">
        <v>-0.69994000000000001</v>
      </c>
      <c r="AY10" s="56">
        <v>1.4750000000000001E-4</v>
      </c>
      <c r="BB10" s="13" t="s">
        <v>5</v>
      </c>
      <c r="BC10" s="14" t="s">
        <v>118</v>
      </c>
      <c r="BD10" s="15" t="e">
        <f>-BD9</f>
        <v>#NUM!</v>
      </c>
      <c r="BE10" s="16" t="str">
        <f t="shared" si="3"/>
        <v>-</v>
      </c>
      <c r="BF10">
        <v>59.310200000000002</v>
      </c>
      <c r="BG10" t="str">
        <f t="shared" si="4"/>
        <v>-</v>
      </c>
    </row>
    <row r="11" spans="1:128" x14ac:dyDescent="0.2">
      <c r="A11" s="54" t="s">
        <v>17</v>
      </c>
      <c r="B11" t="s">
        <v>99</v>
      </c>
      <c r="C11" s="56">
        <v>4.3406E-10</v>
      </c>
      <c r="D11" s="56">
        <v>9.7705E-11</v>
      </c>
      <c r="E11" s="56">
        <v>3.2538000000000002E-10</v>
      </c>
      <c r="F11" s="56">
        <v>1.0878E-10</v>
      </c>
      <c r="G11" s="56">
        <v>0</v>
      </c>
      <c r="H11" s="56">
        <v>0</v>
      </c>
      <c r="I11" s="56">
        <v>0</v>
      </c>
      <c r="J11" s="56">
        <v>0</v>
      </c>
      <c r="K11" s="56">
        <v>0</v>
      </c>
      <c r="L11" s="56">
        <v>0</v>
      </c>
      <c r="M11" s="56">
        <v>6.2651999999999996E-12</v>
      </c>
      <c r="N11" s="56">
        <v>0</v>
      </c>
      <c r="O11" s="56">
        <v>0</v>
      </c>
      <c r="P11" s="56">
        <v>9.9623000000000003E-2</v>
      </c>
      <c r="Q11" s="56">
        <v>0.69735999999999998</v>
      </c>
      <c r="R11" s="56">
        <v>0.19925000000000001</v>
      </c>
      <c r="S11" s="56">
        <v>6.5500999999999997E-12</v>
      </c>
      <c r="T11" s="56">
        <v>1</v>
      </c>
      <c r="U11" s="56">
        <v>0</v>
      </c>
      <c r="V11" s="56">
        <v>0</v>
      </c>
      <c r="W11" s="56">
        <v>0</v>
      </c>
      <c r="X11" s="56">
        <v>0</v>
      </c>
      <c r="Y11" s="56">
        <v>2.5084000000000001E-12</v>
      </c>
      <c r="Z11" s="56">
        <v>9.6565000000000003E-13</v>
      </c>
      <c r="AA11" s="56">
        <v>0</v>
      </c>
      <c r="AB11" s="56">
        <v>0</v>
      </c>
      <c r="AC11" s="56">
        <v>0</v>
      </c>
      <c r="AD11" s="56">
        <v>0</v>
      </c>
      <c r="AE11" s="56">
        <v>4.3878999999999999E-11</v>
      </c>
      <c r="AF11" s="56">
        <v>4.7878999999999998E-12</v>
      </c>
      <c r="AG11" s="56">
        <v>3.4303E-11</v>
      </c>
      <c r="AH11" s="56">
        <v>0</v>
      </c>
      <c r="AI11" s="56">
        <v>0</v>
      </c>
      <c r="AJ11" s="56">
        <v>6.1028000000000002E-12</v>
      </c>
      <c r="AK11" s="56">
        <v>0</v>
      </c>
      <c r="AL11" s="56">
        <v>3.2630999999999997E-11</v>
      </c>
      <c r="AM11" s="56">
        <v>0</v>
      </c>
      <c r="AN11" s="56">
        <v>0</v>
      </c>
      <c r="AO11" s="56">
        <v>6.1285000000000001E-15</v>
      </c>
      <c r="AP11" s="56">
        <v>0</v>
      </c>
      <c r="AQ11" s="56">
        <v>0</v>
      </c>
      <c r="AR11" s="56">
        <v>4.8922999999999997E-10</v>
      </c>
      <c r="AS11" s="56">
        <v>2.6263000000000001E-11</v>
      </c>
      <c r="AT11" s="56">
        <v>0</v>
      </c>
      <c r="AU11" s="56">
        <v>0</v>
      </c>
      <c r="AV11" s="56">
        <v>0</v>
      </c>
      <c r="AW11" s="56">
        <v>0</v>
      </c>
      <c r="AX11" s="56">
        <v>0</v>
      </c>
      <c r="AY11" s="56">
        <v>0.99622999999999995</v>
      </c>
      <c r="BB11" s="59" t="s">
        <v>6</v>
      </c>
      <c r="BC11" t="s">
        <v>104</v>
      </c>
      <c r="BD11" s="11">
        <f t="shared" ref="BD11:BD17" si="5">AU16</f>
        <v>0</v>
      </c>
      <c r="BE11" s="33" t="str">
        <f t="shared" si="3"/>
        <v>-</v>
      </c>
      <c r="BF11">
        <v>5.9301899999999996</v>
      </c>
      <c r="BG11" t="str">
        <f t="shared" si="4"/>
        <v>-</v>
      </c>
    </row>
    <row r="12" spans="1:128" x14ac:dyDescent="0.2">
      <c r="A12" s="54" t="s">
        <v>19</v>
      </c>
      <c r="B12" t="s">
        <v>100</v>
      </c>
      <c r="C12" s="56">
        <v>-1.4504000000000001E-13</v>
      </c>
      <c r="D12" s="56">
        <v>-9.8891000000000005E-15</v>
      </c>
      <c r="E12" s="56">
        <v>-1.1208E-13</v>
      </c>
      <c r="F12" s="56">
        <v>-1.4834000000000001E-14</v>
      </c>
      <c r="G12" s="56">
        <v>0</v>
      </c>
      <c r="H12" s="56">
        <v>-1.035E-2</v>
      </c>
      <c r="I12" s="56">
        <v>-4.8800999999999998E-4</v>
      </c>
      <c r="J12" s="56">
        <v>-1.2891000000000001E-3</v>
      </c>
      <c r="K12" s="56">
        <v>0</v>
      </c>
      <c r="L12" s="56">
        <v>-9.3531999999999998E-5</v>
      </c>
      <c r="M12" s="56">
        <v>1.4391E-5</v>
      </c>
      <c r="N12" s="56">
        <v>-9.8691999999999998E-3</v>
      </c>
      <c r="O12" s="56">
        <v>0</v>
      </c>
      <c r="P12" s="56">
        <v>-2.9615999999999999E-5</v>
      </c>
      <c r="Q12" s="56">
        <v>-2.0731999999999999E-4</v>
      </c>
      <c r="R12" s="56">
        <v>-5.9233E-5</v>
      </c>
      <c r="S12" s="56">
        <v>-1.6482E-15</v>
      </c>
      <c r="T12" s="56">
        <v>-4.5372000000000001E-4</v>
      </c>
      <c r="U12" s="56">
        <v>-1.0004999999999999</v>
      </c>
      <c r="V12" s="56">
        <v>1</v>
      </c>
      <c r="W12" s="56">
        <v>-3.8916999999999999E-4</v>
      </c>
      <c r="X12" s="56">
        <v>0</v>
      </c>
      <c r="Y12" s="56">
        <v>1.0205E-5</v>
      </c>
      <c r="Z12" s="56">
        <v>3.7745E-6</v>
      </c>
      <c r="AA12" s="56">
        <v>0.52830999999999995</v>
      </c>
      <c r="AB12" s="56">
        <v>0.46099000000000001</v>
      </c>
      <c r="AC12" s="56">
        <v>1.6423E-2</v>
      </c>
      <c r="AD12" s="56">
        <v>8.7429000000000007E-2</v>
      </c>
      <c r="AE12" s="56">
        <v>1.4090999999999999E-3</v>
      </c>
      <c r="AF12" s="56">
        <v>4.6970999999999997E-4</v>
      </c>
      <c r="AG12" s="56">
        <v>4.6970999999999997E-4</v>
      </c>
      <c r="AH12" s="56">
        <v>2.3045E-2</v>
      </c>
      <c r="AI12" s="56">
        <v>0.16569</v>
      </c>
      <c r="AJ12" s="56">
        <v>1.6440000000000001E-4</v>
      </c>
      <c r="AK12" s="56">
        <v>2.3491999999999999E-2</v>
      </c>
      <c r="AL12" s="56">
        <v>-2.8843000000000003E-14</v>
      </c>
      <c r="AM12" s="56">
        <v>0.26271</v>
      </c>
      <c r="AN12" s="56">
        <v>9.4464000000000006E-3</v>
      </c>
      <c r="AO12" s="56">
        <v>-2.8166999999999998E-18</v>
      </c>
      <c r="AP12" s="56">
        <v>0</v>
      </c>
      <c r="AQ12" s="56">
        <v>0</v>
      </c>
      <c r="AR12" s="56">
        <v>-9.2298000000000002E-14</v>
      </c>
      <c r="AS12" s="56">
        <v>-7.4168000000000001E-15</v>
      </c>
      <c r="AT12" s="56">
        <v>-1.0522000000000001E-3</v>
      </c>
      <c r="AU12" s="56">
        <v>3.3103E-2</v>
      </c>
      <c r="AV12" s="56">
        <v>0.26412000000000002</v>
      </c>
      <c r="AW12" s="56">
        <v>-4.9543999999999999E-4</v>
      </c>
      <c r="AX12" s="56">
        <v>-1.4414E-3</v>
      </c>
      <c r="AY12" s="56">
        <v>-2.9616000000000001E-4</v>
      </c>
      <c r="BB12" s="59" t="s">
        <v>8</v>
      </c>
      <c r="BC12" t="s">
        <v>105</v>
      </c>
      <c r="BD12" s="11" t="e">
        <f t="shared" si="5"/>
        <v>#NUM!</v>
      </c>
      <c r="BE12" s="33" t="str">
        <f t="shared" si="3"/>
        <v>-</v>
      </c>
      <c r="BF12">
        <v>0</v>
      </c>
      <c r="BG12" t="str">
        <f t="shared" si="4"/>
        <v>-</v>
      </c>
    </row>
    <row r="13" spans="1:128" x14ac:dyDescent="0.2">
      <c r="A13" s="54" t="s">
        <v>20</v>
      </c>
      <c r="B13" t="s">
        <v>101</v>
      </c>
      <c r="C13" s="56">
        <v>1.6354E-14</v>
      </c>
      <c r="D13" s="56">
        <v>6.5415000000000003E-15</v>
      </c>
      <c r="E13" s="56">
        <v>3.2706999999999998E-14</v>
      </c>
      <c r="F13" s="56">
        <v>-3.2707000000000001E-15</v>
      </c>
      <c r="G13" s="56">
        <v>0</v>
      </c>
      <c r="H13" s="56">
        <v>3.0287999999999999E-3</v>
      </c>
      <c r="I13" s="56">
        <v>0</v>
      </c>
      <c r="J13" s="56">
        <v>5.6329000000000004E-4</v>
      </c>
      <c r="K13" s="56">
        <v>0</v>
      </c>
      <c r="L13" s="56">
        <v>0</v>
      </c>
      <c r="M13" s="56">
        <v>0</v>
      </c>
      <c r="N13" s="56">
        <v>2.8969999999999998E-3</v>
      </c>
      <c r="O13" s="56">
        <v>0</v>
      </c>
      <c r="P13" s="56">
        <v>0</v>
      </c>
      <c r="Q13" s="56">
        <v>0</v>
      </c>
      <c r="R13" s="56">
        <v>0</v>
      </c>
      <c r="S13" s="56">
        <v>4.0884E-16</v>
      </c>
      <c r="T13" s="56">
        <v>0</v>
      </c>
      <c r="U13" s="56">
        <v>0</v>
      </c>
      <c r="V13" s="56">
        <v>0</v>
      </c>
      <c r="W13" s="56">
        <v>1</v>
      </c>
      <c r="X13" s="56">
        <v>0</v>
      </c>
      <c r="Y13" s="56">
        <v>0</v>
      </c>
      <c r="Z13" s="56">
        <v>0</v>
      </c>
      <c r="AA13" s="56">
        <v>0.53552</v>
      </c>
      <c r="AB13" s="56">
        <v>0.46727999999999997</v>
      </c>
      <c r="AC13" s="56">
        <v>3.2221E-2</v>
      </c>
      <c r="AD13" s="56">
        <v>0.17096</v>
      </c>
      <c r="AE13" s="56">
        <v>0</v>
      </c>
      <c r="AF13" s="56">
        <v>0</v>
      </c>
      <c r="AG13" s="56">
        <v>0</v>
      </c>
      <c r="AH13" s="56">
        <v>2.3359000000000001E-2</v>
      </c>
      <c r="AI13" s="56">
        <v>0.16227</v>
      </c>
      <c r="AJ13" s="56">
        <v>0</v>
      </c>
      <c r="AK13" s="56">
        <v>2.3376999999999998E-2</v>
      </c>
      <c r="AL13" s="56">
        <v>5.1104999999999997E-15</v>
      </c>
      <c r="AM13" s="56">
        <v>0.26629000000000003</v>
      </c>
      <c r="AN13" s="56">
        <v>1.5256E-2</v>
      </c>
      <c r="AO13" s="56">
        <v>2.2457999999999998E-19</v>
      </c>
      <c r="AP13" s="56">
        <v>0</v>
      </c>
      <c r="AQ13" s="56">
        <v>0</v>
      </c>
      <c r="AR13" s="56">
        <v>-3.2707000000000001E-15</v>
      </c>
      <c r="AS13" s="56">
        <v>0</v>
      </c>
      <c r="AT13" s="56">
        <v>-0.99943000000000004</v>
      </c>
      <c r="AU13" s="56">
        <v>3.8616999999999999E-2</v>
      </c>
      <c r="AV13" s="56">
        <v>0.26615</v>
      </c>
      <c r="AW13" s="56">
        <v>0</v>
      </c>
      <c r="AX13" s="56">
        <v>5.7439000000000004E-4</v>
      </c>
      <c r="AY13" s="56">
        <v>0</v>
      </c>
      <c r="BB13" s="59" t="s">
        <v>9</v>
      </c>
      <c r="BC13" t="s">
        <v>106</v>
      </c>
      <c r="BD13" s="11">
        <f t="shared" si="5"/>
        <v>3.0102E-2</v>
      </c>
      <c r="BE13" s="33">
        <f t="shared" si="3"/>
        <v>-33.220384027639362</v>
      </c>
      <c r="BF13">
        <v>0.78636260000000002</v>
      </c>
      <c r="BG13">
        <f t="shared" si="4"/>
        <v>-2.3671086985199999E-2</v>
      </c>
    </row>
    <row r="14" spans="1:128" x14ac:dyDescent="0.2">
      <c r="A14" s="54" t="s">
        <v>21</v>
      </c>
      <c r="B14" t="s">
        <v>102</v>
      </c>
      <c r="C14" s="56" t="e">
        <v>#NUM!</v>
      </c>
      <c r="D14" s="56" t="e">
        <v>#NUM!</v>
      </c>
      <c r="E14" s="56" t="e">
        <v>#NUM!</v>
      </c>
      <c r="F14" s="56" t="e">
        <v>#NUM!</v>
      </c>
      <c r="G14" s="56" t="e">
        <v>#NUM!</v>
      </c>
      <c r="H14" s="56" t="e">
        <v>#NUM!</v>
      </c>
      <c r="I14" s="56" t="e">
        <v>#NUM!</v>
      </c>
      <c r="J14" s="56" t="e">
        <v>#NUM!</v>
      </c>
      <c r="K14" s="56" t="e">
        <v>#NUM!</v>
      </c>
      <c r="L14" s="56" t="e">
        <v>#NUM!</v>
      </c>
      <c r="M14" s="56" t="e">
        <v>#NUM!</v>
      </c>
      <c r="N14" s="56" t="e">
        <v>#NUM!</v>
      </c>
      <c r="O14" s="56" t="e">
        <v>#NUM!</v>
      </c>
      <c r="P14" s="56" t="e">
        <v>#NUM!</v>
      </c>
      <c r="Q14" s="56" t="e">
        <v>#NUM!</v>
      </c>
      <c r="R14" s="56" t="e">
        <v>#NUM!</v>
      </c>
      <c r="S14" s="56" t="e">
        <v>#NUM!</v>
      </c>
      <c r="T14" s="56" t="e">
        <v>#NUM!</v>
      </c>
      <c r="U14" s="56" t="e">
        <v>#NUM!</v>
      </c>
      <c r="V14" s="56" t="e">
        <v>#NUM!</v>
      </c>
      <c r="W14" s="56" t="e">
        <v>#NUM!</v>
      </c>
      <c r="X14" s="56" t="e">
        <v>#NUM!</v>
      </c>
      <c r="Y14" s="56" t="e">
        <v>#NUM!</v>
      </c>
      <c r="Z14" s="56" t="e">
        <v>#NUM!</v>
      </c>
      <c r="AA14" s="56" t="e">
        <v>#NUM!</v>
      </c>
      <c r="AB14" s="56" t="e">
        <v>#NUM!</v>
      </c>
      <c r="AC14" s="56" t="e">
        <v>#NUM!</v>
      </c>
      <c r="AD14" s="56" t="e">
        <v>#NUM!</v>
      </c>
      <c r="AE14" s="56" t="e">
        <v>#NUM!</v>
      </c>
      <c r="AF14" s="56" t="e">
        <v>#NUM!</v>
      </c>
      <c r="AG14" s="56" t="e">
        <v>#NUM!</v>
      </c>
      <c r="AH14" s="56" t="e">
        <v>#NUM!</v>
      </c>
      <c r="AI14" s="56" t="e">
        <v>#NUM!</v>
      </c>
      <c r="AJ14" s="56" t="e">
        <v>#NUM!</v>
      </c>
      <c r="AK14" s="56" t="e">
        <v>#NUM!</v>
      </c>
      <c r="AL14" s="56" t="e">
        <v>#NUM!</v>
      </c>
      <c r="AM14" s="56" t="e">
        <v>#NUM!</v>
      </c>
      <c r="AN14" s="56" t="e">
        <v>#NUM!</v>
      </c>
      <c r="AO14" s="56" t="e">
        <v>#NUM!</v>
      </c>
      <c r="AP14" s="56" t="e">
        <v>#NUM!</v>
      </c>
      <c r="AQ14" s="56" t="e">
        <v>#NUM!</v>
      </c>
      <c r="AR14" s="56" t="e">
        <v>#NUM!</v>
      </c>
      <c r="AS14" s="56" t="e">
        <v>#NUM!</v>
      </c>
      <c r="AT14" s="56" t="e">
        <v>#NUM!</v>
      </c>
      <c r="AU14" s="56" t="e">
        <v>#NUM!</v>
      </c>
      <c r="AV14" s="56" t="e">
        <v>#NUM!</v>
      </c>
      <c r="AW14" s="56" t="e">
        <v>#NUM!</v>
      </c>
      <c r="AX14" s="56" t="e">
        <v>#NUM!</v>
      </c>
      <c r="AY14" s="56" t="e">
        <v>#NUM!</v>
      </c>
      <c r="BB14" s="59" t="s">
        <v>10</v>
      </c>
      <c r="BC14" t="s">
        <v>107</v>
      </c>
      <c r="BD14" s="11">
        <f t="shared" si="5"/>
        <v>-2.9576999999999999E-2</v>
      </c>
      <c r="BE14" s="33">
        <f t="shared" si="3"/>
        <v>33.810055110389833</v>
      </c>
      <c r="BF14">
        <v>0.60775299999999999</v>
      </c>
      <c r="BG14">
        <f t="shared" si="4"/>
        <v>1.7975510480999997E-2</v>
      </c>
    </row>
    <row r="15" spans="1:128" x14ac:dyDescent="0.2">
      <c r="A15" s="54" t="s">
        <v>27</v>
      </c>
      <c r="B15" t="s">
        <v>103</v>
      </c>
      <c r="C15" s="56">
        <v>3.3023E-15</v>
      </c>
      <c r="D15" s="56">
        <v>1.5135E-15</v>
      </c>
      <c r="E15" s="56">
        <v>3.3023E-15</v>
      </c>
      <c r="F15" s="56">
        <v>1.032E-15</v>
      </c>
      <c r="G15" s="56">
        <v>0</v>
      </c>
      <c r="H15" s="56">
        <v>0</v>
      </c>
      <c r="I15" s="56">
        <v>9.8046999999999995E-6</v>
      </c>
      <c r="J15" s="56">
        <v>5.1715000000000002E-5</v>
      </c>
      <c r="K15" s="56">
        <v>0</v>
      </c>
      <c r="L15" s="56">
        <v>3.2378999999999999E-6</v>
      </c>
      <c r="M15" s="56">
        <v>0</v>
      </c>
      <c r="N15" s="56">
        <v>0</v>
      </c>
      <c r="O15" s="56">
        <v>0</v>
      </c>
      <c r="P15" s="56">
        <v>3.1768999999999998E-7</v>
      </c>
      <c r="Q15" s="56">
        <v>2.2238000000000002E-6</v>
      </c>
      <c r="R15" s="56">
        <v>6.3537E-7</v>
      </c>
      <c r="S15" s="56">
        <v>1.29E-16</v>
      </c>
      <c r="T15" s="56">
        <v>4.9358999999999996E-6</v>
      </c>
      <c r="U15" s="56">
        <v>7.0964000000000004E-6</v>
      </c>
      <c r="V15" s="56">
        <v>2.6247E-6</v>
      </c>
      <c r="W15" s="56">
        <v>1.4127E-5</v>
      </c>
      <c r="X15" s="56">
        <v>0</v>
      </c>
      <c r="Y15" s="56">
        <v>0</v>
      </c>
      <c r="Z15" s="56">
        <v>0</v>
      </c>
      <c r="AA15" s="56">
        <v>0</v>
      </c>
      <c r="AB15" s="56">
        <v>0</v>
      </c>
      <c r="AC15" s="56">
        <v>-0.99982000000000004</v>
      </c>
      <c r="AD15" s="56">
        <v>1</v>
      </c>
      <c r="AE15" s="56">
        <v>0</v>
      </c>
      <c r="AF15" s="56">
        <v>0</v>
      </c>
      <c r="AG15" s="56">
        <v>0</v>
      </c>
      <c r="AH15" s="56">
        <v>0</v>
      </c>
      <c r="AI15" s="56">
        <v>0</v>
      </c>
      <c r="AJ15" s="56">
        <v>0</v>
      </c>
      <c r="AK15" s="56">
        <v>0</v>
      </c>
      <c r="AL15" s="56">
        <v>4.4718999999999998E-16</v>
      </c>
      <c r="AM15" s="56">
        <v>0</v>
      </c>
      <c r="AN15" s="56">
        <v>0</v>
      </c>
      <c r="AO15" s="56">
        <v>2.0994999999999999E-20</v>
      </c>
      <c r="AP15" s="56">
        <v>0</v>
      </c>
      <c r="AQ15" s="56">
        <v>0</v>
      </c>
      <c r="AR15" s="56">
        <v>1.1008000000000001E-14</v>
      </c>
      <c r="AS15" s="56">
        <v>2.4079000000000001E-16</v>
      </c>
      <c r="AT15" s="56">
        <v>3.8195000000000003E-5</v>
      </c>
      <c r="AU15" s="56">
        <v>0</v>
      </c>
      <c r="AV15" s="56">
        <v>0</v>
      </c>
      <c r="AW15" s="56">
        <v>9.7211000000000008E-6</v>
      </c>
      <c r="AX15" s="56">
        <v>5.2321999999999998E-5</v>
      </c>
      <c r="AY15" s="56">
        <v>3.1769E-6</v>
      </c>
      <c r="BB15" s="59" t="s">
        <v>12</v>
      </c>
      <c r="BC15" t="s">
        <v>108</v>
      </c>
      <c r="BD15" s="11" t="e">
        <f t="shared" si="5"/>
        <v>#NUM!</v>
      </c>
      <c r="BE15" s="33" t="str">
        <f t="shared" si="3"/>
        <v>-</v>
      </c>
      <c r="BF15">
        <v>0</v>
      </c>
      <c r="BG15" t="str">
        <f t="shared" si="4"/>
        <v>-</v>
      </c>
    </row>
    <row r="16" spans="1:128" x14ac:dyDescent="0.2">
      <c r="A16" s="54" t="s">
        <v>6</v>
      </c>
      <c r="B16" t="s">
        <v>104</v>
      </c>
      <c r="C16" s="56">
        <v>-7.6234999999999993E-15</v>
      </c>
      <c r="D16" s="56">
        <v>7.6234999999999993E-15</v>
      </c>
      <c r="E16" s="56">
        <v>0</v>
      </c>
      <c r="F16" s="56">
        <v>-1.9059000000000001E-15</v>
      </c>
      <c r="G16" s="56">
        <v>0</v>
      </c>
      <c r="H16" s="56">
        <v>-5.7622000000000003E-3</v>
      </c>
      <c r="I16" s="56">
        <v>1</v>
      </c>
      <c r="J16" s="56">
        <v>-1.0007999999999999</v>
      </c>
      <c r="K16" s="56">
        <v>0</v>
      </c>
      <c r="L16" s="56">
        <v>-4.4143000000000001E-5</v>
      </c>
      <c r="M16" s="56">
        <v>0</v>
      </c>
      <c r="N16" s="56">
        <v>-4.8241999999999998E-3</v>
      </c>
      <c r="O16" s="56">
        <v>0</v>
      </c>
      <c r="P16" s="56">
        <v>-8.9118E-6</v>
      </c>
      <c r="Q16" s="56">
        <v>-6.2383000000000002E-5</v>
      </c>
      <c r="R16" s="56">
        <v>-1.7824000000000001E-5</v>
      </c>
      <c r="S16" s="56">
        <v>7.7425999999999998E-16</v>
      </c>
      <c r="T16" s="56">
        <v>-1.6469E-4</v>
      </c>
      <c r="U16" s="56">
        <v>0.76324999999999998</v>
      </c>
      <c r="V16" s="56">
        <v>0.2823</v>
      </c>
      <c r="W16" s="56">
        <v>-0.27016000000000001</v>
      </c>
      <c r="X16" s="56">
        <v>0</v>
      </c>
      <c r="Y16" s="56">
        <v>0</v>
      </c>
      <c r="Z16" s="56">
        <v>0</v>
      </c>
      <c r="AA16" s="56">
        <v>0</v>
      </c>
      <c r="AB16" s="56">
        <v>0</v>
      </c>
      <c r="AC16" s="56">
        <v>0</v>
      </c>
      <c r="AD16" s="56">
        <v>0</v>
      </c>
      <c r="AE16" s="56">
        <v>-1.6214999999999999E-3</v>
      </c>
      <c r="AF16" s="56">
        <v>-5.4049999999999996E-4</v>
      </c>
      <c r="AG16" s="56">
        <v>-5.4049999999999996E-4</v>
      </c>
      <c r="AH16" s="56">
        <v>0</v>
      </c>
      <c r="AI16" s="56">
        <v>0</v>
      </c>
      <c r="AJ16" s="56">
        <v>-1.8917000000000001E-4</v>
      </c>
      <c r="AK16" s="56">
        <v>0</v>
      </c>
      <c r="AL16" s="56">
        <v>2.3822999999999998E-16</v>
      </c>
      <c r="AM16" s="56">
        <v>0</v>
      </c>
      <c r="AN16" s="56">
        <v>0</v>
      </c>
      <c r="AO16" s="56">
        <v>0</v>
      </c>
      <c r="AP16" s="56">
        <v>0</v>
      </c>
      <c r="AQ16" s="56">
        <v>0</v>
      </c>
      <c r="AR16" s="56">
        <v>-2.2870000000000001E-14</v>
      </c>
      <c r="AS16" s="56">
        <v>-7.1469999999999996E-16</v>
      </c>
      <c r="AT16" s="56">
        <v>-0.73043000000000002</v>
      </c>
      <c r="AU16" s="56">
        <v>0</v>
      </c>
      <c r="AV16" s="56">
        <v>0</v>
      </c>
      <c r="AW16" s="56">
        <v>1.0455000000000001</v>
      </c>
      <c r="AX16" s="56">
        <v>-1.0005999999999999</v>
      </c>
      <c r="AY16" s="56">
        <v>-8.9117999999999996E-5</v>
      </c>
      <c r="BB16" s="59" t="s">
        <v>13</v>
      </c>
      <c r="BC16" t="s">
        <v>109</v>
      </c>
      <c r="BD16" s="11">
        <f t="shared" si="5"/>
        <v>-5.4482000000000003E-3</v>
      </c>
      <c r="BE16" s="33">
        <f t="shared" si="3"/>
        <v>183.54685951323373</v>
      </c>
      <c r="BF16">
        <v>7.2146000000000002E-2</v>
      </c>
      <c r="BG16" s="59">
        <f>IFERROR(BF16/BE16,"-")</f>
        <v>3.9306583720000003E-4</v>
      </c>
    </row>
    <row r="17" spans="1:128" x14ac:dyDescent="0.2">
      <c r="A17" s="54" t="s">
        <v>8</v>
      </c>
      <c r="B17" t="s">
        <v>105</v>
      </c>
      <c r="C17" s="56" t="e">
        <v>#NUM!</v>
      </c>
      <c r="D17" s="56" t="e">
        <v>#NUM!</v>
      </c>
      <c r="E17" s="56" t="e">
        <v>#NUM!</v>
      </c>
      <c r="F17" s="56" t="e">
        <v>#NUM!</v>
      </c>
      <c r="G17" s="56" t="e">
        <v>#NUM!</v>
      </c>
      <c r="H17" s="56" t="e">
        <v>#NUM!</v>
      </c>
      <c r="I17" s="56" t="e">
        <v>#NUM!</v>
      </c>
      <c r="J17" s="56" t="e">
        <v>#NUM!</v>
      </c>
      <c r="K17" s="56" t="e">
        <v>#NUM!</v>
      </c>
      <c r="L17" s="56" t="e">
        <v>#NUM!</v>
      </c>
      <c r="M17" s="56" t="e">
        <v>#NUM!</v>
      </c>
      <c r="N17" s="56" t="e">
        <v>#NUM!</v>
      </c>
      <c r="O17" s="56" t="e">
        <v>#NUM!</v>
      </c>
      <c r="P17" s="56" t="e">
        <v>#NUM!</v>
      </c>
      <c r="Q17" s="56" t="e">
        <v>#NUM!</v>
      </c>
      <c r="R17" s="56" t="e">
        <v>#NUM!</v>
      </c>
      <c r="S17" s="56" t="e">
        <v>#NUM!</v>
      </c>
      <c r="T17" s="56" t="e">
        <v>#NUM!</v>
      </c>
      <c r="U17" s="56" t="e">
        <v>#NUM!</v>
      </c>
      <c r="V17" s="56" t="e">
        <v>#NUM!</v>
      </c>
      <c r="W17" s="56" t="e">
        <v>#NUM!</v>
      </c>
      <c r="X17" s="56" t="e">
        <v>#NUM!</v>
      </c>
      <c r="Y17" s="56" t="e">
        <v>#NUM!</v>
      </c>
      <c r="Z17" s="56" t="e">
        <v>#NUM!</v>
      </c>
      <c r="AA17" s="56" t="e">
        <v>#NUM!</v>
      </c>
      <c r="AB17" s="56" t="e">
        <v>#NUM!</v>
      </c>
      <c r="AC17" s="56" t="e">
        <v>#NUM!</v>
      </c>
      <c r="AD17" s="56" t="e">
        <v>#NUM!</v>
      </c>
      <c r="AE17" s="56" t="e">
        <v>#NUM!</v>
      </c>
      <c r="AF17" s="56" t="e">
        <v>#NUM!</v>
      </c>
      <c r="AG17" s="56" t="e">
        <v>#NUM!</v>
      </c>
      <c r="AH17" s="56" t="e">
        <v>#NUM!</v>
      </c>
      <c r="AI17" s="56" t="e">
        <v>#NUM!</v>
      </c>
      <c r="AJ17" s="56" t="e">
        <v>#NUM!</v>
      </c>
      <c r="AK17" s="56" t="e">
        <v>#NUM!</v>
      </c>
      <c r="AL17" s="56" t="e">
        <v>#NUM!</v>
      </c>
      <c r="AM17" s="56" t="e">
        <v>#NUM!</v>
      </c>
      <c r="AN17" s="56" t="e">
        <v>#NUM!</v>
      </c>
      <c r="AO17" s="56" t="e">
        <v>#NUM!</v>
      </c>
      <c r="AP17" s="56" t="e">
        <v>#NUM!</v>
      </c>
      <c r="AQ17" s="56" t="e">
        <v>#NUM!</v>
      </c>
      <c r="AR17" s="56" t="e">
        <v>#NUM!</v>
      </c>
      <c r="AS17" s="56" t="e">
        <v>#NUM!</v>
      </c>
      <c r="AT17" s="56" t="e">
        <v>#NUM!</v>
      </c>
      <c r="AU17" s="56" t="e">
        <v>#NUM!</v>
      </c>
      <c r="AV17" s="56" t="e">
        <v>#NUM!</v>
      </c>
      <c r="AW17" s="56" t="e">
        <v>#NUM!</v>
      </c>
      <c r="AX17" s="56" t="e">
        <v>#NUM!</v>
      </c>
      <c r="AY17" s="56" t="e">
        <v>#NUM!</v>
      </c>
      <c r="BB17" s="59" t="s">
        <v>15</v>
      </c>
      <c r="BC17" t="s">
        <v>110</v>
      </c>
      <c r="BD17" s="11">
        <f t="shared" si="5"/>
        <v>1.7849E-2</v>
      </c>
      <c r="BE17" s="33">
        <f t="shared" si="3"/>
        <v>-56.025547649728274</v>
      </c>
      <c r="BF17">
        <v>0.14429400000000001</v>
      </c>
      <c r="BG17" s="59">
        <f t="shared" ref="BG17:BG29" si="6">IFERROR(BF17/BE17,"-")</f>
        <v>-2.575503606E-3</v>
      </c>
    </row>
    <row r="18" spans="1:128" x14ac:dyDescent="0.2">
      <c r="A18" s="54" t="s">
        <v>9</v>
      </c>
      <c r="B18" t="s">
        <v>106</v>
      </c>
      <c r="C18" s="56">
        <v>-2.5538999999999999E-13</v>
      </c>
      <c r="D18" s="56">
        <v>-1.014E-13</v>
      </c>
      <c r="E18" s="56">
        <v>-9.7648999999999996E-14</v>
      </c>
      <c r="F18" s="56">
        <v>-5.2580000000000002E-14</v>
      </c>
      <c r="G18" s="56">
        <v>0</v>
      </c>
      <c r="H18" s="56">
        <v>1.1545E-2</v>
      </c>
      <c r="I18" s="56">
        <v>0</v>
      </c>
      <c r="J18" s="56">
        <v>-0.99926000000000004</v>
      </c>
      <c r="K18" s="56">
        <v>0</v>
      </c>
      <c r="L18" s="56">
        <v>1</v>
      </c>
      <c r="M18" s="56">
        <v>3.1860999999999999E-5</v>
      </c>
      <c r="N18" s="56">
        <v>1.0093E-2</v>
      </c>
      <c r="O18" s="56">
        <v>0</v>
      </c>
      <c r="P18" s="56">
        <v>1.7782999999999999E-5</v>
      </c>
      <c r="Q18" s="56">
        <v>1.2448E-4</v>
      </c>
      <c r="R18" s="56">
        <v>3.5565000000000003E-5</v>
      </c>
      <c r="S18" s="56">
        <v>-5.8683000000000003E-15</v>
      </c>
      <c r="T18" s="56">
        <v>3.1640999999999999E-4</v>
      </c>
      <c r="U18" s="56">
        <v>0</v>
      </c>
      <c r="V18" s="56">
        <v>0</v>
      </c>
      <c r="W18" s="56">
        <v>-0.26973000000000003</v>
      </c>
      <c r="X18" s="56">
        <v>0</v>
      </c>
      <c r="Y18" s="56">
        <v>1.5316999999999999E-5</v>
      </c>
      <c r="Z18" s="56">
        <v>5.6651000000000002E-6</v>
      </c>
      <c r="AA18" s="56">
        <v>0.39534000000000002</v>
      </c>
      <c r="AB18" s="56">
        <v>0.34495999999999999</v>
      </c>
      <c r="AC18" s="56">
        <v>2.4039999999999999E-2</v>
      </c>
      <c r="AD18" s="56">
        <v>0.12766</v>
      </c>
      <c r="AE18" s="56">
        <v>3.8065E-3</v>
      </c>
      <c r="AF18" s="56">
        <v>1.2688E-3</v>
      </c>
      <c r="AG18" s="56">
        <v>1.2688E-3</v>
      </c>
      <c r="AH18" s="56">
        <v>1.7245E-2</v>
      </c>
      <c r="AI18" s="56">
        <v>0.11981</v>
      </c>
      <c r="AJ18" s="56">
        <v>4.4410000000000001E-4</v>
      </c>
      <c r="AK18" s="56">
        <v>1.8404E-2</v>
      </c>
      <c r="AL18" s="56">
        <v>-1.784E-14</v>
      </c>
      <c r="AM18" s="56">
        <v>0.1966</v>
      </c>
      <c r="AN18" s="56">
        <v>1.1254E-2</v>
      </c>
      <c r="AO18" s="56">
        <v>-3.6677000000000001E-18</v>
      </c>
      <c r="AP18" s="56">
        <v>0</v>
      </c>
      <c r="AQ18" s="56">
        <v>0</v>
      </c>
      <c r="AR18" s="56">
        <v>-4.2064000000000001E-13</v>
      </c>
      <c r="AS18" s="56">
        <v>-1.9248E-14</v>
      </c>
      <c r="AT18" s="56">
        <v>-0.72928000000000004</v>
      </c>
      <c r="AU18" s="56">
        <v>3.0102E-2</v>
      </c>
      <c r="AV18" s="56">
        <v>0.20039999999999999</v>
      </c>
      <c r="AW18" s="56">
        <v>0</v>
      </c>
      <c r="AX18" s="56">
        <v>-0.99900999999999995</v>
      </c>
      <c r="AY18" s="56">
        <v>1.7783E-4</v>
      </c>
      <c r="BB18" s="59" t="s">
        <v>16</v>
      </c>
      <c r="BC18" t="s">
        <v>98</v>
      </c>
      <c r="BD18" s="11">
        <f>AU10</f>
        <v>-1.1554E-2</v>
      </c>
      <c r="BE18" s="33">
        <f t="shared" si="3"/>
        <v>86.550112515146267</v>
      </c>
      <c r="BF18">
        <v>0.74897999999999998</v>
      </c>
      <c r="BG18" s="59">
        <f t="shared" si="6"/>
        <v>8.6537149199999996E-3</v>
      </c>
    </row>
    <row r="19" spans="1:128" x14ac:dyDescent="0.2">
      <c r="A19" s="54" t="s">
        <v>10</v>
      </c>
      <c r="B19" t="s">
        <v>107</v>
      </c>
      <c r="C19" s="56">
        <v>-1.9674999999999999E-13</v>
      </c>
      <c r="D19" s="56">
        <v>-1.093E-13</v>
      </c>
      <c r="E19" s="56">
        <v>-5.4651999999999998E-13</v>
      </c>
      <c r="F19" s="56">
        <v>-2.1588000000000001E-13</v>
      </c>
      <c r="G19" s="56">
        <v>0</v>
      </c>
      <c r="H19" s="56">
        <v>0</v>
      </c>
      <c r="I19" s="56">
        <v>-1.2543999999999999E-4</v>
      </c>
      <c r="J19" s="56">
        <v>-9.5770999999999996E-4</v>
      </c>
      <c r="K19" s="56">
        <v>0</v>
      </c>
      <c r="L19" s="56">
        <v>-5.7008E-5</v>
      </c>
      <c r="M19" s="56">
        <v>1</v>
      </c>
      <c r="N19" s="56">
        <v>-0.97421999999999997</v>
      </c>
      <c r="O19" s="56">
        <v>0</v>
      </c>
      <c r="P19" s="56">
        <v>-4.2697000000000001E-16</v>
      </c>
      <c r="Q19" s="56">
        <v>-9.9057E-15</v>
      </c>
      <c r="R19" s="56">
        <v>-8.5394000000000003E-16</v>
      </c>
      <c r="S19" s="56">
        <v>1.298E-14</v>
      </c>
      <c r="T19" s="56">
        <v>2.2544E-14</v>
      </c>
      <c r="U19" s="56">
        <v>-1.0117E-4</v>
      </c>
      <c r="V19" s="56">
        <v>-3.7419000000000002E-5</v>
      </c>
      <c r="W19" s="56">
        <v>-2.9135000000000001E-4</v>
      </c>
      <c r="X19" s="56">
        <v>0</v>
      </c>
      <c r="Y19" s="56">
        <v>0.72711000000000003</v>
      </c>
      <c r="Z19" s="56">
        <v>0.26893</v>
      </c>
      <c r="AA19" s="56">
        <v>-0.37669999999999998</v>
      </c>
      <c r="AB19" s="56">
        <v>-0.32868999999999998</v>
      </c>
      <c r="AC19" s="56">
        <v>-5.9847999999999998E-2</v>
      </c>
      <c r="AD19" s="56">
        <v>-0.31667000000000001</v>
      </c>
      <c r="AE19" s="56">
        <v>0</v>
      </c>
      <c r="AF19" s="56">
        <v>0</v>
      </c>
      <c r="AG19" s="56">
        <v>0</v>
      </c>
      <c r="AH19" s="56">
        <v>-1.6427000000000001E-2</v>
      </c>
      <c r="AI19" s="56">
        <v>-9.9876999999999994E-2</v>
      </c>
      <c r="AJ19" s="56">
        <v>0</v>
      </c>
      <c r="AK19" s="56">
        <v>0</v>
      </c>
      <c r="AL19" s="56">
        <v>8.1977999999999992E-15</v>
      </c>
      <c r="AM19" s="56">
        <v>-0.18726999999999999</v>
      </c>
      <c r="AN19" s="56">
        <v>-2.4969000000000002E-2</v>
      </c>
      <c r="AO19" s="56">
        <v>-1.3009000000000001E-17</v>
      </c>
      <c r="AP19" s="56">
        <v>0</v>
      </c>
      <c r="AQ19" s="56">
        <v>0</v>
      </c>
      <c r="AR19" s="56">
        <v>1.5303000000000001E-13</v>
      </c>
      <c r="AS19" s="56">
        <v>-3.0058999999999997E-14</v>
      </c>
      <c r="AT19" s="56">
        <v>-7.8770999999999995E-4</v>
      </c>
      <c r="AU19" s="56">
        <v>-2.9576999999999999E-2</v>
      </c>
      <c r="AV19" s="56">
        <v>-0.15704000000000001</v>
      </c>
      <c r="AW19" s="56">
        <v>-1.3859000000000001E-4</v>
      </c>
      <c r="AX19" s="56">
        <v>-1.0790999999999999E-3</v>
      </c>
      <c r="AY19" s="56">
        <v>2.3227E-14</v>
      </c>
      <c r="BB19" s="59" t="s">
        <v>17</v>
      </c>
      <c r="BC19" t="s">
        <v>99</v>
      </c>
      <c r="BD19" s="11">
        <f>AU11</f>
        <v>0</v>
      </c>
      <c r="BE19" s="33" t="str">
        <f t="shared" si="3"/>
        <v>-</v>
      </c>
      <c r="BF19">
        <v>1.4407300000000001</v>
      </c>
      <c r="BG19" s="59" t="str">
        <f t="shared" si="6"/>
        <v>-</v>
      </c>
    </row>
    <row r="20" spans="1:128" x14ac:dyDescent="0.2">
      <c r="A20" s="54" t="s">
        <v>12</v>
      </c>
      <c r="B20" t="s">
        <v>108</v>
      </c>
      <c r="C20" s="56" t="e">
        <v>#NUM!</v>
      </c>
      <c r="D20" s="56" t="e">
        <v>#NUM!</v>
      </c>
      <c r="E20" s="56" t="e">
        <v>#NUM!</v>
      </c>
      <c r="F20" s="56" t="e">
        <v>#NUM!</v>
      </c>
      <c r="G20" s="56" t="e">
        <v>#NUM!</v>
      </c>
      <c r="H20" s="56" t="e">
        <v>#NUM!</v>
      </c>
      <c r="I20" s="56" t="e">
        <v>#NUM!</v>
      </c>
      <c r="J20" s="56" t="e">
        <v>#NUM!</v>
      </c>
      <c r="K20" s="56" t="e">
        <v>#NUM!</v>
      </c>
      <c r="L20" s="56" t="e">
        <v>#NUM!</v>
      </c>
      <c r="M20" s="56" t="e">
        <v>#NUM!</v>
      </c>
      <c r="N20" s="56" t="e">
        <v>#NUM!</v>
      </c>
      <c r="O20" s="56" t="e">
        <v>#NUM!</v>
      </c>
      <c r="P20" s="56" t="e">
        <v>#NUM!</v>
      </c>
      <c r="Q20" s="56" t="e">
        <v>#NUM!</v>
      </c>
      <c r="R20" s="56" t="e">
        <v>#NUM!</v>
      </c>
      <c r="S20" s="56" t="e">
        <v>#NUM!</v>
      </c>
      <c r="T20" s="56" t="e">
        <v>#NUM!</v>
      </c>
      <c r="U20" s="56" t="e">
        <v>#NUM!</v>
      </c>
      <c r="V20" s="56" t="e">
        <v>#NUM!</v>
      </c>
      <c r="W20" s="56" t="e">
        <v>#NUM!</v>
      </c>
      <c r="X20" s="56" t="e">
        <v>#NUM!</v>
      </c>
      <c r="Y20" s="56" t="e">
        <v>#NUM!</v>
      </c>
      <c r="Z20" s="56" t="e">
        <v>#NUM!</v>
      </c>
      <c r="AA20" s="56" t="e">
        <v>#NUM!</v>
      </c>
      <c r="AB20" s="56" t="e">
        <v>#NUM!</v>
      </c>
      <c r="AC20" s="56" t="e">
        <v>#NUM!</v>
      </c>
      <c r="AD20" s="56" t="e">
        <v>#NUM!</v>
      </c>
      <c r="AE20" s="56" t="e">
        <v>#NUM!</v>
      </c>
      <c r="AF20" s="56" t="e">
        <v>#NUM!</v>
      </c>
      <c r="AG20" s="56" t="e">
        <v>#NUM!</v>
      </c>
      <c r="AH20" s="56" t="e">
        <v>#NUM!</v>
      </c>
      <c r="AI20" s="56" t="e">
        <v>#NUM!</v>
      </c>
      <c r="AJ20" s="56" t="e">
        <v>#NUM!</v>
      </c>
      <c r="AK20" s="56" t="e">
        <v>#NUM!</v>
      </c>
      <c r="AL20" s="56" t="e">
        <v>#NUM!</v>
      </c>
      <c r="AM20" s="56" t="e">
        <v>#NUM!</v>
      </c>
      <c r="AN20" s="56" t="e">
        <v>#NUM!</v>
      </c>
      <c r="AO20" s="56" t="e">
        <v>#NUM!</v>
      </c>
      <c r="AP20" s="56" t="e">
        <v>#NUM!</v>
      </c>
      <c r="AQ20" s="56" t="e">
        <v>#NUM!</v>
      </c>
      <c r="AR20" s="56" t="e">
        <v>#NUM!</v>
      </c>
      <c r="AS20" s="56" t="e">
        <v>#NUM!</v>
      </c>
      <c r="AT20" s="56" t="e">
        <v>#NUM!</v>
      </c>
      <c r="AU20" s="56" t="e">
        <v>#NUM!</v>
      </c>
      <c r="AV20" s="56" t="e">
        <v>#NUM!</v>
      </c>
      <c r="AW20" s="56" t="e">
        <v>#NUM!</v>
      </c>
      <c r="AX20" s="56" t="e">
        <v>#NUM!</v>
      </c>
      <c r="AY20" s="56" t="e">
        <v>#NUM!</v>
      </c>
      <c r="BB20" s="13" t="s">
        <v>18</v>
      </c>
      <c r="BC20" s="14" t="s">
        <v>119</v>
      </c>
      <c r="BD20" s="15">
        <f>-BD21</f>
        <v>-3.3103E-2</v>
      </c>
      <c r="BE20" s="16">
        <f t="shared" si="3"/>
        <v>30.208742410053468</v>
      </c>
      <c r="BF20">
        <v>4.3814099999999998</v>
      </c>
      <c r="BG20" s="59">
        <f t="shared" si="6"/>
        <v>0.14503781523000001</v>
      </c>
    </row>
    <row r="21" spans="1:128" x14ac:dyDescent="0.2">
      <c r="A21" s="54" t="s">
        <v>13</v>
      </c>
      <c r="B21" t="s">
        <v>109</v>
      </c>
      <c r="C21" s="56">
        <v>7.5248999999999996E-13</v>
      </c>
      <c r="D21" s="56">
        <v>3.0906E-13</v>
      </c>
      <c r="E21" s="56">
        <v>8.5998999999999995E-13</v>
      </c>
      <c r="F21" s="56">
        <v>3.1577999999999999E-13</v>
      </c>
      <c r="G21" s="56">
        <v>0</v>
      </c>
      <c r="H21" s="56">
        <v>-0.19524</v>
      </c>
      <c r="I21" s="56">
        <v>-8.3882000000000002E-3</v>
      </c>
      <c r="J21" s="56">
        <v>-2.3487000000000001E-2</v>
      </c>
      <c r="K21" s="56">
        <v>0</v>
      </c>
      <c r="L21" s="56">
        <v>-1.6776E-3</v>
      </c>
      <c r="M21" s="56">
        <v>8.3982999999999992E-15</v>
      </c>
      <c r="N21" s="56">
        <v>-0.18498000000000001</v>
      </c>
      <c r="O21" s="56">
        <v>0</v>
      </c>
      <c r="P21" s="56">
        <v>1</v>
      </c>
      <c r="Q21" s="56">
        <v>-1.0039</v>
      </c>
      <c r="R21" s="56">
        <v>-9.8255999999999994E-4</v>
      </c>
      <c r="S21" s="56">
        <v>1.7635999999999999E-14</v>
      </c>
      <c r="T21" s="56">
        <v>-7.5877999999999996E-3</v>
      </c>
      <c r="U21" s="56">
        <v>0.72409000000000001</v>
      </c>
      <c r="V21" s="56">
        <v>0.26780999999999999</v>
      </c>
      <c r="W21" s="56">
        <v>-0.27705000000000002</v>
      </c>
      <c r="X21" s="56">
        <v>0</v>
      </c>
      <c r="Y21" s="56">
        <v>7.5585000000000001E-15</v>
      </c>
      <c r="Z21" s="56">
        <v>3.7792000000000004E-15</v>
      </c>
      <c r="AA21" s="56">
        <v>-0.10499</v>
      </c>
      <c r="AB21" s="56">
        <v>-9.1610999999999998E-2</v>
      </c>
      <c r="AC21" s="56">
        <v>-1.0370000000000001E-2</v>
      </c>
      <c r="AD21" s="56">
        <v>-5.7084999999999997E-2</v>
      </c>
      <c r="AE21" s="56">
        <v>1.7467999999999999E-13</v>
      </c>
      <c r="AF21" s="56">
        <v>8.2303000000000003E-14</v>
      </c>
      <c r="AG21" s="56">
        <v>8.5663000000000001E-14</v>
      </c>
      <c r="AH21" s="56">
        <v>-4.5776999999999997E-3</v>
      </c>
      <c r="AI21" s="56">
        <v>-3.3921E-2</v>
      </c>
      <c r="AJ21" s="56">
        <v>1.8476000000000001E-14</v>
      </c>
      <c r="AK21" s="56">
        <v>-4.5785000000000001E-3</v>
      </c>
      <c r="AL21" s="56">
        <v>3.3593E-15</v>
      </c>
      <c r="AM21" s="56">
        <v>-5.2186000000000003E-2</v>
      </c>
      <c r="AN21" s="56">
        <v>-8.6976999999999996E-4</v>
      </c>
      <c r="AO21" s="56">
        <v>2.3373999999999999E-17</v>
      </c>
      <c r="AP21" s="56">
        <v>0</v>
      </c>
      <c r="AQ21" s="56">
        <v>0</v>
      </c>
      <c r="AR21" s="56">
        <v>1.2361999999999999E-12</v>
      </c>
      <c r="AS21" s="56">
        <v>5.039E-14</v>
      </c>
      <c r="AT21" s="56">
        <v>-0.74907000000000001</v>
      </c>
      <c r="AU21" s="56">
        <v>-5.4482000000000003E-3</v>
      </c>
      <c r="AV21" s="56">
        <v>-5.2186000000000003E-2</v>
      </c>
      <c r="AW21" s="56">
        <v>0.9919</v>
      </c>
      <c r="AX21" s="56">
        <v>-1.0261</v>
      </c>
      <c r="AY21" s="56">
        <v>-4.9128000000000002E-3</v>
      </c>
      <c r="BB21" s="59" t="s">
        <v>19</v>
      </c>
      <c r="BC21" t="s">
        <v>100</v>
      </c>
      <c r="BD21" s="11">
        <f>AU12</f>
        <v>3.3103E-2</v>
      </c>
      <c r="BE21" s="33">
        <f t="shared" si="3"/>
        <v>-30.208742410053468</v>
      </c>
      <c r="BF21">
        <v>1.6204940000000001</v>
      </c>
      <c r="BG21" s="59">
        <f t="shared" si="6"/>
        <v>-5.3643212882000003E-2</v>
      </c>
    </row>
    <row r="22" spans="1:128" x14ac:dyDescent="0.2">
      <c r="A22" s="54" t="s">
        <v>15</v>
      </c>
      <c r="B22" t="s">
        <v>110</v>
      </c>
      <c r="C22" s="56">
        <v>1.3437000000000001E-13</v>
      </c>
      <c r="D22" s="56">
        <v>-6.7187000000000001E-15</v>
      </c>
      <c r="E22" s="56">
        <v>1.3437E-14</v>
      </c>
      <c r="F22" s="56">
        <v>-2.3515000000000001E-14</v>
      </c>
      <c r="G22" s="56">
        <v>0</v>
      </c>
      <c r="H22" s="56">
        <v>-8.4912000000000001E-2</v>
      </c>
      <c r="I22" s="56">
        <v>-3.6464000000000002E-3</v>
      </c>
      <c r="J22" s="56">
        <v>-1.021E-2</v>
      </c>
      <c r="K22" s="56">
        <v>0</v>
      </c>
      <c r="L22" s="56">
        <v>-7.2928000000000001E-4</v>
      </c>
      <c r="M22" s="56">
        <v>8.3982999999999998E-16</v>
      </c>
      <c r="N22" s="56">
        <v>-8.0987000000000003E-2</v>
      </c>
      <c r="O22" s="56">
        <v>0</v>
      </c>
      <c r="P22" s="56">
        <v>-2.1575000000000001E-4</v>
      </c>
      <c r="Q22" s="56">
        <v>-1.0019</v>
      </c>
      <c r="R22" s="56">
        <v>1</v>
      </c>
      <c r="S22" s="56">
        <v>5.039E-15</v>
      </c>
      <c r="T22" s="56">
        <v>-3.2999000000000001E-3</v>
      </c>
      <c r="U22" s="56">
        <v>-2.7009999999999998E-3</v>
      </c>
      <c r="V22" s="56">
        <v>-9.9898999999999995E-4</v>
      </c>
      <c r="W22" s="56">
        <v>-0.27312999999999998</v>
      </c>
      <c r="X22" s="56">
        <v>0</v>
      </c>
      <c r="Y22" s="56">
        <v>1.5746999999999999E-15</v>
      </c>
      <c r="Z22" s="56">
        <v>-1.0497999999999999E-16</v>
      </c>
      <c r="AA22" s="56">
        <v>0.34390999999999999</v>
      </c>
      <c r="AB22" s="56">
        <v>0.30008000000000001</v>
      </c>
      <c r="AC22" s="56">
        <v>-1.8810999999999999E-3</v>
      </c>
      <c r="AD22" s="56">
        <v>-1.0345999999999999E-2</v>
      </c>
      <c r="AE22" s="56">
        <v>1.0078E-13</v>
      </c>
      <c r="AF22" s="56">
        <v>5.039E-15</v>
      </c>
      <c r="AG22" s="56">
        <v>6.7187000000000001E-15</v>
      </c>
      <c r="AH22" s="56">
        <v>1.5003000000000001E-2</v>
      </c>
      <c r="AI22" s="56">
        <v>0.11117</v>
      </c>
      <c r="AJ22" s="56">
        <v>3.7792000000000004E-15</v>
      </c>
      <c r="AK22" s="56">
        <v>1.4999E-2</v>
      </c>
      <c r="AL22" s="56">
        <v>-2.3515000000000001E-14</v>
      </c>
      <c r="AM22" s="56">
        <v>0.17102999999999999</v>
      </c>
      <c r="AN22" s="56">
        <v>2.8505000000000002E-3</v>
      </c>
      <c r="AO22" s="56">
        <v>1.2302E-18</v>
      </c>
      <c r="AP22" s="56">
        <v>0</v>
      </c>
      <c r="AQ22" s="56">
        <v>0</v>
      </c>
      <c r="AR22" s="56">
        <v>0</v>
      </c>
      <c r="AS22" s="56">
        <v>1.6797000000000001E-15</v>
      </c>
      <c r="AT22" s="56">
        <v>-0.73845000000000005</v>
      </c>
      <c r="AU22" s="56">
        <v>1.7849E-2</v>
      </c>
      <c r="AV22" s="56">
        <v>0.17102999999999999</v>
      </c>
      <c r="AW22" s="56">
        <v>-3.6998999999999999E-3</v>
      </c>
      <c r="AX22" s="56">
        <v>-1.0116000000000001</v>
      </c>
      <c r="AY22" s="56">
        <v>-2.1575000000000001E-3</v>
      </c>
      <c r="BB22" s="13" t="s">
        <v>48</v>
      </c>
      <c r="BC22" s="14" t="s">
        <v>120</v>
      </c>
      <c r="BD22" s="15">
        <f>-BD23</f>
        <v>-3.8616999999999999E-2</v>
      </c>
      <c r="BE22" s="16">
        <f t="shared" si="3"/>
        <v>25.895331071807753</v>
      </c>
      <c r="BF22">
        <v>6.9463309999999998</v>
      </c>
      <c r="BG22" s="59">
        <f t="shared" si="6"/>
        <v>0.26824646422699999</v>
      </c>
    </row>
    <row r="23" spans="1:128" x14ac:dyDescent="0.2">
      <c r="A23" s="54" t="s">
        <v>23</v>
      </c>
      <c r="B23" t="s">
        <v>111</v>
      </c>
      <c r="C23" s="56">
        <v>-1.1289E-12</v>
      </c>
      <c r="D23" s="56">
        <v>-2.2174999999999999E-13</v>
      </c>
      <c r="E23" s="56">
        <v>-6.0476000000000004E-13</v>
      </c>
      <c r="F23" s="56">
        <v>-2.4190999999999998E-13</v>
      </c>
      <c r="G23" s="56">
        <v>0</v>
      </c>
      <c r="H23" s="56">
        <v>6.0396999999999999E-2</v>
      </c>
      <c r="I23" s="56">
        <v>5.5241999999999997E-5</v>
      </c>
      <c r="J23" s="56">
        <v>6.2051999999999995E-4</v>
      </c>
      <c r="K23" s="56">
        <v>0</v>
      </c>
      <c r="L23" s="56">
        <v>3.5565999999999998E-5</v>
      </c>
      <c r="M23" s="56">
        <v>5.5679000000000004E-4</v>
      </c>
      <c r="N23" s="56">
        <v>5.3423999999999999E-2</v>
      </c>
      <c r="O23" s="56">
        <v>0</v>
      </c>
      <c r="P23" s="56">
        <v>-3.1498E-15</v>
      </c>
      <c r="Q23" s="56">
        <v>-4.9137000000000003E-14</v>
      </c>
      <c r="R23" s="56">
        <v>-6.2996E-15</v>
      </c>
      <c r="S23" s="56">
        <v>-2.3939E-14</v>
      </c>
      <c r="T23" s="56">
        <v>-1.3858999999999999E-13</v>
      </c>
      <c r="U23" s="56">
        <v>3.8878000000000003E-5</v>
      </c>
      <c r="V23" s="56">
        <v>1.438E-5</v>
      </c>
      <c r="W23" s="56">
        <v>1.5872E-4</v>
      </c>
      <c r="X23" s="56">
        <v>0</v>
      </c>
      <c r="Y23" s="56">
        <v>-0.99941999999999998</v>
      </c>
      <c r="Z23" s="56">
        <v>1</v>
      </c>
      <c r="AA23" s="56">
        <v>0.56277999999999995</v>
      </c>
      <c r="AB23" s="56">
        <v>0.49106</v>
      </c>
      <c r="AC23" s="56">
        <v>8.9321999999999999E-2</v>
      </c>
      <c r="AD23" s="56">
        <v>0.47333999999999998</v>
      </c>
      <c r="AE23" s="56">
        <v>6.5656000000000006E-2</v>
      </c>
      <c r="AF23" s="56">
        <v>2.1885000000000002E-2</v>
      </c>
      <c r="AG23" s="56">
        <v>2.1885000000000002E-2</v>
      </c>
      <c r="AH23" s="56">
        <v>2.4548E-2</v>
      </c>
      <c r="AI23" s="56">
        <v>0.14924999999999999</v>
      </c>
      <c r="AJ23" s="56">
        <v>7.6598999999999999E-3</v>
      </c>
      <c r="AK23" s="56">
        <v>4.4268000000000002E-2</v>
      </c>
      <c r="AL23" s="56">
        <v>-1.1087E-13</v>
      </c>
      <c r="AM23" s="56">
        <v>0.27984999999999999</v>
      </c>
      <c r="AN23" s="56">
        <v>3.7312999999999999E-2</v>
      </c>
      <c r="AO23" s="56">
        <v>-1.1689E-17</v>
      </c>
      <c r="AP23" s="56">
        <v>0</v>
      </c>
      <c r="AQ23" s="56">
        <v>0</v>
      </c>
      <c r="AR23" s="56">
        <v>-2.4191000000000001E-12</v>
      </c>
      <c r="AS23" s="56">
        <v>-9.8274000000000006E-14</v>
      </c>
      <c r="AT23" s="56">
        <v>4.2913000000000001E-4</v>
      </c>
      <c r="AU23" s="56">
        <v>8.9241000000000001E-2</v>
      </c>
      <c r="AV23" s="56">
        <v>0.34549999999999997</v>
      </c>
      <c r="AW23" s="56">
        <v>5.3257000000000002E-5</v>
      </c>
      <c r="AX23" s="56">
        <v>5.8785E-4</v>
      </c>
      <c r="AY23" s="56">
        <v>-7.0556000000000005E-14</v>
      </c>
      <c r="BB23" s="59" t="s">
        <v>20</v>
      </c>
      <c r="BC23" t="s">
        <v>101</v>
      </c>
      <c r="BD23" s="11">
        <f>AU13</f>
        <v>3.8616999999999999E-2</v>
      </c>
      <c r="BE23" s="33">
        <f t="shared" si="3"/>
        <v>-25.895331071807753</v>
      </c>
      <c r="BF23">
        <v>2.5691890000000002</v>
      </c>
      <c r="BG23" s="59">
        <f t="shared" si="6"/>
        <v>-9.9214371613000008E-2</v>
      </c>
    </row>
    <row r="24" spans="1:128" x14ac:dyDescent="0.2">
      <c r="A24" s="54" t="s">
        <v>24</v>
      </c>
      <c r="B24" t="s">
        <v>112</v>
      </c>
      <c r="C24" s="56">
        <v>-2.2944E-15</v>
      </c>
      <c r="D24" s="56">
        <v>1.6061E-15</v>
      </c>
      <c r="E24" s="56">
        <v>2.5238000000000001E-15</v>
      </c>
      <c r="F24" s="56">
        <v>-5.7359999999999997E-17</v>
      </c>
      <c r="G24" s="56">
        <v>0</v>
      </c>
      <c r="H24" s="56">
        <v>0</v>
      </c>
      <c r="I24" s="56">
        <v>0</v>
      </c>
      <c r="J24" s="56">
        <v>0</v>
      </c>
      <c r="K24" s="56">
        <v>0</v>
      </c>
      <c r="L24" s="56">
        <v>0</v>
      </c>
      <c r="M24" s="56">
        <v>-5.1418999999999998E-6</v>
      </c>
      <c r="N24" s="56">
        <v>0</v>
      </c>
      <c r="O24" s="56">
        <v>0</v>
      </c>
      <c r="P24" s="56">
        <v>0</v>
      </c>
      <c r="Q24" s="56">
        <v>0</v>
      </c>
      <c r="R24" s="56">
        <v>0</v>
      </c>
      <c r="S24" s="56">
        <v>-9.3210000000000002E-17</v>
      </c>
      <c r="T24" s="56">
        <v>0</v>
      </c>
      <c r="U24" s="56">
        <v>0</v>
      </c>
      <c r="V24" s="56">
        <v>0</v>
      </c>
      <c r="W24" s="56">
        <v>0</v>
      </c>
      <c r="X24" s="56">
        <v>0</v>
      </c>
      <c r="Y24" s="56">
        <v>-3.8711000000000001E-6</v>
      </c>
      <c r="Z24" s="56">
        <v>-1.4318E-6</v>
      </c>
      <c r="AA24" s="56">
        <v>1</v>
      </c>
      <c r="AB24" s="56">
        <v>-0.99977000000000005</v>
      </c>
      <c r="AC24" s="56">
        <v>8.7674000000000002E-2</v>
      </c>
      <c r="AD24" s="56">
        <v>0.46498</v>
      </c>
      <c r="AE24" s="56">
        <v>-5.2035000000000004E-4</v>
      </c>
      <c r="AF24" s="56">
        <v>-1.7344999999999999E-4</v>
      </c>
      <c r="AG24" s="56">
        <v>-1.7344999999999999E-4</v>
      </c>
      <c r="AH24" s="56">
        <v>-4.9966000000000003E-2</v>
      </c>
      <c r="AI24" s="56">
        <v>-0.32712000000000002</v>
      </c>
      <c r="AJ24" s="56">
        <v>-6.0707E-5</v>
      </c>
      <c r="AK24" s="56">
        <v>-5.0117000000000002E-2</v>
      </c>
      <c r="AL24" s="56">
        <v>-2.2943999999999999E-16</v>
      </c>
      <c r="AM24" s="56">
        <v>-0.56960999999999995</v>
      </c>
      <c r="AN24" s="56">
        <v>-5.2616999999999997E-2</v>
      </c>
      <c r="AO24" s="56">
        <v>-1.0503E-20</v>
      </c>
      <c r="AP24" s="56">
        <v>0</v>
      </c>
      <c r="AQ24" s="56">
        <v>0</v>
      </c>
      <c r="AR24" s="56">
        <v>0</v>
      </c>
      <c r="AS24" s="56">
        <v>1.1471999999999999E-16</v>
      </c>
      <c r="AT24" s="56">
        <v>0</v>
      </c>
      <c r="AU24" s="56">
        <v>-0.10279000000000001</v>
      </c>
      <c r="AV24" s="56">
        <v>-0.57013000000000003</v>
      </c>
      <c r="AW24" s="56">
        <v>0</v>
      </c>
      <c r="AX24" s="56">
        <v>0</v>
      </c>
      <c r="AY24" s="56">
        <v>0</v>
      </c>
      <c r="BB24" s="59" t="s">
        <v>21</v>
      </c>
      <c r="BC24" t="s">
        <v>102</v>
      </c>
      <c r="BD24" s="11" t="e">
        <f>AU14</f>
        <v>#NUM!</v>
      </c>
      <c r="BE24" s="33" t="str">
        <f t="shared" si="3"/>
        <v>-</v>
      </c>
      <c r="BF24">
        <v>0</v>
      </c>
      <c r="BG24" s="59" t="str">
        <f t="shared" si="6"/>
        <v>-</v>
      </c>
    </row>
    <row r="25" spans="1:128" x14ac:dyDescent="0.2">
      <c r="C25" s="6"/>
      <c r="D25" s="1"/>
      <c r="E25" s="1"/>
      <c r="F25" s="1"/>
      <c r="I25" s="1"/>
      <c r="J25" s="1"/>
      <c r="L25" s="1"/>
      <c r="S25" s="1"/>
      <c r="T25" s="1"/>
      <c r="V25" s="1"/>
      <c r="AE25" s="1"/>
      <c r="AF25" s="1"/>
      <c r="AG25" s="1"/>
      <c r="AJ25" s="1"/>
      <c r="AO25" s="1"/>
      <c r="AR25" s="1"/>
      <c r="AS25" s="1"/>
      <c r="BB25" s="59" t="s">
        <v>23</v>
      </c>
      <c r="BC25" t="s">
        <v>111</v>
      </c>
      <c r="BD25" s="11">
        <f>AU23</f>
        <v>8.9241000000000001E-2</v>
      </c>
      <c r="BE25" s="33">
        <f t="shared" si="3"/>
        <v>-11.205611770374604</v>
      </c>
      <c r="BF25">
        <v>0.16409399999999999</v>
      </c>
      <c r="BG25" s="59">
        <f t="shared" si="6"/>
        <v>-1.4643912653999999E-2</v>
      </c>
    </row>
    <row r="26" spans="1:128" x14ac:dyDescent="0.2">
      <c r="C26" s="1"/>
      <c r="D26" s="1"/>
      <c r="E26" s="1"/>
      <c r="F26" s="1"/>
      <c r="S26" s="1"/>
      <c r="AO26" s="1"/>
      <c r="AR26" s="1"/>
      <c r="AS26" s="1"/>
      <c r="BB26" s="59" t="s">
        <v>24</v>
      </c>
      <c r="BC26" t="s">
        <v>121</v>
      </c>
      <c r="BD26" s="11">
        <f>AU24</f>
        <v>-0.10279000000000001</v>
      </c>
      <c r="BE26" s="33">
        <f t="shared" si="3"/>
        <v>9.7285728183675442</v>
      </c>
      <c r="BF26">
        <v>34.161000000000001</v>
      </c>
      <c r="BG26" s="59">
        <f t="shared" si="6"/>
        <v>3.5114091900000006</v>
      </c>
    </row>
    <row r="27" spans="1:128" x14ac:dyDescent="0.2">
      <c r="G27" s="10"/>
      <c r="BB27" s="13" t="s">
        <v>25</v>
      </c>
      <c r="BC27" s="14" t="s">
        <v>122</v>
      </c>
      <c r="BD27" s="15">
        <f>-BD26</f>
        <v>0.10279000000000001</v>
      </c>
      <c r="BE27" s="16">
        <f t="shared" si="3"/>
        <v>-9.7285728183675442</v>
      </c>
      <c r="BF27">
        <v>29.808199999999999</v>
      </c>
      <c r="BG27" s="59">
        <f t="shared" si="6"/>
        <v>-3.0639848780000003</v>
      </c>
    </row>
    <row r="28" spans="1:128" x14ac:dyDescent="0.2">
      <c r="BB28" s="13" t="s">
        <v>26</v>
      </c>
      <c r="BC28" s="14" t="s">
        <v>123</v>
      </c>
      <c r="BD28" s="15">
        <f>-BD29</f>
        <v>0</v>
      </c>
      <c r="BE28" s="16" t="str">
        <f t="shared" si="3"/>
        <v>-</v>
      </c>
      <c r="BF28">
        <v>10.41447</v>
      </c>
      <c r="BG28" s="59" t="str">
        <f t="shared" si="6"/>
        <v>-</v>
      </c>
    </row>
    <row r="29" spans="1:128" x14ac:dyDescent="0.2">
      <c r="E29" s="12"/>
      <c r="G29" s="33"/>
      <c r="S29" s="1"/>
      <c r="AE29" s="1"/>
      <c r="AF29" s="1"/>
      <c r="AG29" s="1"/>
      <c r="AJ29" s="1"/>
      <c r="AO29" s="1"/>
      <c r="AR29" s="1"/>
      <c r="AS29" s="1"/>
      <c r="BB29" s="59" t="s">
        <v>27</v>
      </c>
      <c r="BC29" t="s">
        <v>103</v>
      </c>
      <c r="BD29" s="11">
        <f>AU15</f>
        <v>0</v>
      </c>
      <c r="BE29" s="33" t="str">
        <f t="shared" si="3"/>
        <v>-</v>
      </c>
      <c r="BF29">
        <v>23.741700000000002</v>
      </c>
      <c r="BG29" s="59" t="str">
        <f t="shared" si="6"/>
        <v>-</v>
      </c>
    </row>
    <row r="31" spans="1:128" x14ac:dyDescent="0.2">
      <c r="A31" s="3" t="s">
        <v>124</v>
      </c>
      <c r="B31" s="4"/>
      <c r="C31" s="4"/>
      <c r="D31" s="4"/>
      <c r="E31" s="4"/>
      <c r="F31" s="4"/>
      <c r="G31" s="4"/>
      <c r="H31" s="4"/>
      <c r="I31" s="5"/>
      <c r="J31" s="5"/>
      <c r="K31" s="4"/>
      <c r="L31" s="5"/>
      <c r="M31" s="5"/>
      <c r="N31" s="4"/>
      <c r="O31" s="4"/>
      <c r="P31" s="4"/>
      <c r="Q31" s="4"/>
      <c r="R31" s="4"/>
      <c r="S31" s="5"/>
      <c r="T31" s="4"/>
      <c r="U31" s="4"/>
      <c r="V31" s="4"/>
      <c r="W31" s="4"/>
      <c r="X31" s="4"/>
      <c r="Y31" s="5"/>
      <c r="Z31" s="5"/>
      <c r="AA31" s="4"/>
      <c r="AB31" s="4"/>
      <c r="AC31" s="4"/>
      <c r="AD31" s="4"/>
      <c r="AE31" s="5"/>
      <c r="AF31" s="5"/>
      <c r="AG31" s="5"/>
      <c r="AH31" s="4"/>
      <c r="AI31" s="4"/>
      <c r="AJ31" s="5"/>
      <c r="AK31" s="4"/>
      <c r="AL31" s="4"/>
      <c r="AM31" s="4"/>
      <c r="AN31" s="4"/>
      <c r="AO31" s="5"/>
      <c r="AP31" s="4"/>
      <c r="AQ31" s="4"/>
      <c r="AR31" s="5"/>
      <c r="AS31" s="5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4"/>
      <c r="CS31" s="4"/>
      <c r="CT31" s="4"/>
      <c r="CU31" s="4"/>
      <c r="CV31" s="4"/>
      <c r="CW31" s="4"/>
      <c r="CX31" s="4"/>
      <c r="CY31" s="4"/>
      <c r="CZ31" s="4"/>
      <c r="DA31" s="4"/>
      <c r="DB31" s="4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4"/>
      <c r="DS31" s="4"/>
      <c r="DT31" s="4"/>
      <c r="DU31" s="4"/>
      <c r="DV31" s="4"/>
      <c r="DW31" s="4"/>
      <c r="DX31" s="4"/>
    </row>
    <row r="32" spans="1:128" x14ac:dyDescent="0.2">
      <c r="X32" t="s">
        <v>125</v>
      </c>
      <c r="Y32" t="s">
        <v>125</v>
      </c>
      <c r="Z32" t="s">
        <v>125</v>
      </c>
      <c r="AA32" t="s">
        <v>125</v>
      </c>
      <c r="AB32" t="s">
        <v>125</v>
      </c>
      <c r="AC32" t="s">
        <v>125</v>
      </c>
      <c r="AD32" t="s">
        <v>125</v>
      </c>
      <c r="AE32" t="s">
        <v>125</v>
      </c>
      <c r="AF32" t="s">
        <v>125</v>
      </c>
      <c r="AG32" t="s">
        <v>125</v>
      </c>
      <c r="AH32" t="s">
        <v>125</v>
      </c>
      <c r="AI32" t="s">
        <v>125</v>
      </c>
      <c r="AJ32" t="s">
        <v>125</v>
      </c>
      <c r="AK32" t="s">
        <v>125</v>
      </c>
      <c r="AL32" t="s">
        <v>125</v>
      </c>
      <c r="AM32" t="s">
        <v>125</v>
      </c>
      <c r="AN32" t="s">
        <v>125</v>
      </c>
      <c r="AO32" t="s">
        <v>125</v>
      </c>
      <c r="AP32" t="s">
        <v>125</v>
      </c>
      <c r="AQ32" t="s">
        <v>125</v>
      </c>
      <c r="AR32" t="s">
        <v>125</v>
      </c>
      <c r="AS32" t="s">
        <v>126</v>
      </c>
      <c r="AT32" t="s">
        <v>126</v>
      </c>
      <c r="AU32" t="s">
        <v>126</v>
      </c>
      <c r="AV32" t="s">
        <v>126</v>
      </c>
      <c r="AW32" t="s">
        <v>126</v>
      </c>
      <c r="AX32" t="s">
        <v>126</v>
      </c>
      <c r="AY32" t="s">
        <v>126</v>
      </c>
      <c r="AZ32" t="s">
        <v>126</v>
      </c>
      <c r="BA32" t="s">
        <v>126</v>
      </c>
      <c r="BB32" t="s">
        <v>126</v>
      </c>
      <c r="BC32" t="s">
        <v>126</v>
      </c>
      <c r="BD32" t="s">
        <v>126</v>
      </c>
      <c r="BE32" t="s">
        <v>126</v>
      </c>
      <c r="BF32" t="s">
        <v>126</v>
      </c>
      <c r="BG32" t="s">
        <v>126</v>
      </c>
      <c r="BH32" t="s">
        <v>126</v>
      </c>
      <c r="BI32" t="s">
        <v>126</v>
      </c>
      <c r="BJ32" t="s">
        <v>127</v>
      </c>
      <c r="BK32" t="s">
        <v>127</v>
      </c>
      <c r="BL32" t="s">
        <v>127</v>
      </c>
      <c r="BM32" t="s">
        <v>127</v>
      </c>
      <c r="BN32" t="s">
        <v>127</v>
      </c>
      <c r="BP32" t="s">
        <v>128</v>
      </c>
      <c r="BQ32" t="s">
        <v>128</v>
      </c>
      <c r="BR32" t="s">
        <v>128</v>
      </c>
      <c r="BS32" t="s">
        <v>128</v>
      </c>
      <c r="BT32" t="s">
        <v>128</v>
      </c>
      <c r="BU32" t="s">
        <v>129</v>
      </c>
      <c r="BV32" t="s">
        <v>129</v>
      </c>
      <c r="BW32" t="s">
        <v>129</v>
      </c>
      <c r="BX32" t="s">
        <v>129</v>
      </c>
      <c r="BY32" t="s">
        <v>129</v>
      </c>
      <c r="BZ32" t="s">
        <v>129</v>
      </c>
      <c r="CA32" t="s">
        <v>129</v>
      </c>
      <c r="CB32" t="s">
        <v>129</v>
      </c>
      <c r="CC32" t="s">
        <v>129</v>
      </c>
      <c r="CD32" t="s">
        <v>129</v>
      </c>
      <c r="CE32" t="s">
        <v>129</v>
      </c>
      <c r="CF32" t="s">
        <v>129</v>
      </c>
      <c r="CG32" t="s">
        <v>129</v>
      </c>
      <c r="CH32" t="s">
        <v>129</v>
      </c>
      <c r="CI32" t="s">
        <v>129</v>
      </c>
      <c r="CJ32" t="s">
        <v>129</v>
      </c>
      <c r="CK32" t="s">
        <v>129</v>
      </c>
      <c r="CL32" s="17" t="s">
        <v>130</v>
      </c>
      <c r="CM32" s="17" t="s">
        <v>130</v>
      </c>
      <c r="CN32" s="17" t="s">
        <v>130</v>
      </c>
      <c r="CO32" s="17" t="s">
        <v>130</v>
      </c>
      <c r="CP32" s="17" t="s">
        <v>130</v>
      </c>
      <c r="CQ32" s="17" t="s">
        <v>130</v>
      </c>
      <c r="CR32" s="17" t="s">
        <v>130</v>
      </c>
      <c r="CS32" s="17" t="s">
        <v>130</v>
      </c>
      <c r="CT32" s="17" t="s">
        <v>130</v>
      </c>
      <c r="CU32" s="17" t="s">
        <v>130</v>
      </c>
      <c r="CV32" s="17" t="s">
        <v>130</v>
      </c>
      <c r="CW32" s="17" t="s">
        <v>130</v>
      </c>
      <c r="CX32" s="17" t="s">
        <v>130</v>
      </c>
      <c r="CY32" s="17" t="s">
        <v>130</v>
      </c>
      <c r="CZ32" s="17" t="s">
        <v>130</v>
      </c>
      <c r="DA32" s="17" t="s">
        <v>130</v>
      </c>
      <c r="DB32" s="17" t="s">
        <v>130</v>
      </c>
      <c r="DC32" s="18" t="s">
        <v>131</v>
      </c>
      <c r="DD32" s="18" t="s">
        <v>131</v>
      </c>
      <c r="DE32" s="18" t="s">
        <v>131</v>
      </c>
      <c r="DF32" s="18" t="s">
        <v>131</v>
      </c>
      <c r="DG32" s="18" t="s">
        <v>131</v>
      </c>
      <c r="DH32" s="18" t="s">
        <v>131</v>
      </c>
      <c r="DI32" s="18" t="s">
        <v>131</v>
      </c>
      <c r="DJ32" s="18" t="s">
        <v>131</v>
      </c>
      <c r="DK32" s="18" t="s">
        <v>131</v>
      </c>
      <c r="DL32" s="18" t="s">
        <v>131</v>
      </c>
      <c r="DM32" s="18" t="s">
        <v>131</v>
      </c>
      <c r="DN32" s="18" t="s">
        <v>131</v>
      </c>
      <c r="DO32" s="18" t="s">
        <v>131</v>
      </c>
      <c r="DP32" s="18" t="s">
        <v>131</v>
      </c>
      <c r="DQ32" s="18" t="s">
        <v>131</v>
      </c>
      <c r="DR32" s="18" t="s">
        <v>131</v>
      </c>
      <c r="DS32" s="18" t="s">
        <v>131</v>
      </c>
      <c r="DT32" s="19" t="s">
        <v>132</v>
      </c>
      <c r="DU32" s="20" t="s">
        <v>133</v>
      </c>
      <c r="DV32" s="21" t="s">
        <v>134</v>
      </c>
      <c r="DW32" s="17" t="s">
        <v>135</v>
      </c>
      <c r="DX32" s="22" t="s">
        <v>136</v>
      </c>
    </row>
    <row r="33" spans="1:128" x14ac:dyDescent="0.2">
      <c r="C33" t="s">
        <v>137</v>
      </c>
      <c r="D33" t="s">
        <v>138</v>
      </c>
      <c r="E33" t="s">
        <v>139</v>
      </c>
      <c r="F33" t="s">
        <v>140</v>
      </c>
      <c r="G33" t="s">
        <v>45</v>
      </c>
      <c r="H33" t="s">
        <v>141</v>
      </c>
      <c r="I33" t="s">
        <v>142</v>
      </c>
      <c r="J33" t="s">
        <v>143</v>
      </c>
      <c r="K33" t="s">
        <v>144</v>
      </c>
      <c r="L33" t="s">
        <v>145</v>
      </c>
      <c r="M33" t="s">
        <v>146</v>
      </c>
      <c r="N33" t="s">
        <v>147</v>
      </c>
      <c r="O33" t="s">
        <v>148</v>
      </c>
      <c r="P33" t="s">
        <v>149</v>
      </c>
      <c r="Q33" t="s">
        <v>150</v>
      </c>
      <c r="R33" t="s">
        <v>151</v>
      </c>
      <c r="S33" t="s">
        <v>152</v>
      </c>
      <c r="T33" t="s">
        <v>153</v>
      </c>
      <c r="U33" t="s">
        <v>154</v>
      </c>
      <c r="V33" t="s">
        <v>155</v>
      </c>
      <c r="W33" t="s">
        <v>44</v>
      </c>
      <c r="X33" t="s">
        <v>137</v>
      </c>
      <c r="Y33" t="s">
        <v>138</v>
      </c>
      <c r="Z33" t="s">
        <v>139</v>
      </c>
      <c r="AA33" t="s">
        <v>140</v>
      </c>
      <c r="AB33" t="s">
        <v>45</v>
      </c>
      <c r="AC33" t="s">
        <v>141</v>
      </c>
      <c r="AD33" t="s">
        <v>142</v>
      </c>
      <c r="AE33" t="s">
        <v>143</v>
      </c>
      <c r="AF33" t="s">
        <v>144</v>
      </c>
      <c r="AG33" t="s">
        <v>145</v>
      </c>
      <c r="AH33" t="s">
        <v>146</v>
      </c>
      <c r="AI33" t="s">
        <v>147</v>
      </c>
      <c r="AJ33" t="s">
        <v>148</v>
      </c>
      <c r="AK33" t="s">
        <v>149</v>
      </c>
      <c r="AL33" t="s">
        <v>150</v>
      </c>
      <c r="AM33" t="s">
        <v>156</v>
      </c>
      <c r="AN33" t="s">
        <v>157</v>
      </c>
      <c r="AO33" t="s">
        <v>158</v>
      </c>
      <c r="AP33" t="s">
        <v>159</v>
      </c>
      <c r="AQ33" t="s">
        <v>160</v>
      </c>
      <c r="AR33" t="s">
        <v>161</v>
      </c>
      <c r="AS33" t="s">
        <v>137</v>
      </c>
      <c r="AT33" t="s">
        <v>138</v>
      </c>
      <c r="AU33" t="s">
        <v>139</v>
      </c>
      <c r="AV33" t="s">
        <v>140</v>
      </c>
      <c r="AW33" t="s">
        <v>45</v>
      </c>
      <c r="AX33" t="s">
        <v>141</v>
      </c>
      <c r="AY33" t="s">
        <v>142</v>
      </c>
      <c r="AZ33" t="s">
        <v>143</v>
      </c>
      <c r="BA33" t="s">
        <v>144</v>
      </c>
      <c r="BB33" t="s">
        <v>145</v>
      </c>
      <c r="BC33" t="s">
        <v>146</v>
      </c>
      <c r="BD33" t="s">
        <v>148</v>
      </c>
      <c r="BE33" t="s">
        <v>149</v>
      </c>
      <c r="BF33" t="s">
        <v>150</v>
      </c>
      <c r="BG33" t="s">
        <v>151</v>
      </c>
      <c r="BH33" t="s">
        <v>152</v>
      </c>
      <c r="BI33" t="s">
        <v>153</v>
      </c>
      <c r="BJ33" t="s">
        <v>141</v>
      </c>
      <c r="BK33" t="s">
        <v>142</v>
      </c>
      <c r="BL33" t="s">
        <v>162</v>
      </c>
      <c r="BM33" t="s">
        <v>163</v>
      </c>
      <c r="BN33" t="s">
        <v>164</v>
      </c>
      <c r="BP33" t="s">
        <v>141</v>
      </c>
      <c r="BQ33" t="s">
        <v>142</v>
      </c>
      <c r="BR33" t="s">
        <v>162</v>
      </c>
      <c r="BS33" t="s">
        <v>163</v>
      </c>
      <c r="BT33" t="s">
        <v>164</v>
      </c>
      <c r="BU33" t="s">
        <v>137</v>
      </c>
      <c r="BV33" t="s">
        <v>138</v>
      </c>
      <c r="BW33" t="s">
        <v>139</v>
      </c>
      <c r="BX33" t="s">
        <v>140</v>
      </c>
      <c r="BY33" t="s">
        <v>45</v>
      </c>
      <c r="BZ33" t="s">
        <v>141</v>
      </c>
      <c r="CA33" t="s">
        <v>142</v>
      </c>
      <c r="CB33" t="s">
        <v>143</v>
      </c>
      <c r="CC33" t="s">
        <v>144</v>
      </c>
      <c r="CD33" t="s">
        <v>145</v>
      </c>
      <c r="CE33" t="s">
        <v>146</v>
      </c>
      <c r="CF33" t="s">
        <v>148</v>
      </c>
      <c r="CG33" t="s">
        <v>149</v>
      </c>
      <c r="CH33" t="s">
        <v>150</v>
      </c>
      <c r="CI33" t="s">
        <v>151</v>
      </c>
      <c r="CJ33" t="s">
        <v>152</v>
      </c>
      <c r="CK33" t="s">
        <v>153</v>
      </c>
      <c r="CL33" t="s">
        <v>137</v>
      </c>
      <c r="CM33" t="s">
        <v>138</v>
      </c>
      <c r="CN33" t="s">
        <v>139</v>
      </c>
      <c r="CO33" t="s">
        <v>45</v>
      </c>
      <c r="CP33" t="s">
        <v>141</v>
      </c>
      <c r="CQ33" t="s">
        <v>142</v>
      </c>
      <c r="CR33" t="s">
        <v>143</v>
      </c>
      <c r="CS33" t="s">
        <v>144</v>
      </c>
      <c r="CT33" t="s">
        <v>165</v>
      </c>
      <c r="CU33" t="s">
        <v>146</v>
      </c>
      <c r="CV33" t="s">
        <v>44</v>
      </c>
      <c r="CW33" t="s">
        <v>148</v>
      </c>
      <c r="CX33" t="s">
        <v>149</v>
      </c>
      <c r="CY33" t="s">
        <v>150</v>
      </c>
      <c r="CZ33" t="s">
        <v>151</v>
      </c>
      <c r="DA33" t="s">
        <v>152</v>
      </c>
      <c r="DB33" t="s">
        <v>153</v>
      </c>
      <c r="DC33" t="s">
        <v>137</v>
      </c>
      <c r="DD33" t="s">
        <v>138</v>
      </c>
      <c r="DE33" t="s">
        <v>139</v>
      </c>
      <c r="DF33" t="s">
        <v>140</v>
      </c>
      <c r="DG33" t="s">
        <v>166</v>
      </c>
      <c r="DH33" t="s">
        <v>141</v>
      </c>
      <c r="DI33" t="s">
        <v>142</v>
      </c>
      <c r="DJ33" t="s">
        <v>143</v>
      </c>
      <c r="DK33" t="s">
        <v>144</v>
      </c>
      <c r="DL33" t="s">
        <v>145</v>
      </c>
      <c r="DM33" t="s">
        <v>146</v>
      </c>
      <c r="DN33" t="s">
        <v>148</v>
      </c>
      <c r="DO33" t="s">
        <v>149</v>
      </c>
      <c r="DP33" t="s">
        <v>150</v>
      </c>
      <c r="DQ33" t="s">
        <v>151</v>
      </c>
      <c r="DR33" t="s">
        <v>152</v>
      </c>
      <c r="DS33" t="s">
        <v>153</v>
      </c>
    </row>
    <row r="34" spans="1:128" x14ac:dyDescent="0.2">
      <c r="B34" s="6"/>
      <c r="C34">
        <v>1</v>
      </c>
      <c r="D34">
        <v>2</v>
      </c>
      <c r="E34">
        <v>3</v>
      </c>
      <c r="F34">
        <v>4</v>
      </c>
      <c r="G34">
        <v>5</v>
      </c>
      <c r="H34">
        <v>6</v>
      </c>
      <c r="I34">
        <v>7</v>
      </c>
      <c r="J34">
        <v>8</v>
      </c>
      <c r="K34">
        <v>9</v>
      </c>
      <c r="L34">
        <v>10</v>
      </c>
      <c r="M34">
        <v>11</v>
      </c>
      <c r="N34">
        <v>12</v>
      </c>
      <c r="O34">
        <v>13</v>
      </c>
      <c r="P34">
        <v>14</v>
      </c>
      <c r="Q34">
        <v>15</v>
      </c>
      <c r="R34">
        <v>16</v>
      </c>
      <c r="S34">
        <v>17</v>
      </c>
      <c r="T34">
        <v>18</v>
      </c>
      <c r="U34">
        <v>19</v>
      </c>
      <c r="V34">
        <v>20</v>
      </c>
      <c r="W34">
        <v>21</v>
      </c>
      <c r="X34">
        <v>22</v>
      </c>
      <c r="Y34">
        <v>23</v>
      </c>
      <c r="Z34">
        <v>24</v>
      </c>
      <c r="AA34">
        <v>25</v>
      </c>
      <c r="AB34">
        <v>26</v>
      </c>
      <c r="AC34">
        <v>27</v>
      </c>
      <c r="AD34">
        <v>28</v>
      </c>
      <c r="AE34">
        <v>29</v>
      </c>
      <c r="AF34">
        <v>30</v>
      </c>
      <c r="AG34">
        <v>31</v>
      </c>
      <c r="AH34">
        <v>32</v>
      </c>
      <c r="AI34">
        <v>33</v>
      </c>
      <c r="AJ34">
        <v>34</v>
      </c>
      <c r="AK34">
        <v>35</v>
      </c>
      <c r="AL34">
        <v>36</v>
      </c>
      <c r="AM34">
        <v>37</v>
      </c>
      <c r="AN34">
        <v>38</v>
      </c>
      <c r="AO34">
        <v>39</v>
      </c>
      <c r="AP34">
        <v>40</v>
      </c>
      <c r="AQ34">
        <v>41</v>
      </c>
      <c r="AR34">
        <v>42</v>
      </c>
      <c r="AS34">
        <v>43</v>
      </c>
      <c r="AT34">
        <v>44</v>
      </c>
      <c r="AU34">
        <v>45</v>
      </c>
      <c r="AV34">
        <v>46</v>
      </c>
      <c r="AW34">
        <v>47</v>
      </c>
      <c r="AX34">
        <v>48</v>
      </c>
      <c r="AY34">
        <v>49</v>
      </c>
      <c r="AZ34">
        <v>50</v>
      </c>
      <c r="BA34">
        <v>51</v>
      </c>
      <c r="BB34">
        <v>52</v>
      </c>
      <c r="BC34">
        <v>53</v>
      </c>
      <c r="BD34">
        <v>54</v>
      </c>
      <c r="BE34">
        <v>55</v>
      </c>
      <c r="BF34">
        <v>56</v>
      </c>
      <c r="BG34">
        <v>57</v>
      </c>
      <c r="BH34">
        <v>58</v>
      </c>
      <c r="BI34">
        <v>59</v>
      </c>
      <c r="BJ34">
        <v>60</v>
      </c>
      <c r="BK34">
        <v>61</v>
      </c>
      <c r="BL34">
        <v>62</v>
      </c>
      <c r="BM34">
        <v>63</v>
      </c>
      <c r="BN34">
        <v>64</v>
      </c>
      <c r="BO34">
        <v>65</v>
      </c>
      <c r="BP34">
        <v>66</v>
      </c>
      <c r="BQ34">
        <v>67</v>
      </c>
      <c r="BR34">
        <v>68</v>
      </c>
      <c r="BS34">
        <v>69</v>
      </c>
      <c r="BT34">
        <v>70</v>
      </c>
      <c r="BU34">
        <v>71</v>
      </c>
      <c r="BV34">
        <v>72</v>
      </c>
      <c r="BW34">
        <v>73</v>
      </c>
      <c r="BX34">
        <v>74</v>
      </c>
      <c r="BY34">
        <v>75</v>
      </c>
      <c r="BZ34">
        <v>76</v>
      </c>
      <c r="CA34">
        <v>77</v>
      </c>
      <c r="CB34">
        <v>78</v>
      </c>
      <c r="CC34">
        <v>79</v>
      </c>
      <c r="CD34">
        <v>80</v>
      </c>
      <c r="CE34">
        <v>81</v>
      </c>
      <c r="CF34">
        <v>82</v>
      </c>
      <c r="CG34">
        <v>83</v>
      </c>
      <c r="CH34">
        <v>84</v>
      </c>
      <c r="CI34">
        <v>85</v>
      </c>
      <c r="CJ34">
        <v>86</v>
      </c>
      <c r="CK34">
        <v>87</v>
      </c>
      <c r="CL34">
        <v>88</v>
      </c>
      <c r="CM34">
        <v>89</v>
      </c>
      <c r="CN34">
        <v>90</v>
      </c>
      <c r="CO34">
        <v>91</v>
      </c>
      <c r="CP34">
        <v>92</v>
      </c>
      <c r="CQ34">
        <v>93</v>
      </c>
      <c r="CR34">
        <v>94</v>
      </c>
      <c r="CS34">
        <v>95</v>
      </c>
      <c r="CT34">
        <v>96</v>
      </c>
      <c r="CU34">
        <v>97</v>
      </c>
      <c r="CV34">
        <v>98</v>
      </c>
      <c r="CW34">
        <v>99</v>
      </c>
      <c r="CX34">
        <v>100</v>
      </c>
      <c r="CY34">
        <v>101</v>
      </c>
      <c r="CZ34">
        <v>102</v>
      </c>
      <c r="DA34">
        <v>103</v>
      </c>
      <c r="DB34">
        <v>104</v>
      </c>
      <c r="DC34">
        <v>105</v>
      </c>
      <c r="DD34">
        <v>106</v>
      </c>
      <c r="DE34">
        <v>107</v>
      </c>
      <c r="DF34">
        <v>108</v>
      </c>
      <c r="DG34">
        <v>109</v>
      </c>
      <c r="DH34">
        <v>110</v>
      </c>
      <c r="DI34">
        <v>111</v>
      </c>
      <c r="DJ34">
        <v>112</v>
      </c>
      <c r="DK34">
        <v>113</v>
      </c>
      <c r="DL34">
        <v>114</v>
      </c>
      <c r="DM34">
        <v>115</v>
      </c>
      <c r="DN34">
        <v>116</v>
      </c>
      <c r="DO34">
        <v>117</v>
      </c>
      <c r="DP34">
        <v>118</v>
      </c>
      <c r="DQ34">
        <v>119</v>
      </c>
      <c r="DR34">
        <v>120</v>
      </c>
      <c r="DS34">
        <v>121</v>
      </c>
      <c r="DT34">
        <v>122</v>
      </c>
      <c r="DU34">
        <v>123</v>
      </c>
      <c r="DV34">
        <v>124</v>
      </c>
    </row>
    <row r="35" spans="1:128" x14ac:dyDescent="0.2">
      <c r="B35" s="6" t="s">
        <v>52</v>
      </c>
      <c r="C35" s="7" t="s">
        <v>113</v>
      </c>
    </row>
    <row r="36" spans="1:128" x14ac:dyDescent="0.2">
      <c r="A36" s="54" t="s">
        <v>0</v>
      </c>
      <c r="B36" s="6" t="s">
        <v>222</v>
      </c>
      <c r="C36" s="2">
        <v>-3.4834999999999998E-2</v>
      </c>
      <c r="D36" s="2">
        <v>0</v>
      </c>
      <c r="E36" s="2">
        <v>0.79525000000000001</v>
      </c>
      <c r="F36" s="2">
        <v>0.20474999999999999</v>
      </c>
      <c r="G36" s="2">
        <v>0</v>
      </c>
      <c r="H36" s="2">
        <v>4.6927000000000003E-2</v>
      </c>
      <c r="I36" s="2">
        <v>0.14756</v>
      </c>
      <c r="J36" s="2">
        <v>0</v>
      </c>
      <c r="K36" s="2">
        <v>1.8634999999999999E-3</v>
      </c>
      <c r="L36" s="2">
        <v>4.0682999999999997E-2</v>
      </c>
      <c r="M36" s="2">
        <v>0.21576000000000001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3.4834999999999998E-2</v>
      </c>
      <c r="V36" s="2">
        <v>0.1077</v>
      </c>
      <c r="W36" s="2">
        <v>-0.24804000000000001</v>
      </c>
      <c r="X36" s="2">
        <v>-35.271000000000001</v>
      </c>
      <c r="Y36" s="2">
        <v>0</v>
      </c>
      <c r="Z36" s="2">
        <v>66.623000000000005</v>
      </c>
      <c r="AA36" s="2">
        <v>64.433999999999997</v>
      </c>
      <c r="AB36" s="2">
        <v>0</v>
      </c>
      <c r="AC36" s="2">
        <v>21.026</v>
      </c>
      <c r="AD36" s="2">
        <v>44.906999999999996</v>
      </c>
      <c r="AE36" s="2">
        <v>0</v>
      </c>
      <c r="AF36" s="2">
        <v>0.53174999999999994</v>
      </c>
      <c r="AG36" s="2">
        <v>1.1406000000000001</v>
      </c>
      <c r="AH36" s="2">
        <v>1.6182000000000001</v>
      </c>
      <c r="AI36" s="2">
        <v>0</v>
      </c>
      <c r="AJ36" s="2">
        <v>0</v>
      </c>
      <c r="AK36" s="2">
        <v>0</v>
      </c>
      <c r="AL36" s="2">
        <v>0</v>
      </c>
      <c r="AM36" s="2">
        <v>0</v>
      </c>
      <c r="AN36" s="2">
        <v>0</v>
      </c>
      <c r="AO36" s="2">
        <v>0</v>
      </c>
      <c r="AP36" s="2">
        <v>0</v>
      </c>
      <c r="AQ36" s="2">
        <v>0</v>
      </c>
      <c r="AR36" s="2">
        <v>0</v>
      </c>
      <c r="AS36" s="2">
        <v>-11.757</v>
      </c>
      <c r="AT36" s="2">
        <v>0</v>
      </c>
      <c r="AU36" s="2">
        <v>28.553000000000001</v>
      </c>
      <c r="AV36" s="2">
        <v>0</v>
      </c>
      <c r="AW36" s="2">
        <v>0</v>
      </c>
      <c r="AX36" s="2">
        <v>6.5125000000000002</v>
      </c>
      <c r="AY36" s="2">
        <v>13.164999999999999</v>
      </c>
      <c r="AZ36" s="2">
        <v>0</v>
      </c>
      <c r="BA36" s="2">
        <v>0.21340999999999999</v>
      </c>
      <c r="BB36" s="2">
        <v>0.8508</v>
      </c>
      <c r="BC36" s="2">
        <v>4.8547000000000002</v>
      </c>
      <c r="BD36" s="2">
        <v>0</v>
      </c>
      <c r="BE36" s="2">
        <v>0</v>
      </c>
      <c r="BF36" s="2">
        <v>0</v>
      </c>
      <c r="BG36" s="2">
        <v>0</v>
      </c>
      <c r="BH36" s="2">
        <v>0</v>
      </c>
      <c r="BI36" s="2">
        <v>0</v>
      </c>
      <c r="BJ36" s="2">
        <v>1.3355E-19</v>
      </c>
      <c r="BK36" s="2">
        <v>3.3386999999999998E-20</v>
      </c>
      <c r="BL36" s="2">
        <v>1.2018999999999999E-19</v>
      </c>
      <c r="BM36" s="2">
        <v>7.3451E-20</v>
      </c>
      <c r="BN36" s="2">
        <v>5.4252999999999999E-21</v>
      </c>
      <c r="BO36" s="2">
        <v>0</v>
      </c>
      <c r="BP36" s="2">
        <v>40.305</v>
      </c>
      <c r="BQ36" s="2">
        <v>87.236999999999995</v>
      </c>
      <c r="BR36" s="2">
        <v>0</v>
      </c>
      <c r="BS36" s="2">
        <v>1.1871</v>
      </c>
      <c r="BT36" s="2">
        <v>1.3669</v>
      </c>
      <c r="BU36" s="2">
        <v>6.4101999999999996E-19</v>
      </c>
      <c r="BV36" s="2">
        <v>4.2734999999999998E-19</v>
      </c>
      <c r="BW36" s="2">
        <v>-9.5152000000000004E-20</v>
      </c>
      <c r="BX36" s="2">
        <v>0</v>
      </c>
      <c r="BY36" s="2">
        <v>3.7752000000000003E-11</v>
      </c>
      <c r="BZ36" s="2">
        <v>-7.0914999999999997E-8</v>
      </c>
      <c r="CA36" s="2">
        <v>5.4541999999999996E-9</v>
      </c>
      <c r="CB36" s="2">
        <v>-1.9964999999999999E-6</v>
      </c>
      <c r="CC36" s="2">
        <v>-1.9964999999999999E-6</v>
      </c>
      <c r="CD36" s="2">
        <v>2.0032000000000001E-20</v>
      </c>
      <c r="CE36" s="2">
        <v>1.3563000000000001E-21</v>
      </c>
      <c r="CF36" s="2">
        <v>0</v>
      </c>
      <c r="CG36" s="2">
        <v>0</v>
      </c>
      <c r="CH36" s="2">
        <v>0</v>
      </c>
      <c r="CI36" s="2">
        <v>1.6026E-19</v>
      </c>
      <c r="CJ36" s="2">
        <v>1.6026E-19</v>
      </c>
      <c r="CK36" s="2">
        <v>1.0684E-18</v>
      </c>
      <c r="CL36" s="2">
        <v>-9.2836000000000002E-2</v>
      </c>
      <c r="CM36" s="2">
        <v>0</v>
      </c>
      <c r="CN36" s="2">
        <v>1.3806000000000001E-2</v>
      </c>
      <c r="CO36" s="2">
        <v>0</v>
      </c>
      <c r="CP36" s="2">
        <v>3.4941E-2</v>
      </c>
      <c r="CQ36" s="2">
        <v>0.10987</v>
      </c>
      <c r="CR36" s="2">
        <v>0</v>
      </c>
      <c r="CS36" s="2">
        <v>8.9915999999999998E-4</v>
      </c>
      <c r="CT36" s="2">
        <v>5.6549000000000002E-2</v>
      </c>
      <c r="CU36" s="2">
        <v>1.0788E-3</v>
      </c>
      <c r="CV36" s="2">
        <v>-0.71780999999999995</v>
      </c>
      <c r="CW36" s="2">
        <v>0</v>
      </c>
      <c r="CX36" s="2">
        <v>0</v>
      </c>
      <c r="CY36" s="2">
        <v>0</v>
      </c>
      <c r="CZ36" s="2">
        <v>0</v>
      </c>
      <c r="DA36" s="2">
        <v>0</v>
      </c>
      <c r="DB36" s="2">
        <v>0</v>
      </c>
      <c r="DC36" s="2">
        <v>-2.7868000000000001E-4</v>
      </c>
      <c r="DD36" s="2">
        <v>0</v>
      </c>
      <c r="DE36" s="2">
        <v>4.7943999999999999E-3</v>
      </c>
      <c r="DF36" s="2">
        <v>2.2727000000000001E-2</v>
      </c>
      <c r="DG36" s="2">
        <v>0</v>
      </c>
      <c r="DH36" s="2">
        <v>1.0451E-4</v>
      </c>
      <c r="DI36" s="2">
        <v>3.2309999999999999E-4</v>
      </c>
      <c r="DJ36" s="2">
        <v>0</v>
      </c>
      <c r="DK36" s="2">
        <v>2.4447999999999999E-6</v>
      </c>
      <c r="DL36" s="2">
        <v>4.0682999999999997E-6</v>
      </c>
      <c r="DM36" s="2">
        <v>2.1576000000000001E-5</v>
      </c>
      <c r="DN36" s="2">
        <v>0</v>
      </c>
      <c r="DO36" s="2">
        <v>0</v>
      </c>
      <c r="DP36" s="2">
        <v>0</v>
      </c>
      <c r="DQ36" s="2">
        <v>0</v>
      </c>
      <c r="DR36" s="2">
        <v>0</v>
      </c>
      <c r="DS36" s="2">
        <v>0</v>
      </c>
      <c r="DT36" s="2">
        <v>54.149000000000001</v>
      </c>
      <c r="DU36" s="2">
        <v>200.28</v>
      </c>
      <c r="DV36" s="2">
        <v>-4.0585000000000002E-6</v>
      </c>
      <c r="DW36" s="24">
        <f t="shared" ref="DW36:DW39" si="7">SUM(CL36:DB36)</f>
        <v>-0.59350203999999995</v>
      </c>
      <c r="DX36">
        <f t="shared" ref="DX36:DX39" si="8">SUM(DC36:DS36)</f>
        <v>2.76984191E-2</v>
      </c>
    </row>
    <row r="37" spans="1:128" x14ac:dyDescent="0.2">
      <c r="A37" s="54" t="s">
        <v>1</v>
      </c>
      <c r="B37" s="6" t="s">
        <v>223</v>
      </c>
      <c r="C37" s="2">
        <v>3.2610999999999998E-3</v>
      </c>
      <c r="D37" s="2">
        <v>0</v>
      </c>
      <c r="E37" s="2">
        <v>-0.95520000000000005</v>
      </c>
      <c r="F37" s="2">
        <v>-4.4801000000000001E-2</v>
      </c>
      <c r="G37" s="2">
        <v>7.4372999999999996E-16</v>
      </c>
      <c r="H37" s="2">
        <v>-4.4724999999999999E-3</v>
      </c>
      <c r="I37" s="2">
        <v>-3.8016000000000001E-2</v>
      </c>
      <c r="J37" s="2">
        <v>0</v>
      </c>
      <c r="K37" s="2">
        <v>-2.5972000000000001E-4</v>
      </c>
      <c r="L37" s="2">
        <v>-8.1813999999999998E-2</v>
      </c>
      <c r="M37" s="2">
        <v>-0.43260999999999999</v>
      </c>
      <c r="N37" s="2">
        <v>7.4372999999999996E-16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-3.2610999999999998E-3</v>
      </c>
      <c r="V37" s="2">
        <v>-2.7719000000000001E-2</v>
      </c>
      <c r="W37" s="2">
        <v>0.34344000000000002</v>
      </c>
      <c r="X37" s="2">
        <v>3.3018999999999998</v>
      </c>
      <c r="Y37" s="2">
        <v>0</v>
      </c>
      <c r="Z37" s="2">
        <v>-80.257999999999996</v>
      </c>
      <c r="AA37" s="2">
        <v>-14.099</v>
      </c>
      <c r="AB37" s="2">
        <v>-3.3998999999999999E-15</v>
      </c>
      <c r="AC37" s="2">
        <v>-2.0023</v>
      </c>
      <c r="AD37" s="2">
        <v>-11.56</v>
      </c>
      <c r="AE37" s="2">
        <v>0</v>
      </c>
      <c r="AF37" s="2">
        <v>-7.3787000000000005E-2</v>
      </c>
      <c r="AG37" s="2">
        <v>-2.2938000000000001</v>
      </c>
      <c r="AH37" s="2">
        <v>-3.2444999999999999</v>
      </c>
      <c r="AI37" s="2">
        <v>0</v>
      </c>
      <c r="AJ37" s="2">
        <v>0</v>
      </c>
      <c r="AK37" s="2">
        <v>0</v>
      </c>
      <c r="AL37" s="2">
        <v>0</v>
      </c>
      <c r="AM37" s="2">
        <v>0</v>
      </c>
      <c r="AN37" s="2">
        <v>0</v>
      </c>
      <c r="AO37" s="2">
        <v>0</v>
      </c>
      <c r="AP37" s="2">
        <v>0</v>
      </c>
      <c r="AQ37" s="2">
        <v>0</v>
      </c>
      <c r="AR37" s="2">
        <v>0</v>
      </c>
      <c r="AS37" s="2">
        <v>1.1006</v>
      </c>
      <c r="AT37" s="2">
        <v>0</v>
      </c>
      <c r="AU37" s="2">
        <v>-34.396000000000001</v>
      </c>
      <c r="AV37" s="2">
        <v>0</v>
      </c>
      <c r="AW37" s="2">
        <v>1.7E-14</v>
      </c>
      <c r="AX37" s="2">
        <v>-0.62017999999999995</v>
      </c>
      <c r="AY37" s="2">
        <v>-3.3887999999999998</v>
      </c>
      <c r="AZ37" s="2">
        <v>0</v>
      </c>
      <c r="BA37" s="2">
        <v>-2.9614000000000001E-2</v>
      </c>
      <c r="BB37" s="2">
        <v>-1.7110000000000001</v>
      </c>
      <c r="BC37" s="2">
        <v>-9.7335999999999991</v>
      </c>
      <c r="BD37" s="2">
        <v>0</v>
      </c>
      <c r="BE37" s="2">
        <v>0</v>
      </c>
      <c r="BF37" s="2">
        <v>0</v>
      </c>
      <c r="BG37" s="2">
        <v>0</v>
      </c>
      <c r="BH37" s="2">
        <v>0</v>
      </c>
      <c r="BI37" s="2">
        <v>0</v>
      </c>
      <c r="BJ37" s="2">
        <v>8.3006E-19</v>
      </c>
      <c r="BK37" s="2">
        <v>4.1503E-19</v>
      </c>
      <c r="BL37" s="2">
        <v>3.8908999999999998E-19</v>
      </c>
      <c r="BM37" s="2">
        <v>2.3345E-19</v>
      </c>
      <c r="BN37" s="2">
        <v>2.1076000000000001E-20</v>
      </c>
      <c r="BO37" s="2">
        <v>0</v>
      </c>
      <c r="BP37" s="2">
        <v>-3.7730999999999999</v>
      </c>
      <c r="BQ37" s="2">
        <v>-22.452999999999999</v>
      </c>
      <c r="BR37" s="2">
        <v>0</v>
      </c>
      <c r="BS37" s="2">
        <v>-0.16544</v>
      </c>
      <c r="BT37" s="2">
        <v>-2.7490000000000001</v>
      </c>
      <c r="BU37" s="2">
        <v>2.0751999999999999E-18</v>
      </c>
      <c r="BV37" s="2">
        <v>9.8570000000000008E-19</v>
      </c>
      <c r="BW37" s="2">
        <v>2.8626000000000002E-7</v>
      </c>
      <c r="BX37" s="2">
        <v>0</v>
      </c>
      <c r="BY37" s="2">
        <v>0</v>
      </c>
      <c r="BZ37" s="2">
        <v>-1.7867E-8</v>
      </c>
      <c r="CA37" s="2">
        <v>1.2414E-8</v>
      </c>
      <c r="CB37" s="2">
        <v>2.9548000000000001E-6</v>
      </c>
      <c r="CC37" s="2">
        <v>2.9548000000000001E-6</v>
      </c>
      <c r="CD37" s="2">
        <v>5.1878999999999998E-20</v>
      </c>
      <c r="CE37" s="2">
        <v>4.8636000000000001E-21</v>
      </c>
      <c r="CF37" s="2">
        <v>0</v>
      </c>
      <c r="CG37" s="2">
        <v>0</v>
      </c>
      <c r="CH37" s="2">
        <v>0</v>
      </c>
      <c r="CI37" s="2">
        <v>2.0751999999999999E-19</v>
      </c>
      <c r="CJ37" s="2">
        <v>2.0751999999999999E-19</v>
      </c>
      <c r="CK37" s="2">
        <v>1.9714000000000002E-18</v>
      </c>
      <c r="CL37" s="2">
        <v>8.6908000000000003E-3</v>
      </c>
      <c r="CM37" s="2">
        <v>0</v>
      </c>
      <c r="CN37" s="2">
        <v>-1.6582E-2</v>
      </c>
      <c r="CO37" s="2">
        <v>3.4862999999999997E-17</v>
      </c>
      <c r="CP37" s="2">
        <v>-3.3302000000000002E-3</v>
      </c>
      <c r="CQ37" s="2">
        <v>-2.8306000000000001E-2</v>
      </c>
      <c r="CR37" s="2">
        <v>0</v>
      </c>
      <c r="CS37" s="2">
        <v>-1.2531E-4</v>
      </c>
      <c r="CT37" s="2">
        <v>-0.11372</v>
      </c>
      <c r="CU37" s="2">
        <v>-2.163E-3</v>
      </c>
      <c r="CV37" s="2">
        <v>0.99392000000000003</v>
      </c>
      <c r="CW37" s="2">
        <v>0</v>
      </c>
      <c r="CX37" s="2">
        <v>0</v>
      </c>
      <c r="CY37" s="2">
        <v>0</v>
      </c>
      <c r="CZ37" s="2">
        <v>0</v>
      </c>
      <c r="DA37" s="2">
        <v>0</v>
      </c>
      <c r="DB37" s="2">
        <v>0</v>
      </c>
      <c r="DC37" s="2">
        <v>2.6089E-5</v>
      </c>
      <c r="DD37" s="2">
        <v>0</v>
      </c>
      <c r="DE37" s="2">
        <v>-5.7587000000000003E-3</v>
      </c>
      <c r="DF37" s="2">
        <v>-4.9728999999999997E-3</v>
      </c>
      <c r="DG37" s="2">
        <v>9.8570000000000008E-19</v>
      </c>
      <c r="DH37" s="2">
        <v>-9.7833E-6</v>
      </c>
      <c r="DI37" s="2">
        <v>-8.3158000000000006E-5</v>
      </c>
      <c r="DJ37" s="2">
        <v>0</v>
      </c>
      <c r="DK37" s="2">
        <v>-3.4073000000000001E-7</v>
      </c>
      <c r="DL37" s="2">
        <v>-8.1813999999999993E-6</v>
      </c>
      <c r="DM37" s="2">
        <v>-4.3260999999999998E-5</v>
      </c>
      <c r="DN37" s="2">
        <v>0</v>
      </c>
      <c r="DO37" s="2">
        <v>0</v>
      </c>
      <c r="DP37" s="2">
        <v>0</v>
      </c>
      <c r="DQ37" s="2">
        <v>0</v>
      </c>
      <c r="DR37" s="2">
        <v>0</v>
      </c>
      <c r="DS37" s="2">
        <v>0</v>
      </c>
      <c r="DT37" s="2">
        <v>-49.88</v>
      </c>
      <c r="DU37" s="2">
        <v>-113.53</v>
      </c>
      <c r="DV37" s="2">
        <v>6.1901000000000002E-6</v>
      </c>
      <c r="DW37" s="24">
        <f t="shared" si="7"/>
        <v>0.83838429000000003</v>
      </c>
      <c r="DX37">
        <f t="shared" si="8"/>
        <v>-1.0850235429999997E-2</v>
      </c>
    </row>
    <row r="38" spans="1:128" x14ac:dyDescent="0.2">
      <c r="A38" s="54" t="s">
        <v>2</v>
      </c>
      <c r="B38" s="6" t="s">
        <v>224</v>
      </c>
      <c r="C38" s="2">
        <v>8.6896000000000001E-2</v>
      </c>
      <c r="D38" s="2">
        <v>6.8783999999999999E-15</v>
      </c>
      <c r="E38" s="2">
        <v>1</v>
      </c>
      <c r="F38" s="2">
        <v>-1</v>
      </c>
      <c r="G38" s="2">
        <v>0</v>
      </c>
      <c r="H38" s="2">
        <v>-0.12168</v>
      </c>
      <c r="I38" s="2">
        <v>-0.64712000000000003</v>
      </c>
      <c r="J38" s="2">
        <v>0</v>
      </c>
      <c r="K38" s="2">
        <v>2.3352999999999998E-3</v>
      </c>
      <c r="L38" s="2">
        <v>3.4458000000000003E-2</v>
      </c>
      <c r="M38" s="2">
        <v>0.18282999999999999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-8.6896000000000001E-2</v>
      </c>
      <c r="V38" s="2">
        <v>-0.41926999999999998</v>
      </c>
      <c r="W38" s="2">
        <v>0.17294000000000001</v>
      </c>
      <c r="X38" s="2">
        <v>87.981999999999999</v>
      </c>
      <c r="Y38" s="2">
        <v>-3.3808999999999999E-12</v>
      </c>
      <c r="Z38" s="2">
        <v>84.138000000000005</v>
      </c>
      <c r="AA38" s="2">
        <v>-314.7</v>
      </c>
      <c r="AB38" s="2">
        <v>0</v>
      </c>
      <c r="AC38" s="2">
        <v>-54.5</v>
      </c>
      <c r="AD38" s="2">
        <v>-196.81</v>
      </c>
      <c r="AE38" s="2">
        <v>0</v>
      </c>
      <c r="AF38" s="2">
        <v>0.66637999999999997</v>
      </c>
      <c r="AG38" s="2">
        <v>0.96611000000000002</v>
      </c>
      <c r="AH38" s="2">
        <v>1.3713</v>
      </c>
      <c r="AI38" s="2">
        <v>0</v>
      </c>
      <c r="AJ38" s="2">
        <v>0</v>
      </c>
      <c r="AK38" s="2">
        <v>0</v>
      </c>
      <c r="AL38" s="2">
        <v>0</v>
      </c>
      <c r="AM38" s="2">
        <v>0</v>
      </c>
      <c r="AN38" s="2">
        <v>0</v>
      </c>
      <c r="AO38" s="2">
        <v>0</v>
      </c>
      <c r="AP38" s="2">
        <v>0</v>
      </c>
      <c r="AQ38" s="2">
        <v>0</v>
      </c>
      <c r="AR38" s="2">
        <v>0</v>
      </c>
      <c r="AS38" s="2">
        <v>29.327000000000002</v>
      </c>
      <c r="AT38" s="2">
        <v>-2.8174000000000002E-13</v>
      </c>
      <c r="AU38" s="2">
        <v>36.058999999999997</v>
      </c>
      <c r="AV38" s="2">
        <v>0</v>
      </c>
      <c r="AW38" s="2">
        <v>0</v>
      </c>
      <c r="AX38" s="2">
        <v>-16.881</v>
      </c>
      <c r="AY38" s="2">
        <v>-57.697000000000003</v>
      </c>
      <c r="AZ38" s="2">
        <v>0</v>
      </c>
      <c r="BA38" s="2">
        <v>0.26745000000000002</v>
      </c>
      <c r="BB38" s="2">
        <v>0.72062000000000004</v>
      </c>
      <c r="BC38" s="2">
        <v>4.1138000000000003</v>
      </c>
      <c r="BD38" s="2">
        <v>0</v>
      </c>
      <c r="BE38" s="2">
        <v>0</v>
      </c>
      <c r="BF38" s="2">
        <v>0</v>
      </c>
      <c r="BG38" s="2">
        <v>0</v>
      </c>
      <c r="BH38" s="2">
        <v>0</v>
      </c>
      <c r="BI38" s="2">
        <v>0</v>
      </c>
      <c r="BJ38" s="2">
        <v>-9.2360999999999995E-20</v>
      </c>
      <c r="BK38" s="2">
        <v>-2.5188999999999999E-20</v>
      </c>
      <c r="BL38" s="2">
        <v>-5.8775000000000001E-20</v>
      </c>
      <c r="BM38" s="2">
        <v>3.3586E-20</v>
      </c>
      <c r="BN38" s="2">
        <v>1.3120000000000001E-21</v>
      </c>
      <c r="BO38" s="2">
        <v>0</v>
      </c>
      <c r="BP38" s="2">
        <v>-100.54</v>
      </c>
      <c r="BQ38" s="2">
        <v>-339.61</v>
      </c>
      <c r="BR38" s="2">
        <v>0</v>
      </c>
      <c r="BS38" s="2">
        <v>1.4876</v>
      </c>
      <c r="BT38" s="2">
        <v>1.1577999999999999</v>
      </c>
      <c r="BU38" s="2">
        <v>2.6868999999999998E-19</v>
      </c>
      <c r="BV38" s="2">
        <v>-3.6944999999999999E-19</v>
      </c>
      <c r="BW38" s="2">
        <v>0</v>
      </c>
      <c r="BX38" s="2">
        <v>0</v>
      </c>
      <c r="BY38" s="2">
        <v>0</v>
      </c>
      <c r="BZ38" s="2">
        <v>6.9836999999999997E-7</v>
      </c>
      <c r="CA38" s="2">
        <v>9.4844000000000004E-7</v>
      </c>
      <c r="CB38" s="2">
        <v>-2.5100999999999999E-6</v>
      </c>
      <c r="CC38" s="2">
        <v>-2.5100999999999999E-6</v>
      </c>
      <c r="CD38" s="2">
        <v>-4.1981999999999998E-20</v>
      </c>
      <c r="CE38" s="2">
        <v>-1.7055E-21</v>
      </c>
      <c r="CF38" s="2">
        <v>0</v>
      </c>
      <c r="CG38" s="2">
        <v>0</v>
      </c>
      <c r="CH38" s="2">
        <v>0</v>
      </c>
      <c r="CI38" s="2">
        <v>0</v>
      </c>
      <c r="CJ38" s="2">
        <v>0</v>
      </c>
      <c r="CK38" s="2">
        <v>-2.6868999999999998E-19</v>
      </c>
      <c r="CL38" s="2">
        <v>0.23158000000000001</v>
      </c>
      <c r="CM38" s="2">
        <v>-7.9789000000000003E-15</v>
      </c>
      <c r="CN38" s="2">
        <v>1.736E-2</v>
      </c>
      <c r="CO38" s="2">
        <v>0</v>
      </c>
      <c r="CP38" s="2">
        <v>-9.0602000000000002E-2</v>
      </c>
      <c r="CQ38" s="2">
        <v>-0.48182999999999998</v>
      </c>
      <c r="CR38" s="2">
        <v>0</v>
      </c>
      <c r="CS38" s="2">
        <v>1.1268000000000001E-3</v>
      </c>
      <c r="CT38" s="2">
        <v>4.7897000000000002E-2</v>
      </c>
      <c r="CU38" s="2">
        <v>9.1416999999999996E-4</v>
      </c>
      <c r="CV38" s="2">
        <v>0.50048000000000004</v>
      </c>
      <c r="CW38" s="2">
        <v>0</v>
      </c>
      <c r="CX38" s="2">
        <v>0</v>
      </c>
      <c r="CY38" s="2">
        <v>0</v>
      </c>
      <c r="CZ38" s="2">
        <v>0</v>
      </c>
      <c r="DA38" s="2">
        <v>0</v>
      </c>
      <c r="DB38" s="2">
        <v>0</v>
      </c>
      <c r="DC38" s="2">
        <v>6.9516999999999995E-4</v>
      </c>
      <c r="DD38" s="2">
        <v>-9.6727999999999999E-18</v>
      </c>
      <c r="DE38" s="2">
        <v>6.0288E-3</v>
      </c>
      <c r="DF38" s="2">
        <v>-0.111</v>
      </c>
      <c r="DG38" s="2">
        <v>0</v>
      </c>
      <c r="DH38" s="2">
        <v>-2.6069E-4</v>
      </c>
      <c r="DI38" s="2">
        <v>-1.2578000000000001E-3</v>
      </c>
      <c r="DJ38" s="2">
        <v>0</v>
      </c>
      <c r="DK38" s="2">
        <v>3.0637E-6</v>
      </c>
      <c r="DL38" s="2">
        <v>3.4458000000000001E-6</v>
      </c>
      <c r="DM38" s="2">
        <v>1.8283000000000001E-5</v>
      </c>
      <c r="DN38" s="2">
        <v>0</v>
      </c>
      <c r="DO38" s="2">
        <v>0</v>
      </c>
      <c r="DP38" s="2">
        <v>0</v>
      </c>
      <c r="DQ38" s="2">
        <v>0</v>
      </c>
      <c r="DR38" s="2">
        <v>0</v>
      </c>
      <c r="DS38" s="2">
        <v>0</v>
      </c>
      <c r="DT38" s="2">
        <v>-33.415999999999997</v>
      </c>
      <c r="DU38" s="2">
        <v>-478.87</v>
      </c>
      <c r="DV38" s="2">
        <v>-2.9063999999999998E-6</v>
      </c>
      <c r="DW38" s="24">
        <f t="shared" si="7"/>
        <v>0.22692596999999209</v>
      </c>
      <c r="DX38">
        <f t="shared" si="8"/>
        <v>-0.10576972750000001</v>
      </c>
    </row>
    <row r="39" spans="1:128" x14ac:dyDescent="0.2">
      <c r="A39" s="54" t="s">
        <v>3</v>
      </c>
      <c r="B39" s="6" t="s">
        <v>225</v>
      </c>
      <c r="C39" s="2">
        <v>-0.17016999999999999</v>
      </c>
      <c r="D39" s="2">
        <v>2.1372999999999998E-15</v>
      </c>
      <c r="E39" s="2">
        <v>-1</v>
      </c>
      <c r="F39" s="2">
        <v>1</v>
      </c>
      <c r="G39" s="2">
        <v>0</v>
      </c>
      <c r="H39" s="2">
        <v>0.22908999999999999</v>
      </c>
      <c r="I39" s="2">
        <v>0.72043000000000001</v>
      </c>
      <c r="J39" s="2">
        <v>0</v>
      </c>
      <c r="K39" s="2">
        <v>-4.0042E-5</v>
      </c>
      <c r="L39" s="2">
        <v>-1.0409E-2</v>
      </c>
      <c r="M39" s="2">
        <v>-5.5544999999999997E-2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0.17016999999999999</v>
      </c>
      <c r="V39" s="2">
        <v>0.52581999999999995</v>
      </c>
      <c r="W39" s="2">
        <v>-0.18454000000000001</v>
      </c>
      <c r="X39" s="2">
        <v>-172.3</v>
      </c>
      <c r="Y39" s="2">
        <v>8.2071999999999992E-12</v>
      </c>
      <c r="Z39" s="2">
        <v>-83.682000000000002</v>
      </c>
      <c r="AA39" s="2">
        <v>314.7</v>
      </c>
      <c r="AB39" s="2">
        <v>0</v>
      </c>
      <c r="AC39" s="2">
        <v>102.65</v>
      </c>
      <c r="AD39" s="2">
        <v>219.25</v>
      </c>
      <c r="AE39" s="2">
        <v>0</v>
      </c>
      <c r="AF39" s="2">
        <v>-1.1377E-2</v>
      </c>
      <c r="AG39" s="2">
        <v>-0.29185</v>
      </c>
      <c r="AH39" s="2">
        <v>-0.41659000000000002</v>
      </c>
      <c r="AI39" s="2">
        <v>0</v>
      </c>
      <c r="AJ39" s="2">
        <v>0</v>
      </c>
      <c r="AK39" s="2">
        <v>0</v>
      </c>
      <c r="AL39" s="2">
        <v>0</v>
      </c>
      <c r="AM39" s="2">
        <v>0</v>
      </c>
      <c r="AN39" s="2">
        <v>0</v>
      </c>
      <c r="AO39" s="2">
        <v>0</v>
      </c>
      <c r="AP39" s="2">
        <v>0</v>
      </c>
      <c r="AQ39" s="2">
        <v>0</v>
      </c>
      <c r="AR39" s="2">
        <v>0</v>
      </c>
      <c r="AS39" s="2">
        <v>-57.433</v>
      </c>
      <c r="AT39" s="2">
        <v>5.1978999999999999E-12</v>
      </c>
      <c r="AU39" s="2">
        <v>-35.863999999999997</v>
      </c>
      <c r="AV39" s="2">
        <v>0</v>
      </c>
      <c r="AW39" s="2">
        <v>0</v>
      </c>
      <c r="AX39" s="2">
        <v>31.794</v>
      </c>
      <c r="AY39" s="2">
        <v>64.274000000000001</v>
      </c>
      <c r="AZ39" s="2">
        <v>0</v>
      </c>
      <c r="BA39" s="2">
        <v>-4.5659000000000003E-3</v>
      </c>
      <c r="BB39" s="2">
        <v>-0.21768999999999999</v>
      </c>
      <c r="BC39" s="2">
        <v>-1.2498</v>
      </c>
      <c r="BD39" s="2">
        <v>0</v>
      </c>
      <c r="BE39" s="2">
        <v>0</v>
      </c>
      <c r="BF39" s="2">
        <v>0</v>
      </c>
      <c r="BG39" s="2">
        <v>0</v>
      </c>
      <c r="BH39" s="2">
        <v>0</v>
      </c>
      <c r="BI39" s="2">
        <v>0</v>
      </c>
      <c r="BJ39" s="2">
        <v>1.0436E-18</v>
      </c>
      <c r="BK39" s="2">
        <v>-5.5441999999999997E-19</v>
      </c>
      <c r="BL39" s="2">
        <v>3.2613000000000002E-20</v>
      </c>
      <c r="BM39" s="2">
        <v>3.5873999999999999E-19</v>
      </c>
      <c r="BN39" s="2">
        <v>3.4651E-20</v>
      </c>
      <c r="BO39" s="2">
        <v>0</v>
      </c>
      <c r="BP39" s="2">
        <v>196.89</v>
      </c>
      <c r="BQ39" s="2">
        <v>425.92</v>
      </c>
      <c r="BR39" s="2">
        <v>0</v>
      </c>
      <c r="BS39" s="2">
        <v>-2.5506999999999998E-2</v>
      </c>
      <c r="BT39" s="2">
        <v>-0.34975000000000001</v>
      </c>
      <c r="BU39" s="2">
        <v>6.5225000000000003E-19</v>
      </c>
      <c r="BV39" s="2">
        <v>9.7838000000000007E-19</v>
      </c>
      <c r="BW39" s="2">
        <v>9.2172999999999998E-7</v>
      </c>
      <c r="BX39" s="2">
        <v>0</v>
      </c>
      <c r="BY39" s="2">
        <v>0</v>
      </c>
      <c r="BZ39" s="2">
        <v>-3.4623E-7</v>
      </c>
      <c r="CA39" s="2">
        <v>2.6677000000000001E-8</v>
      </c>
      <c r="CB39" s="2">
        <v>4.1787999999999998E-7</v>
      </c>
      <c r="CC39" s="2">
        <v>4.1787999999999998E-7</v>
      </c>
      <c r="CD39" s="2">
        <v>1.0599E-19</v>
      </c>
      <c r="CE39" s="2">
        <v>2.0383E-21</v>
      </c>
      <c r="CF39" s="2">
        <v>0</v>
      </c>
      <c r="CG39" s="2">
        <v>0</v>
      </c>
      <c r="CH39" s="2">
        <v>0</v>
      </c>
      <c r="CI39" s="2">
        <v>1.4350000000000001E-18</v>
      </c>
      <c r="CJ39" s="2">
        <v>1.4350000000000001E-18</v>
      </c>
      <c r="CK39" s="2">
        <v>2.2177000000000001E-18</v>
      </c>
      <c r="CL39" s="2">
        <v>-0.45351000000000002</v>
      </c>
      <c r="CM39" s="2">
        <v>1.2824E-14</v>
      </c>
      <c r="CN39" s="2">
        <v>-1.736E-2</v>
      </c>
      <c r="CO39" s="2">
        <v>0</v>
      </c>
      <c r="CP39" s="2">
        <v>0.17058000000000001</v>
      </c>
      <c r="CQ39" s="2">
        <v>0.53642000000000001</v>
      </c>
      <c r="CR39" s="2">
        <v>0</v>
      </c>
      <c r="CS39" s="2">
        <v>-1.9320000000000001E-5</v>
      </c>
      <c r="CT39" s="2">
        <v>-1.4468999999999999E-2</v>
      </c>
      <c r="CU39" s="2">
        <v>-2.7773000000000001E-4</v>
      </c>
      <c r="CV39" s="2">
        <v>-0.53405000000000002</v>
      </c>
      <c r="CW39" s="2">
        <v>0</v>
      </c>
      <c r="CX39" s="2">
        <v>0</v>
      </c>
      <c r="CY39" s="2">
        <v>0</v>
      </c>
      <c r="CZ39" s="2">
        <v>0</v>
      </c>
      <c r="DA39" s="2">
        <v>0</v>
      </c>
      <c r="DB39" s="2">
        <v>0</v>
      </c>
      <c r="DC39" s="2">
        <v>-1.3614E-3</v>
      </c>
      <c r="DD39" s="2">
        <v>1.1271000000000001E-16</v>
      </c>
      <c r="DE39" s="2">
        <v>-6.0288E-3</v>
      </c>
      <c r="DF39" s="2">
        <v>0.111</v>
      </c>
      <c r="DG39" s="2">
        <v>0</v>
      </c>
      <c r="DH39" s="2">
        <v>5.1051999999999998E-4</v>
      </c>
      <c r="DI39" s="2">
        <v>1.5774999999999999E-3</v>
      </c>
      <c r="DJ39" s="2">
        <v>0</v>
      </c>
      <c r="DK39" s="2">
        <v>-5.2531999999999997E-8</v>
      </c>
      <c r="DL39" s="2">
        <v>-1.0409000000000001E-6</v>
      </c>
      <c r="DM39" s="2">
        <v>-5.5544999999999999E-6</v>
      </c>
      <c r="DN39" s="2">
        <v>0</v>
      </c>
      <c r="DO39" s="2">
        <v>0</v>
      </c>
      <c r="DP39" s="2">
        <v>0</v>
      </c>
      <c r="DQ39" s="2">
        <v>0</v>
      </c>
      <c r="DR39" s="2">
        <v>0</v>
      </c>
      <c r="DS39" s="2">
        <v>0</v>
      </c>
      <c r="DT39" s="2">
        <v>58.73</v>
      </c>
      <c r="DU39" s="2">
        <v>552.19000000000005</v>
      </c>
      <c r="DV39" s="2">
        <v>1.4379E-6</v>
      </c>
      <c r="DW39" s="24">
        <f t="shared" si="7"/>
        <v>-0.31268604999998717</v>
      </c>
      <c r="DX39">
        <f t="shared" si="8"/>
        <v>0.10569117206800011</v>
      </c>
    </row>
    <row r="40" spans="1:128" x14ac:dyDescent="0.2">
      <c r="B40" t="s">
        <v>97</v>
      </c>
      <c r="C40" s="2" t="e">
        <v>#NUM!</v>
      </c>
      <c r="D40" s="2" t="e">
        <v>#NUM!</v>
      </c>
      <c r="E40" s="2" t="e">
        <v>#NUM!</v>
      </c>
      <c r="F40" s="2" t="e">
        <v>#NUM!</v>
      </c>
      <c r="G40" s="2" t="e">
        <v>#NUM!</v>
      </c>
      <c r="H40" s="2" t="e">
        <v>#NUM!</v>
      </c>
      <c r="I40" s="2" t="e">
        <v>#NUM!</v>
      </c>
      <c r="J40" s="2" t="e">
        <v>#NUM!</v>
      </c>
      <c r="K40" s="2" t="e">
        <v>#NUM!</v>
      </c>
      <c r="L40" s="2" t="e">
        <v>#NUM!</v>
      </c>
      <c r="M40" s="2" t="e">
        <v>#NUM!</v>
      </c>
      <c r="N40" s="2" t="e">
        <v>#NUM!</v>
      </c>
      <c r="O40" s="2" t="e">
        <v>#NUM!</v>
      </c>
      <c r="P40" s="2" t="e">
        <v>#NUM!</v>
      </c>
      <c r="Q40" s="2" t="e">
        <v>#NUM!</v>
      </c>
      <c r="R40" s="2" t="e">
        <v>#NUM!</v>
      </c>
      <c r="S40" s="2" t="e">
        <v>#NUM!</v>
      </c>
      <c r="T40" s="2" t="e">
        <v>#NUM!</v>
      </c>
      <c r="U40" s="2" t="e">
        <v>#NUM!</v>
      </c>
      <c r="V40" s="2" t="e">
        <v>#NUM!</v>
      </c>
      <c r="W40" s="2" t="e">
        <v>#NUM!</v>
      </c>
      <c r="X40" s="2" t="e">
        <v>#NUM!</v>
      </c>
      <c r="Y40" s="2" t="e">
        <v>#NUM!</v>
      </c>
      <c r="Z40" s="2" t="e">
        <v>#NUM!</v>
      </c>
      <c r="AA40" s="2" t="e">
        <v>#NUM!</v>
      </c>
      <c r="AB40" s="2" t="e">
        <v>#NUM!</v>
      </c>
      <c r="AC40" s="2" t="e">
        <v>#NUM!</v>
      </c>
      <c r="AD40" s="2" t="e">
        <v>#NUM!</v>
      </c>
      <c r="AE40" s="2" t="e">
        <v>#NUM!</v>
      </c>
      <c r="AF40" s="2" t="e">
        <v>#NUM!</v>
      </c>
      <c r="AG40" s="2" t="e">
        <v>#NUM!</v>
      </c>
      <c r="AH40" s="2" t="e">
        <v>#NUM!</v>
      </c>
      <c r="AI40" s="2" t="e">
        <v>#NUM!</v>
      </c>
      <c r="AJ40" s="2" t="e">
        <v>#NUM!</v>
      </c>
      <c r="AK40" s="2" t="e">
        <v>#NUM!</v>
      </c>
      <c r="AL40" s="2" t="e">
        <v>#NUM!</v>
      </c>
      <c r="AM40" s="2" t="e">
        <v>#NUM!</v>
      </c>
      <c r="AN40" s="2" t="e">
        <v>#NUM!</v>
      </c>
      <c r="AO40" s="2" t="e">
        <v>#NUM!</v>
      </c>
      <c r="AP40" s="2" t="e">
        <v>#NUM!</v>
      </c>
      <c r="AQ40" s="2" t="e">
        <v>#NUM!</v>
      </c>
      <c r="AR40" s="2" t="e">
        <v>#NUM!</v>
      </c>
      <c r="AS40" s="2" t="e">
        <v>#NUM!</v>
      </c>
      <c r="AT40" s="2" t="e">
        <v>#NUM!</v>
      </c>
      <c r="AU40" s="2" t="e">
        <v>#NUM!</v>
      </c>
      <c r="AV40" s="2" t="e">
        <v>#NUM!</v>
      </c>
      <c r="AW40" s="2" t="e">
        <v>#NUM!</v>
      </c>
      <c r="AX40" s="2" t="e">
        <v>#NUM!</v>
      </c>
      <c r="AY40" s="2" t="e">
        <v>#NUM!</v>
      </c>
      <c r="AZ40" s="2" t="e">
        <v>#NUM!</v>
      </c>
      <c r="BA40" s="2" t="e">
        <v>#NUM!</v>
      </c>
      <c r="BB40" s="2" t="e">
        <v>#NUM!</v>
      </c>
      <c r="BC40" s="2" t="e">
        <v>#NUM!</v>
      </c>
      <c r="BD40" s="2" t="e">
        <v>#NUM!</v>
      </c>
      <c r="BE40" s="2" t="e">
        <v>#NUM!</v>
      </c>
      <c r="BF40" s="2" t="e">
        <v>#NUM!</v>
      </c>
      <c r="BG40" s="2" t="e">
        <v>#NUM!</v>
      </c>
      <c r="BH40" s="2" t="e">
        <v>#NUM!</v>
      </c>
      <c r="BI40" s="2" t="e">
        <v>#NUM!</v>
      </c>
      <c r="BJ40" s="2" t="e">
        <v>#NUM!</v>
      </c>
      <c r="BK40" s="2" t="e">
        <v>#NUM!</v>
      </c>
      <c r="BL40" s="2" t="e">
        <v>#NUM!</v>
      </c>
      <c r="BM40" s="2" t="e">
        <v>#NUM!</v>
      </c>
      <c r="BN40" s="2" t="e">
        <v>#NUM!</v>
      </c>
      <c r="BO40" s="2" t="e">
        <v>#NUM!</v>
      </c>
      <c r="BP40" s="2" t="e">
        <v>#NUM!</v>
      </c>
      <c r="BQ40" s="2" t="e">
        <v>#NUM!</v>
      </c>
      <c r="BR40" s="2" t="e">
        <v>#NUM!</v>
      </c>
      <c r="BS40" s="2" t="e">
        <v>#NUM!</v>
      </c>
      <c r="BT40" s="2" t="e">
        <v>#NUM!</v>
      </c>
      <c r="BU40" s="2" t="e">
        <v>#NUM!</v>
      </c>
      <c r="BV40" s="2" t="e">
        <v>#NUM!</v>
      </c>
      <c r="BW40" s="2" t="e">
        <v>#NUM!</v>
      </c>
      <c r="BX40" s="2" t="e">
        <v>#NUM!</v>
      </c>
      <c r="BY40" s="2" t="e">
        <v>#NUM!</v>
      </c>
      <c r="BZ40" s="2" t="e">
        <v>#NUM!</v>
      </c>
      <c r="CA40" s="2" t="e">
        <v>#NUM!</v>
      </c>
      <c r="CB40" s="2" t="e">
        <v>#NUM!</v>
      </c>
      <c r="CC40" s="2" t="e">
        <v>#NUM!</v>
      </c>
      <c r="CD40" s="2" t="e">
        <v>#NUM!</v>
      </c>
      <c r="CE40" s="2" t="e">
        <v>#NUM!</v>
      </c>
      <c r="CF40" s="2" t="e">
        <v>#NUM!</v>
      </c>
      <c r="CG40" s="2" t="e">
        <v>#NUM!</v>
      </c>
      <c r="CH40" s="2" t="e">
        <v>#NUM!</v>
      </c>
      <c r="CI40" s="2" t="e">
        <v>#NUM!</v>
      </c>
      <c r="CJ40" s="2" t="e">
        <v>#NUM!</v>
      </c>
      <c r="CK40" s="2" t="e">
        <v>#NUM!</v>
      </c>
      <c r="CL40" s="2" t="e">
        <v>#NUM!</v>
      </c>
      <c r="CM40" s="2" t="e">
        <v>#NUM!</v>
      </c>
      <c r="CN40" s="2" t="e">
        <v>#NUM!</v>
      </c>
      <c r="CO40" s="2" t="e">
        <v>#NUM!</v>
      </c>
      <c r="CP40" s="2" t="e">
        <v>#NUM!</v>
      </c>
      <c r="CQ40" s="2" t="e">
        <v>#NUM!</v>
      </c>
      <c r="CR40" s="2" t="e">
        <v>#NUM!</v>
      </c>
      <c r="CS40" s="2" t="e">
        <v>#NUM!</v>
      </c>
      <c r="CT40" s="2" t="e">
        <v>#NUM!</v>
      </c>
      <c r="CU40" s="2" t="e">
        <v>#NUM!</v>
      </c>
      <c r="CV40" s="2" t="e">
        <v>#NUM!</v>
      </c>
      <c r="CW40" s="2" t="e">
        <v>#NUM!</v>
      </c>
      <c r="CX40" s="2" t="e">
        <v>#NUM!</v>
      </c>
      <c r="CY40" s="2" t="e">
        <v>#NUM!</v>
      </c>
      <c r="CZ40" s="2" t="e">
        <v>#NUM!</v>
      </c>
      <c r="DA40" s="2" t="e">
        <v>#NUM!</v>
      </c>
      <c r="DB40" s="2" t="e">
        <v>#NUM!</v>
      </c>
      <c r="DC40" s="2" t="e">
        <v>#NUM!</v>
      </c>
      <c r="DD40" s="2" t="e">
        <v>#NUM!</v>
      </c>
      <c r="DE40" s="2" t="e">
        <v>#NUM!</v>
      </c>
      <c r="DF40" s="2" t="e">
        <v>#NUM!</v>
      </c>
      <c r="DG40" s="2" t="e">
        <v>#NUM!</v>
      </c>
      <c r="DH40" s="2" t="e">
        <v>#NUM!</v>
      </c>
      <c r="DI40" s="2" t="e">
        <v>#NUM!</v>
      </c>
      <c r="DJ40" s="2" t="e">
        <v>#NUM!</v>
      </c>
      <c r="DK40" s="2" t="e">
        <v>#NUM!</v>
      </c>
      <c r="DL40" s="2" t="e">
        <v>#NUM!</v>
      </c>
      <c r="DM40" s="2" t="e">
        <v>#NUM!</v>
      </c>
      <c r="DN40" s="2" t="e">
        <v>#NUM!</v>
      </c>
      <c r="DO40" s="2" t="e">
        <v>#NUM!</v>
      </c>
      <c r="DP40" s="2" t="e">
        <v>#NUM!</v>
      </c>
      <c r="DQ40" s="2" t="e">
        <v>#NUM!</v>
      </c>
      <c r="DR40" s="2" t="e">
        <v>#NUM!</v>
      </c>
      <c r="DS40" s="2" t="e">
        <v>#NUM!</v>
      </c>
      <c r="DT40" s="2" t="e">
        <v>#NUM!</v>
      </c>
      <c r="DU40" s="2" t="e">
        <v>#NUM!</v>
      </c>
      <c r="DV40" s="2" t="e">
        <v>#NUM!</v>
      </c>
      <c r="DW40" s="24" t="e">
        <f>SUM(CL40:DB40)</f>
        <v>#NUM!</v>
      </c>
      <c r="DX40" t="e">
        <f>SUM(DC40:DS40)</f>
        <v>#NUM!</v>
      </c>
    </row>
    <row r="41" spans="1:128" x14ac:dyDescent="0.2">
      <c r="B41" t="s">
        <v>98</v>
      </c>
      <c r="C41" s="2">
        <v>7.3013999999999996E-2</v>
      </c>
      <c r="D41" s="2">
        <v>7.5222999999999997E-14</v>
      </c>
      <c r="E41" s="2">
        <v>3.1342999999999998E-14</v>
      </c>
      <c r="F41" s="2">
        <v>2.5074E-14</v>
      </c>
      <c r="G41" s="2">
        <v>-8.2352E-5</v>
      </c>
      <c r="H41" s="2">
        <v>-0.10008</v>
      </c>
      <c r="I41" s="2">
        <v>-0.70015000000000005</v>
      </c>
      <c r="J41" s="2">
        <v>0</v>
      </c>
      <c r="K41" s="2">
        <v>1.3223E-15</v>
      </c>
      <c r="L41" s="2">
        <v>-1.6498000000000001E-3</v>
      </c>
      <c r="M41" s="2">
        <v>-9.0866000000000002E-3</v>
      </c>
      <c r="N41" s="2">
        <v>-8.2352E-5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-7.3013999999999996E-2</v>
      </c>
      <c r="V41" s="2">
        <v>-0.51095999999999997</v>
      </c>
      <c r="W41" s="2">
        <v>-0.11074000000000001</v>
      </c>
      <c r="X41" s="2">
        <v>73.927000000000007</v>
      </c>
      <c r="Y41" s="2">
        <v>6.419E-12</v>
      </c>
      <c r="Z41" s="2">
        <v>1.0431E-11</v>
      </c>
      <c r="AA41" s="2">
        <v>2.3268999999999999E-11</v>
      </c>
      <c r="AB41" s="2">
        <v>-9.4883999999999993E-3</v>
      </c>
      <c r="AC41" s="2">
        <v>-44.843000000000004</v>
      </c>
      <c r="AD41" s="2">
        <v>-213.08</v>
      </c>
      <c r="AE41" s="2">
        <v>0</v>
      </c>
      <c r="AF41" s="2">
        <v>1.2537E-13</v>
      </c>
      <c r="AG41" s="2">
        <v>-4.6257E-2</v>
      </c>
      <c r="AH41" s="2">
        <v>-6.8149000000000001E-2</v>
      </c>
      <c r="AI41" s="2">
        <v>0</v>
      </c>
      <c r="AJ41" s="2">
        <v>0</v>
      </c>
      <c r="AK41" s="2">
        <v>0</v>
      </c>
      <c r="AL41" s="2">
        <v>0</v>
      </c>
      <c r="AM41" s="2">
        <v>0</v>
      </c>
      <c r="AN41" s="2">
        <v>0</v>
      </c>
      <c r="AO41" s="2">
        <v>0</v>
      </c>
      <c r="AP41" s="2">
        <v>0</v>
      </c>
      <c r="AQ41" s="2">
        <v>0</v>
      </c>
      <c r="AR41" s="2">
        <v>0</v>
      </c>
      <c r="AS41" s="2">
        <v>24.641999999999999</v>
      </c>
      <c r="AT41" s="2">
        <v>4.1724000000000001E-11</v>
      </c>
      <c r="AU41" s="2">
        <v>2.4071000000000001E-12</v>
      </c>
      <c r="AV41" s="2">
        <v>0</v>
      </c>
      <c r="AW41" s="2">
        <v>-3.1627999999999999E-3</v>
      </c>
      <c r="AX41" s="2">
        <v>-13.888999999999999</v>
      </c>
      <c r="AY41" s="2">
        <v>-62.468000000000004</v>
      </c>
      <c r="AZ41" s="2">
        <v>0</v>
      </c>
      <c r="BA41" s="2">
        <v>5.0149000000000003E-14</v>
      </c>
      <c r="BB41" s="2">
        <v>-3.4502999999999999E-2</v>
      </c>
      <c r="BC41" s="2">
        <v>-0.20444999999999999</v>
      </c>
      <c r="BD41" s="2">
        <v>0</v>
      </c>
      <c r="BE41" s="2">
        <v>0</v>
      </c>
      <c r="BF41" s="2">
        <v>0</v>
      </c>
      <c r="BG41" s="2">
        <v>0</v>
      </c>
      <c r="BH41" s="2">
        <v>0</v>
      </c>
      <c r="BI41" s="2">
        <v>0</v>
      </c>
      <c r="BJ41" s="2">
        <v>3.0607999999999999E-18</v>
      </c>
      <c r="BK41" s="2">
        <v>7.6521000000000001E-19</v>
      </c>
      <c r="BL41" s="2">
        <v>1.9130000000000001E-18</v>
      </c>
      <c r="BM41" s="2">
        <v>3.8259999999999999E-19</v>
      </c>
      <c r="BN41" s="2">
        <v>-9.5651000000000003E-20</v>
      </c>
      <c r="BO41" s="2">
        <v>0</v>
      </c>
      <c r="BP41" s="2">
        <v>-84.477000000000004</v>
      </c>
      <c r="BQ41" s="2">
        <v>-413.87</v>
      </c>
      <c r="BR41" s="2">
        <v>0</v>
      </c>
      <c r="BS41" s="2">
        <v>1.0531E-12</v>
      </c>
      <c r="BT41" s="2">
        <v>-5.5434999999999998E-2</v>
      </c>
      <c r="BU41" s="2">
        <v>-9.1825000000000003E-18</v>
      </c>
      <c r="BV41" s="2">
        <v>-1.5304E-18</v>
      </c>
      <c r="BW41" s="2">
        <v>6.6955999999999996E-19</v>
      </c>
      <c r="BX41" s="2">
        <v>0</v>
      </c>
      <c r="BY41" s="2">
        <v>0</v>
      </c>
      <c r="BZ41" s="2">
        <v>-6.5651000000000005E-7</v>
      </c>
      <c r="CA41" s="2">
        <v>-2.9098E-8</v>
      </c>
      <c r="CB41" s="2">
        <v>-3.0607999999999999E-18</v>
      </c>
      <c r="CC41" s="2">
        <v>-3.0607999999999999E-18</v>
      </c>
      <c r="CD41" s="2">
        <v>-9.5651000000000003E-20</v>
      </c>
      <c r="CE41" s="2">
        <v>2.9891E-20</v>
      </c>
      <c r="CF41" s="2">
        <v>0</v>
      </c>
      <c r="CG41" s="2">
        <v>0</v>
      </c>
      <c r="CH41" s="2">
        <v>0</v>
      </c>
      <c r="CI41" s="2">
        <v>2.4486999999999999E-17</v>
      </c>
      <c r="CJ41" s="2">
        <v>2.4486999999999999E-17</v>
      </c>
      <c r="CK41" s="2">
        <v>-1.2243E-17</v>
      </c>
      <c r="CL41" s="2">
        <v>0.19458</v>
      </c>
      <c r="CM41" s="2">
        <v>3.0088999999999999E-13</v>
      </c>
      <c r="CN41" s="2">
        <v>1.9588999999999999E-16</v>
      </c>
      <c r="CO41" s="2">
        <v>-3.9841999999999999E-6</v>
      </c>
      <c r="CP41" s="2">
        <v>-7.4515999999999999E-2</v>
      </c>
      <c r="CQ41" s="2">
        <v>-0.52132000000000001</v>
      </c>
      <c r="CR41" s="2">
        <v>0</v>
      </c>
      <c r="CS41" s="2">
        <v>3.1832999999999999E-16</v>
      </c>
      <c r="CT41" s="2">
        <v>-2.2932999999999999E-3</v>
      </c>
      <c r="CU41" s="2">
        <v>-4.5432999999999997E-5</v>
      </c>
      <c r="CV41" s="2">
        <v>-0.32049</v>
      </c>
      <c r="CW41" s="2">
        <v>0</v>
      </c>
      <c r="CX41" s="2">
        <v>0</v>
      </c>
      <c r="CY41" s="2">
        <v>0</v>
      </c>
      <c r="CZ41" s="2">
        <v>0</v>
      </c>
      <c r="DA41" s="2">
        <v>0</v>
      </c>
      <c r="DB41" s="2">
        <v>0</v>
      </c>
      <c r="DC41" s="2">
        <v>5.8410999999999999E-4</v>
      </c>
      <c r="DD41" s="2">
        <v>3.9179E-16</v>
      </c>
      <c r="DE41" s="2">
        <v>4.8972999999999997E-16</v>
      </c>
      <c r="DF41" s="2">
        <v>1.5671E-15</v>
      </c>
      <c r="DG41" s="2">
        <v>-1.4000000000000001E-7</v>
      </c>
      <c r="DH41" s="2">
        <v>-2.1903999999999999E-4</v>
      </c>
      <c r="DI41" s="2">
        <v>-1.5329E-3</v>
      </c>
      <c r="DJ41" s="2">
        <v>0</v>
      </c>
      <c r="DK41" s="2">
        <v>2.1999999999999998E-18</v>
      </c>
      <c r="DL41" s="2">
        <v>-1.6498000000000001E-7</v>
      </c>
      <c r="DM41" s="2">
        <v>-9.0866000000000004E-7</v>
      </c>
      <c r="DN41" s="2">
        <v>0</v>
      </c>
      <c r="DO41" s="2">
        <v>0</v>
      </c>
      <c r="DP41" s="2">
        <v>0</v>
      </c>
      <c r="DQ41" s="2">
        <v>0</v>
      </c>
      <c r="DR41" s="2">
        <v>0</v>
      </c>
      <c r="DS41" s="2">
        <v>0</v>
      </c>
      <c r="DT41" s="2">
        <v>-76.599000000000004</v>
      </c>
      <c r="DU41" s="2">
        <v>-258.05</v>
      </c>
      <c r="DV41" s="2">
        <v>-6.8416999999999996E-7</v>
      </c>
      <c r="DW41" s="24">
        <f t="shared" ref="DW41:DW55" si="9">SUM(CL41:DB41)</f>
        <v>-0.72408871719969858</v>
      </c>
      <c r="DX41">
        <f t="shared" ref="DX41:DX55" si="10">SUM(DC41:DS41)</f>
        <v>-1.1690436399975491E-3</v>
      </c>
    </row>
    <row r="42" spans="1:128" x14ac:dyDescent="0.2">
      <c r="B42" t="s">
        <v>99</v>
      </c>
      <c r="C42" s="2">
        <v>0</v>
      </c>
      <c r="D42" s="2">
        <v>5.3176000000000003E-10</v>
      </c>
      <c r="E42" s="2">
        <v>3.2538000000000002E-10</v>
      </c>
      <c r="F42" s="2">
        <v>1.4141000000000001E-10</v>
      </c>
      <c r="G42" s="2">
        <v>1</v>
      </c>
      <c r="H42" s="2">
        <v>0</v>
      </c>
      <c r="I42" s="2">
        <v>0</v>
      </c>
      <c r="J42" s="2">
        <v>0</v>
      </c>
      <c r="K42" s="2">
        <v>2.5084000000000001E-12</v>
      </c>
      <c r="L42" s="2">
        <v>0</v>
      </c>
      <c r="M42" s="2">
        <v>0</v>
      </c>
      <c r="N42" s="2">
        <v>1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3.4542999999999999E-7</v>
      </c>
      <c r="Z42" s="2">
        <v>1.1777E-8</v>
      </c>
      <c r="AA42" s="2">
        <v>3.3718999999999999E-8</v>
      </c>
      <c r="AB42" s="2">
        <v>171.32</v>
      </c>
      <c r="AC42" s="2">
        <v>0</v>
      </c>
      <c r="AD42" s="2">
        <v>0</v>
      </c>
      <c r="AE42" s="2">
        <v>0</v>
      </c>
      <c r="AF42" s="2">
        <v>1.0331999999999999E-9</v>
      </c>
      <c r="AG42" s="2">
        <v>0</v>
      </c>
      <c r="AH42" s="2">
        <v>0</v>
      </c>
      <c r="AI42" s="2">
        <v>0</v>
      </c>
      <c r="AJ42" s="2">
        <v>0</v>
      </c>
      <c r="AK42" s="2">
        <v>0</v>
      </c>
      <c r="AL42" s="2">
        <v>0</v>
      </c>
      <c r="AM42" s="2">
        <v>0</v>
      </c>
      <c r="AN42" s="2">
        <v>0</v>
      </c>
      <c r="AO42" s="2">
        <v>0</v>
      </c>
      <c r="AP42" s="2">
        <v>0</v>
      </c>
      <c r="AQ42" s="2">
        <v>0</v>
      </c>
      <c r="AR42" s="2">
        <v>0</v>
      </c>
      <c r="AS42" s="2">
        <v>0</v>
      </c>
      <c r="AT42" s="2">
        <v>2.3603999999999999E-7</v>
      </c>
      <c r="AU42" s="2">
        <v>7.2071999999999997E-9</v>
      </c>
      <c r="AV42" s="2">
        <v>0</v>
      </c>
      <c r="AW42" s="2">
        <v>57.107999999999997</v>
      </c>
      <c r="AX42" s="2">
        <v>0</v>
      </c>
      <c r="AY42" s="2">
        <v>0</v>
      </c>
      <c r="AZ42" s="2">
        <v>0</v>
      </c>
      <c r="BA42" s="2">
        <v>1.7109E-10</v>
      </c>
      <c r="BB42" s="2">
        <v>0</v>
      </c>
      <c r="BC42" s="2">
        <v>0</v>
      </c>
      <c r="BD42" s="2">
        <v>0</v>
      </c>
      <c r="BE42" s="2">
        <v>0</v>
      </c>
      <c r="BF42" s="2">
        <v>0</v>
      </c>
      <c r="BG42" s="2">
        <v>0</v>
      </c>
      <c r="BH42" s="2">
        <v>0</v>
      </c>
      <c r="BI42" s="2">
        <v>0</v>
      </c>
      <c r="BJ42" s="2">
        <v>1.8868E-14</v>
      </c>
      <c r="BK42" s="2">
        <v>1.2449E-14</v>
      </c>
      <c r="BL42" s="2">
        <v>9.6463000000000006E-15</v>
      </c>
      <c r="BM42" s="2">
        <v>1.2655000000000001E-14</v>
      </c>
      <c r="BN42" s="2">
        <v>2.4486E-16</v>
      </c>
      <c r="BO42" s="2">
        <v>0</v>
      </c>
      <c r="BP42" s="2">
        <v>0</v>
      </c>
      <c r="BQ42" s="2">
        <v>0</v>
      </c>
      <c r="BR42" s="2">
        <v>0</v>
      </c>
      <c r="BS42" s="2">
        <v>1.4609000000000001E-10</v>
      </c>
      <c r="BT42" s="2">
        <v>0</v>
      </c>
      <c r="BU42" s="2">
        <v>5.6923000000000001E-14</v>
      </c>
      <c r="BV42" s="2">
        <v>1.1052000000000001E-14</v>
      </c>
      <c r="BW42" s="2">
        <v>5.8613E-15</v>
      </c>
      <c r="BX42" s="2">
        <v>0</v>
      </c>
      <c r="BY42" s="2">
        <v>4.3146999999999999E-4</v>
      </c>
      <c r="BZ42" s="2">
        <v>8.5308000000000004E-5</v>
      </c>
      <c r="CA42" s="2">
        <v>8.3295999999999997E-5</v>
      </c>
      <c r="CB42" s="2">
        <v>2.1090000000000002E-14</v>
      </c>
      <c r="CC42" s="2">
        <v>2.1090000000000002E-14</v>
      </c>
      <c r="CD42" s="2">
        <v>1.3654000000000001E-15</v>
      </c>
      <c r="CE42" s="2">
        <v>1.6272000000000001E-16</v>
      </c>
      <c r="CF42" s="2">
        <v>0</v>
      </c>
      <c r="CG42" s="2">
        <v>0</v>
      </c>
      <c r="CH42" s="2">
        <v>0</v>
      </c>
      <c r="CI42" s="2">
        <v>3.5038999999999998E-14</v>
      </c>
      <c r="CJ42" s="2">
        <v>3.5038999999999998E-14</v>
      </c>
      <c r="CK42" s="2">
        <v>3.4278999999999997E-14</v>
      </c>
      <c r="CL42" s="2">
        <v>0</v>
      </c>
      <c r="CM42" s="2">
        <v>8.8385999999999999E-10</v>
      </c>
      <c r="CN42" s="2">
        <v>2.5661000000000001E-12</v>
      </c>
      <c r="CO42" s="2">
        <v>4.8379999999999999E-2</v>
      </c>
      <c r="CP42" s="2">
        <v>0</v>
      </c>
      <c r="CQ42" s="2">
        <v>0</v>
      </c>
      <c r="CR42" s="2">
        <v>0</v>
      </c>
      <c r="CS42" s="2">
        <v>1.2887E-12</v>
      </c>
      <c r="CT42" s="2">
        <v>0</v>
      </c>
      <c r="CU42" s="2">
        <v>0</v>
      </c>
      <c r="CV42" s="2">
        <v>0</v>
      </c>
      <c r="CW42" s="2">
        <v>0</v>
      </c>
      <c r="CX42" s="2">
        <v>0</v>
      </c>
      <c r="CY42" s="2">
        <v>0</v>
      </c>
      <c r="CZ42" s="2">
        <v>0</v>
      </c>
      <c r="DA42" s="2">
        <v>0</v>
      </c>
      <c r="DB42" s="2">
        <v>0</v>
      </c>
      <c r="DC42" s="2">
        <v>0</v>
      </c>
      <c r="DD42" s="2">
        <v>2.3637000000000001E-12</v>
      </c>
      <c r="DE42" s="2">
        <v>1.9236E-12</v>
      </c>
      <c r="DF42" s="2">
        <v>1.1977E-11</v>
      </c>
      <c r="DG42" s="2">
        <v>1.6999999999999999E-3</v>
      </c>
      <c r="DH42" s="2">
        <v>0</v>
      </c>
      <c r="DI42" s="2">
        <v>0</v>
      </c>
      <c r="DJ42" s="2">
        <v>0</v>
      </c>
      <c r="DK42" s="2">
        <v>4.0055000000000001E-15</v>
      </c>
      <c r="DL42" s="2">
        <v>0</v>
      </c>
      <c r="DM42" s="2">
        <v>0</v>
      </c>
      <c r="DN42" s="2">
        <v>0</v>
      </c>
      <c r="DO42" s="2">
        <v>0</v>
      </c>
      <c r="DP42" s="2">
        <v>0</v>
      </c>
      <c r="DQ42" s="2">
        <v>0</v>
      </c>
      <c r="DR42" s="2">
        <v>0</v>
      </c>
      <c r="DS42" s="2">
        <v>0</v>
      </c>
      <c r="DT42" s="2">
        <v>0</v>
      </c>
      <c r="DU42" s="2">
        <v>0</v>
      </c>
      <c r="DV42" s="2">
        <v>6.0006999999999997E-4</v>
      </c>
      <c r="DW42" s="24">
        <f t="shared" si="9"/>
        <v>4.8380000887714797E-2</v>
      </c>
      <c r="DX42">
        <f t="shared" si="10"/>
        <v>1.7000000162683054E-3</v>
      </c>
    </row>
    <row r="43" spans="1:128" x14ac:dyDescent="0.2">
      <c r="B43" t="s">
        <v>100</v>
      </c>
      <c r="C43" s="2">
        <v>1.0004999999999999</v>
      </c>
      <c r="D43" s="2">
        <v>-2.3733999999999998E-13</v>
      </c>
      <c r="E43" s="2">
        <v>-1.1208E-13</v>
      </c>
      <c r="F43" s="2">
        <v>-6.5927E-15</v>
      </c>
      <c r="G43" s="2">
        <v>-4.5372000000000001E-4</v>
      </c>
      <c r="H43" s="2">
        <v>-5.1763000000000004E-4</v>
      </c>
      <c r="I43" s="2">
        <v>-1.4963999999999999E-3</v>
      </c>
      <c r="J43" s="2">
        <v>0</v>
      </c>
      <c r="K43" s="2">
        <v>1.0205E-5</v>
      </c>
      <c r="L43" s="2">
        <v>1.6423E-2</v>
      </c>
      <c r="M43" s="2">
        <v>8.7429000000000007E-2</v>
      </c>
      <c r="N43" s="2">
        <v>-4.5372000000000001E-4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-1.0004999999999999</v>
      </c>
      <c r="V43" s="2">
        <v>-1.0522000000000001E-3</v>
      </c>
      <c r="W43" s="2">
        <v>0.26412000000000002</v>
      </c>
      <c r="X43" s="2">
        <v>1013</v>
      </c>
      <c r="Y43" s="2">
        <v>1.3502E-11</v>
      </c>
      <c r="Z43" s="2">
        <v>-1.0125999999999999E-11</v>
      </c>
      <c r="AA43" s="2">
        <v>1.2658E-11</v>
      </c>
      <c r="AB43" s="2">
        <v>-5.2276000000000003E-2</v>
      </c>
      <c r="AC43" s="2">
        <v>-0.23003000000000001</v>
      </c>
      <c r="AD43" s="2">
        <v>-0.45166000000000001</v>
      </c>
      <c r="AE43" s="2">
        <v>0</v>
      </c>
      <c r="AF43" s="2">
        <v>2.9007E-3</v>
      </c>
      <c r="AG43" s="2">
        <v>0.46044000000000002</v>
      </c>
      <c r="AH43" s="2">
        <v>0.65571000000000002</v>
      </c>
      <c r="AI43" s="2">
        <v>0</v>
      </c>
      <c r="AJ43" s="2">
        <v>0</v>
      </c>
      <c r="AK43" s="2">
        <v>0</v>
      </c>
      <c r="AL43" s="2">
        <v>0</v>
      </c>
      <c r="AM43" s="2">
        <v>0</v>
      </c>
      <c r="AN43" s="2">
        <v>0</v>
      </c>
      <c r="AO43" s="2">
        <v>0</v>
      </c>
      <c r="AP43" s="2">
        <v>0</v>
      </c>
      <c r="AQ43" s="2">
        <v>0</v>
      </c>
      <c r="AR43" s="2">
        <v>0</v>
      </c>
      <c r="AS43" s="2">
        <v>337.67</v>
      </c>
      <c r="AT43" s="2">
        <v>-6.7509000000000002E-12</v>
      </c>
      <c r="AU43" s="2">
        <v>-3.5864000000000001E-12</v>
      </c>
      <c r="AV43" s="2">
        <v>0</v>
      </c>
      <c r="AW43" s="2">
        <v>-1.7425E-2</v>
      </c>
      <c r="AX43" s="2">
        <v>-7.1247000000000005E-2</v>
      </c>
      <c r="AY43" s="2">
        <v>-0.13241</v>
      </c>
      <c r="AZ43" s="2">
        <v>0</v>
      </c>
      <c r="BA43" s="2">
        <v>1.1642E-3</v>
      </c>
      <c r="BB43" s="2">
        <v>0.34344000000000002</v>
      </c>
      <c r="BC43" s="2">
        <v>1.9671000000000001</v>
      </c>
      <c r="BD43" s="2">
        <v>0</v>
      </c>
      <c r="BE43" s="2">
        <v>0</v>
      </c>
      <c r="BF43" s="2">
        <v>0</v>
      </c>
      <c r="BG43" s="2">
        <v>0</v>
      </c>
      <c r="BH43" s="2">
        <v>0</v>
      </c>
      <c r="BI43" s="2">
        <v>0</v>
      </c>
      <c r="BJ43" s="2">
        <v>-6.0357999999999999E-18</v>
      </c>
      <c r="BK43" s="2">
        <v>2.8166999999999998E-18</v>
      </c>
      <c r="BL43" s="2">
        <v>-1.2072E-18</v>
      </c>
      <c r="BM43" s="2">
        <v>-8.0477000000000007E-18</v>
      </c>
      <c r="BN43" s="2">
        <v>-1.1317000000000001E-19</v>
      </c>
      <c r="BO43" s="2">
        <v>0</v>
      </c>
      <c r="BP43" s="2">
        <v>-1157.5999999999999</v>
      </c>
      <c r="BQ43" s="2">
        <v>-0.85228999999999999</v>
      </c>
      <c r="BR43" s="2">
        <v>0</v>
      </c>
      <c r="BS43" s="2">
        <v>6.5005999999999996E-3</v>
      </c>
      <c r="BT43" s="2">
        <v>0.55179999999999996</v>
      </c>
      <c r="BU43" s="2">
        <v>1.1267E-17</v>
      </c>
      <c r="BV43" s="2">
        <v>-1.6900000000000001E-17</v>
      </c>
      <c r="BW43" s="2">
        <v>-2.1125000000000001E-18</v>
      </c>
      <c r="BX43" s="2">
        <v>0</v>
      </c>
      <c r="BY43" s="2">
        <v>0</v>
      </c>
      <c r="BZ43" s="2">
        <v>0</v>
      </c>
      <c r="CA43" s="2">
        <v>0</v>
      </c>
      <c r="CB43" s="2">
        <v>0</v>
      </c>
      <c r="CC43" s="2">
        <v>0</v>
      </c>
      <c r="CD43" s="2">
        <v>-9.0537000000000002E-19</v>
      </c>
      <c r="CE43" s="2">
        <v>-5.0297999999999998E-20</v>
      </c>
      <c r="CF43" s="2">
        <v>0</v>
      </c>
      <c r="CG43" s="2">
        <v>0</v>
      </c>
      <c r="CH43" s="2">
        <v>0</v>
      </c>
      <c r="CI43" s="2">
        <v>-8.0477000000000007E-18</v>
      </c>
      <c r="CJ43" s="2">
        <v>-8.0477000000000007E-18</v>
      </c>
      <c r="CK43" s="2">
        <v>-2.2534E-17</v>
      </c>
      <c r="CL43" s="2">
        <v>2.6663000000000001</v>
      </c>
      <c r="CM43" s="2">
        <v>1.3184999999999999E-13</v>
      </c>
      <c r="CN43" s="2">
        <v>-5.1506000000000003E-16</v>
      </c>
      <c r="CO43" s="2">
        <v>-2.1951E-5</v>
      </c>
      <c r="CP43" s="2">
        <v>-3.8541999999999998E-4</v>
      </c>
      <c r="CQ43" s="2">
        <v>-1.1142000000000001E-3</v>
      </c>
      <c r="CR43" s="2">
        <v>0</v>
      </c>
      <c r="CS43" s="2">
        <v>4.9239000000000004E-6</v>
      </c>
      <c r="CT43" s="2">
        <v>2.2827E-2</v>
      </c>
      <c r="CU43" s="2">
        <v>4.3713999999999998E-4</v>
      </c>
      <c r="CV43" s="2">
        <v>0.76436000000000004</v>
      </c>
      <c r="CW43" s="2">
        <v>0</v>
      </c>
      <c r="CX43" s="2">
        <v>0</v>
      </c>
      <c r="CY43" s="2">
        <v>0</v>
      </c>
      <c r="CZ43" s="2">
        <v>0</v>
      </c>
      <c r="DA43" s="2">
        <v>0</v>
      </c>
      <c r="DB43" s="2">
        <v>0</v>
      </c>
      <c r="DC43" s="2">
        <v>8.0040000000000007E-3</v>
      </c>
      <c r="DD43" s="2">
        <v>-7.2107999999999997E-16</v>
      </c>
      <c r="DE43" s="2">
        <v>-4.6355000000000001E-16</v>
      </c>
      <c r="DF43" s="2">
        <v>-3.7084000000000001E-15</v>
      </c>
      <c r="DG43" s="2">
        <v>-7.7131999999999995E-7</v>
      </c>
      <c r="DH43" s="2">
        <v>-3.0014999999999998E-3</v>
      </c>
      <c r="DI43" s="2">
        <v>-3.1566E-6</v>
      </c>
      <c r="DJ43" s="2">
        <v>0</v>
      </c>
      <c r="DK43" s="2">
        <v>1.3388000000000001E-8</v>
      </c>
      <c r="DL43" s="2">
        <v>1.6422999999999999E-6</v>
      </c>
      <c r="DM43" s="2">
        <v>8.7429000000000006E-6</v>
      </c>
      <c r="DN43" s="2">
        <v>0</v>
      </c>
      <c r="DO43" s="2">
        <v>0</v>
      </c>
      <c r="DP43" s="2">
        <v>0</v>
      </c>
      <c r="DQ43" s="2">
        <v>0</v>
      </c>
      <c r="DR43" s="2">
        <v>0</v>
      </c>
      <c r="DS43" s="2">
        <v>0</v>
      </c>
      <c r="DT43" s="2">
        <v>2.0907</v>
      </c>
      <c r="DU43" s="2">
        <v>0.3851</v>
      </c>
      <c r="DV43" s="2">
        <v>0</v>
      </c>
      <c r="DW43" s="24">
        <f t="shared" si="9"/>
        <v>3.4524074929001314</v>
      </c>
      <c r="DX43">
        <f t="shared" si="10"/>
        <v>5.0089706679951069E-3</v>
      </c>
    </row>
    <row r="44" spans="1:128" x14ac:dyDescent="0.2">
      <c r="B44" t="s">
        <v>101</v>
      </c>
      <c r="C44" s="2">
        <v>0</v>
      </c>
      <c r="D44" s="2">
        <v>2.2895E-14</v>
      </c>
      <c r="E44" s="2">
        <v>3.2706999999999998E-14</v>
      </c>
      <c r="F44" s="2">
        <v>1.2265E-14</v>
      </c>
      <c r="G44" s="2">
        <v>0</v>
      </c>
      <c r="H44" s="2">
        <v>0</v>
      </c>
      <c r="I44" s="2">
        <v>6.1423999999999995E-4</v>
      </c>
      <c r="J44" s="2">
        <v>0</v>
      </c>
      <c r="K44" s="2">
        <v>0</v>
      </c>
      <c r="L44" s="2">
        <v>3.2221E-2</v>
      </c>
      <c r="M44" s="2">
        <v>0.17096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-0.99943000000000004</v>
      </c>
      <c r="W44" s="2">
        <v>0.26615</v>
      </c>
      <c r="X44" s="2">
        <v>0</v>
      </c>
      <c r="Y44" s="2">
        <v>-1.5072E-11</v>
      </c>
      <c r="Z44" s="2">
        <v>-1.4653E-12</v>
      </c>
      <c r="AA44" s="2">
        <v>-2.0933E-13</v>
      </c>
      <c r="AB44" s="2">
        <v>0</v>
      </c>
      <c r="AC44" s="2">
        <v>0</v>
      </c>
      <c r="AD44" s="2">
        <v>0.18539</v>
      </c>
      <c r="AE44" s="2">
        <v>0</v>
      </c>
      <c r="AF44" s="2">
        <v>0</v>
      </c>
      <c r="AG44" s="2">
        <v>0.90337999999999996</v>
      </c>
      <c r="AH44" s="2">
        <v>1.2822</v>
      </c>
      <c r="AI44" s="2">
        <v>0</v>
      </c>
      <c r="AJ44" s="2">
        <v>0</v>
      </c>
      <c r="AK44" s="2">
        <v>0</v>
      </c>
      <c r="AL44" s="2">
        <v>0</v>
      </c>
      <c r="AM44" s="2">
        <v>0</v>
      </c>
      <c r="AN44" s="2">
        <v>0</v>
      </c>
      <c r="AO44" s="2">
        <v>0</v>
      </c>
      <c r="AP44" s="2">
        <v>0</v>
      </c>
      <c r="AQ44" s="2">
        <v>0</v>
      </c>
      <c r="AR44" s="2">
        <v>0</v>
      </c>
      <c r="AS44" s="2">
        <v>0</v>
      </c>
      <c r="AT44" s="2">
        <v>2.5118999999999998E-12</v>
      </c>
      <c r="AU44" s="2">
        <v>-5.2332000000000002E-14</v>
      </c>
      <c r="AV44" s="2">
        <v>0</v>
      </c>
      <c r="AW44" s="2">
        <v>0</v>
      </c>
      <c r="AX44" s="2">
        <v>0</v>
      </c>
      <c r="AY44" s="2">
        <v>5.4350000000000002E-2</v>
      </c>
      <c r="AZ44" s="2">
        <v>0</v>
      </c>
      <c r="BA44" s="2">
        <v>0</v>
      </c>
      <c r="BB44" s="2">
        <v>0.67383000000000004</v>
      </c>
      <c r="BC44" s="2">
        <v>3.8466</v>
      </c>
      <c r="BD44" s="2">
        <v>0</v>
      </c>
      <c r="BE44" s="2">
        <v>0</v>
      </c>
      <c r="BF44" s="2">
        <v>0</v>
      </c>
      <c r="BG44" s="2">
        <v>0</v>
      </c>
      <c r="BH44" s="2">
        <v>0</v>
      </c>
      <c r="BI44" s="2">
        <v>0</v>
      </c>
      <c r="BJ44" s="2">
        <v>2.6949999999999999E-18</v>
      </c>
      <c r="BK44" s="2">
        <v>5.9889000000000002E-19</v>
      </c>
      <c r="BL44" s="2">
        <v>1.9963E-19</v>
      </c>
      <c r="BM44" s="2">
        <v>1.9963E-19</v>
      </c>
      <c r="BN44" s="2">
        <v>6.2384E-20</v>
      </c>
      <c r="BO44" s="2">
        <v>0</v>
      </c>
      <c r="BP44" s="2">
        <v>0</v>
      </c>
      <c r="BQ44" s="2">
        <v>-809.53</v>
      </c>
      <c r="BR44" s="2">
        <v>0</v>
      </c>
      <c r="BS44" s="2">
        <v>0</v>
      </c>
      <c r="BT44" s="2">
        <v>1.0826</v>
      </c>
      <c r="BU44" s="2">
        <v>1.5970000000000001E-18</v>
      </c>
      <c r="BV44" s="2">
        <v>1.5970000000000001E-18</v>
      </c>
      <c r="BW44" s="2">
        <v>-2.2457999999999998E-19</v>
      </c>
      <c r="BX44" s="2">
        <v>0</v>
      </c>
      <c r="BY44" s="2">
        <v>0</v>
      </c>
      <c r="BZ44" s="2">
        <v>0</v>
      </c>
      <c r="CA44" s="2">
        <v>0</v>
      </c>
      <c r="CB44" s="2">
        <v>0</v>
      </c>
      <c r="CC44" s="2">
        <v>0</v>
      </c>
      <c r="CD44" s="2">
        <v>6.9869999999999999E-19</v>
      </c>
      <c r="CE44" s="2">
        <v>4.6787999999999997E-21</v>
      </c>
      <c r="CF44" s="2">
        <v>0</v>
      </c>
      <c r="CG44" s="2">
        <v>0</v>
      </c>
      <c r="CH44" s="2">
        <v>0</v>
      </c>
      <c r="CI44" s="2">
        <v>3.9925999999999998E-18</v>
      </c>
      <c r="CJ44" s="2">
        <v>3.9925999999999998E-18</v>
      </c>
      <c r="CK44" s="2">
        <v>-5.9888999999999998E-18</v>
      </c>
      <c r="CL44" s="2">
        <v>0</v>
      </c>
      <c r="CM44" s="2">
        <v>-2.2895E-14</v>
      </c>
      <c r="CN44" s="2">
        <v>5.1104999999999999E-16</v>
      </c>
      <c r="CO44" s="2">
        <v>0</v>
      </c>
      <c r="CP44" s="2">
        <v>0</v>
      </c>
      <c r="CQ44" s="2">
        <v>4.5736000000000003E-4</v>
      </c>
      <c r="CR44" s="2">
        <v>0</v>
      </c>
      <c r="CS44" s="2">
        <v>0</v>
      </c>
      <c r="CT44" s="2">
        <v>4.4787E-2</v>
      </c>
      <c r="CU44" s="2">
        <v>8.5479999999999996E-4</v>
      </c>
      <c r="CV44" s="2">
        <v>0.77024999999999999</v>
      </c>
      <c r="CW44" s="2">
        <v>0</v>
      </c>
      <c r="CX44" s="2">
        <v>0</v>
      </c>
      <c r="CY44" s="2">
        <v>0</v>
      </c>
      <c r="CZ44" s="2">
        <v>0</v>
      </c>
      <c r="DA44" s="2">
        <v>0</v>
      </c>
      <c r="DB44" s="2">
        <v>0</v>
      </c>
      <c r="DC44" s="2">
        <v>0</v>
      </c>
      <c r="DD44" s="2">
        <v>-1.4054000000000001E-16</v>
      </c>
      <c r="DE44" s="2">
        <v>-1.9163999999999999E-16</v>
      </c>
      <c r="DF44" s="2">
        <v>5.1104999999999999E-16</v>
      </c>
      <c r="DG44" s="2">
        <v>0</v>
      </c>
      <c r="DH44" s="2">
        <v>0</v>
      </c>
      <c r="DI44" s="2">
        <v>-2.9983000000000002E-3</v>
      </c>
      <c r="DJ44" s="2">
        <v>0</v>
      </c>
      <c r="DK44" s="2">
        <v>0</v>
      </c>
      <c r="DL44" s="2">
        <v>3.2221E-6</v>
      </c>
      <c r="DM44" s="2">
        <v>1.7096E-5</v>
      </c>
      <c r="DN44" s="2">
        <v>0</v>
      </c>
      <c r="DO44" s="2">
        <v>0</v>
      </c>
      <c r="DP44" s="2">
        <v>0</v>
      </c>
      <c r="DQ44" s="2">
        <v>0</v>
      </c>
      <c r="DR44" s="2">
        <v>0</v>
      </c>
      <c r="DS44" s="2">
        <v>0</v>
      </c>
      <c r="DT44" s="2">
        <v>4.6018999999999997</v>
      </c>
      <c r="DU44" s="2">
        <v>2.4575999999999998</v>
      </c>
      <c r="DV44" s="2">
        <v>0</v>
      </c>
      <c r="DW44" s="24">
        <f t="shared" si="9"/>
        <v>0.81634915999997759</v>
      </c>
      <c r="DX44">
        <f t="shared" si="10"/>
        <v>-2.9779818999998218E-3</v>
      </c>
    </row>
    <row r="45" spans="1:128" x14ac:dyDescent="0.2">
      <c r="B45" t="s">
        <v>102</v>
      </c>
      <c r="C45" s="2" t="e">
        <v>#NUM!</v>
      </c>
      <c r="D45" s="2" t="e">
        <v>#NUM!</v>
      </c>
      <c r="E45" s="2" t="e">
        <v>#NUM!</v>
      </c>
      <c r="F45" s="2" t="e">
        <v>#NUM!</v>
      </c>
      <c r="G45" s="2" t="e">
        <v>#NUM!</v>
      </c>
      <c r="H45" s="2" t="e">
        <v>#NUM!</v>
      </c>
      <c r="I45" s="2" t="e">
        <v>#NUM!</v>
      </c>
      <c r="J45" s="2" t="e">
        <v>#NUM!</v>
      </c>
      <c r="K45" s="2" t="e">
        <v>#NUM!</v>
      </c>
      <c r="L45" s="2" t="e">
        <v>#NUM!</v>
      </c>
      <c r="M45" s="2" t="e">
        <v>#NUM!</v>
      </c>
      <c r="N45" s="2" t="e">
        <v>#NUM!</v>
      </c>
      <c r="O45" s="2" t="e">
        <v>#NUM!</v>
      </c>
      <c r="P45" s="2" t="e">
        <v>#NUM!</v>
      </c>
      <c r="Q45" s="2" t="e">
        <v>#NUM!</v>
      </c>
      <c r="R45" s="2" t="e">
        <v>#NUM!</v>
      </c>
      <c r="S45" s="2" t="e">
        <v>#NUM!</v>
      </c>
      <c r="T45" s="2" t="e">
        <v>#NUM!</v>
      </c>
      <c r="U45" s="2" t="e">
        <v>#NUM!</v>
      </c>
      <c r="V45" s="2" t="e">
        <v>#NUM!</v>
      </c>
      <c r="W45" s="2" t="e">
        <v>#NUM!</v>
      </c>
      <c r="X45" s="2" t="e">
        <v>#NUM!</v>
      </c>
      <c r="Y45" s="2" t="e">
        <v>#NUM!</v>
      </c>
      <c r="Z45" s="2" t="e">
        <v>#NUM!</v>
      </c>
      <c r="AA45" s="2" t="e">
        <v>#NUM!</v>
      </c>
      <c r="AB45" s="2" t="e">
        <v>#NUM!</v>
      </c>
      <c r="AC45" s="2" t="e">
        <v>#NUM!</v>
      </c>
      <c r="AD45" s="2" t="e">
        <v>#NUM!</v>
      </c>
      <c r="AE45" s="2" t="e">
        <v>#NUM!</v>
      </c>
      <c r="AF45" s="2" t="e">
        <v>#NUM!</v>
      </c>
      <c r="AG45" s="2" t="e">
        <v>#NUM!</v>
      </c>
      <c r="AH45" s="2" t="e">
        <v>#NUM!</v>
      </c>
      <c r="AI45" s="2" t="e">
        <v>#NUM!</v>
      </c>
      <c r="AJ45" s="2" t="e">
        <v>#NUM!</v>
      </c>
      <c r="AK45" s="2" t="e">
        <v>#NUM!</v>
      </c>
      <c r="AL45" s="2" t="e">
        <v>#NUM!</v>
      </c>
      <c r="AM45" s="2" t="e">
        <v>#NUM!</v>
      </c>
      <c r="AN45" s="2" t="e">
        <v>#NUM!</v>
      </c>
      <c r="AO45" s="2" t="e">
        <v>#NUM!</v>
      </c>
      <c r="AP45" s="2" t="e">
        <v>#NUM!</v>
      </c>
      <c r="AQ45" s="2" t="e">
        <v>#NUM!</v>
      </c>
      <c r="AR45" s="2" t="e">
        <v>#NUM!</v>
      </c>
      <c r="AS45" s="2" t="e">
        <v>#NUM!</v>
      </c>
      <c r="AT45" s="2" t="e">
        <v>#NUM!</v>
      </c>
      <c r="AU45" s="2" t="e">
        <v>#NUM!</v>
      </c>
      <c r="AV45" s="2" t="e">
        <v>#NUM!</v>
      </c>
      <c r="AW45" s="2" t="e">
        <v>#NUM!</v>
      </c>
      <c r="AX45" s="2" t="e">
        <v>#NUM!</v>
      </c>
      <c r="AY45" s="2" t="e">
        <v>#NUM!</v>
      </c>
      <c r="AZ45" s="2" t="e">
        <v>#NUM!</v>
      </c>
      <c r="BA45" s="2" t="e">
        <v>#NUM!</v>
      </c>
      <c r="BB45" s="2" t="e">
        <v>#NUM!</v>
      </c>
      <c r="BC45" s="2" t="e">
        <v>#NUM!</v>
      </c>
      <c r="BD45" s="2" t="e">
        <v>#NUM!</v>
      </c>
      <c r="BE45" s="2" t="e">
        <v>#NUM!</v>
      </c>
      <c r="BF45" s="2" t="e">
        <v>#NUM!</v>
      </c>
      <c r="BG45" s="2" t="e">
        <v>#NUM!</v>
      </c>
      <c r="BH45" s="2" t="e">
        <v>#NUM!</v>
      </c>
      <c r="BI45" s="2" t="e">
        <v>#NUM!</v>
      </c>
      <c r="BJ45" s="2" t="e">
        <v>#NUM!</v>
      </c>
      <c r="BK45" s="2" t="e">
        <v>#NUM!</v>
      </c>
      <c r="BL45" s="2" t="e">
        <v>#NUM!</v>
      </c>
      <c r="BM45" s="2" t="e">
        <v>#NUM!</v>
      </c>
      <c r="BN45" s="2" t="e">
        <v>#NUM!</v>
      </c>
      <c r="BO45" s="2" t="e">
        <v>#NUM!</v>
      </c>
      <c r="BP45" s="2" t="e">
        <v>#NUM!</v>
      </c>
      <c r="BQ45" s="2" t="e">
        <v>#NUM!</v>
      </c>
      <c r="BR45" s="2" t="e">
        <v>#NUM!</v>
      </c>
      <c r="BS45" s="2" t="e">
        <v>#NUM!</v>
      </c>
      <c r="BT45" s="2" t="e">
        <v>#NUM!</v>
      </c>
      <c r="BU45" s="2" t="e">
        <v>#NUM!</v>
      </c>
      <c r="BV45" s="2" t="e">
        <v>#NUM!</v>
      </c>
      <c r="BW45" s="2" t="e">
        <v>#NUM!</v>
      </c>
      <c r="BX45" s="2" t="e">
        <v>#NUM!</v>
      </c>
      <c r="BY45" s="2" t="e">
        <v>#NUM!</v>
      </c>
      <c r="BZ45" s="2" t="e">
        <v>#NUM!</v>
      </c>
      <c r="CA45" s="2" t="e">
        <v>#NUM!</v>
      </c>
      <c r="CB45" s="2" t="e">
        <v>#NUM!</v>
      </c>
      <c r="CC45" s="2" t="e">
        <v>#NUM!</v>
      </c>
      <c r="CD45" s="2" t="e">
        <v>#NUM!</v>
      </c>
      <c r="CE45" s="2" t="e">
        <v>#NUM!</v>
      </c>
      <c r="CF45" s="2" t="e">
        <v>#NUM!</v>
      </c>
      <c r="CG45" s="2" t="e">
        <v>#NUM!</v>
      </c>
      <c r="CH45" s="2" t="e">
        <v>#NUM!</v>
      </c>
      <c r="CI45" s="2" t="e">
        <v>#NUM!</v>
      </c>
      <c r="CJ45" s="2" t="e">
        <v>#NUM!</v>
      </c>
      <c r="CK45" s="2" t="e">
        <v>#NUM!</v>
      </c>
      <c r="CL45" s="2" t="e">
        <v>#NUM!</v>
      </c>
      <c r="CM45" s="2" t="e">
        <v>#NUM!</v>
      </c>
      <c r="CN45" s="2" t="e">
        <v>#NUM!</v>
      </c>
      <c r="CO45" s="2" t="e">
        <v>#NUM!</v>
      </c>
      <c r="CP45" s="2" t="e">
        <v>#NUM!</v>
      </c>
      <c r="CQ45" s="2" t="e">
        <v>#NUM!</v>
      </c>
      <c r="CR45" s="2" t="e">
        <v>#NUM!</v>
      </c>
      <c r="CS45" s="2" t="e">
        <v>#NUM!</v>
      </c>
      <c r="CT45" s="2" t="e">
        <v>#NUM!</v>
      </c>
      <c r="CU45" s="2" t="e">
        <v>#NUM!</v>
      </c>
      <c r="CV45" s="2" t="e">
        <v>#NUM!</v>
      </c>
      <c r="CW45" s="2" t="e">
        <v>#NUM!</v>
      </c>
      <c r="CX45" s="2" t="e">
        <v>#NUM!</v>
      </c>
      <c r="CY45" s="2" t="e">
        <v>#NUM!</v>
      </c>
      <c r="CZ45" s="2" t="e">
        <v>#NUM!</v>
      </c>
      <c r="DA45" s="2" t="e">
        <v>#NUM!</v>
      </c>
      <c r="DB45" s="2" t="e">
        <v>#NUM!</v>
      </c>
      <c r="DC45" s="2" t="e">
        <v>#NUM!</v>
      </c>
      <c r="DD45" s="2" t="e">
        <v>#NUM!</v>
      </c>
      <c r="DE45" s="2" t="e">
        <v>#NUM!</v>
      </c>
      <c r="DF45" s="2" t="e">
        <v>#NUM!</v>
      </c>
      <c r="DG45" s="2" t="e">
        <v>#NUM!</v>
      </c>
      <c r="DH45" s="2" t="e">
        <v>#NUM!</v>
      </c>
      <c r="DI45" s="2" t="e">
        <v>#NUM!</v>
      </c>
      <c r="DJ45" s="2" t="e">
        <v>#NUM!</v>
      </c>
      <c r="DK45" s="2" t="e">
        <v>#NUM!</v>
      </c>
      <c r="DL45" s="2" t="e">
        <v>#NUM!</v>
      </c>
      <c r="DM45" s="2" t="e">
        <v>#NUM!</v>
      </c>
      <c r="DN45" s="2" t="e">
        <v>#NUM!</v>
      </c>
      <c r="DO45" s="2" t="e">
        <v>#NUM!</v>
      </c>
      <c r="DP45" s="2" t="e">
        <v>#NUM!</v>
      </c>
      <c r="DQ45" s="2" t="e">
        <v>#NUM!</v>
      </c>
      <c r="DR45" s="2" t="e">
        <v>#NUM!</v>
      </c>
      <c r="DS45" s="2" t="e">
        <v>#NUM!</v>
      </c>
      <c r="DT45" s="2" t="e">
        <v>#NUM!</v>
      </c>
      <c r="DU45" s="2" t="e">
        <v>#NUM!</v>
      </c>
      <c r="DV45" s="2" t="e">
        <v>#NUM!</v>
      </c>
      <c r="DW45" s="24" t="e">
        <f t="shared" si="9"/>
        <v>#NUM!</v>
      </c>
      <c r="DX45" t="e">
        <f t="shared" si="10"/>
        <v>#NUM!</v>
      </c>
    </row>
    <row r="46" spans="1:128" x14ac:dyDescent="0.2">
      <c r="B46" t="s">
        <v>103</v>
      </c>
      <c r="C46" s="2">
        <v>-7.0964000000000004E-6</v>
      </c>
      <c r="D46" s="2">
        <v>6.0541999999999997E-15</v>
      </c>
      <c r="E46" s="2">
        <v>3.3023E-15</v>
      </c>
      <c r="F46" s="2">
        <v>2.3391000000000001E-15</v>
      </c>
      <c r="G46" s="2">
        <v>4.9358999999999996E-6</v>
      </c>
      <c r="H46" s="2">
        <v>1.0122000000000001E-5</v>
      </c>
      <c r="I46" s="2">
        <v>5.3939E-5</v>
      </c>
      <c r="J46" s="2">
        <v>0</v>
      </c>
      <c r="K46" s="2">
        <v>0</v>
      </c>
      <c r="L46" s="2">
        <v>-0.99982000000000004</v>
      </c>
      <c r="M46" s="2">
        <v>1</v>
      </c>
      <c r="N46" s="2">
        <v>4.9358999999999996E-6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7.0964000000000004E-6</v>
      </c>
      <c r="V46" s="2">
        <v>3.8195000000000003E-5</v>
      </c>
      <c r="W46" s="2">
        <v>0</v>
      </c>
      <c r="X46" s="2">
        <v>-7.1850999999999998E-3</v>
      </c>
      <c r="Y46" s="2">
        <v>2.8179999999999999E-12</v>
      </c>
      <c r="Z46" s="2">
        <v>6.3403999999999999E-13</v>
      </c>
      <c r="AA46" s="2">
        <v>1.1272000000000001E-12</v>
      </c>
      <c r="AB46" s="2">
        <v>5.6871000000000005E-4</v>
      </c>
      <c r="AC46" s="2">
        <v>4.4983000000000002E-3</v>
      </c>
      <c r="AD46" s="2">
        <v>1.6279999999999999E-2</v>
      </c>
      <c r="AE46" s="2">
        <v>0</v>
      </c>
      <c r="AF46" s="2">
        <v>0</v>
      </c>
      <c r="AG46" s="2">
        <v>-28.032</v>
      </c>
      <c r="AH46" s="2">
        <v>7.5</v>
      </c>
      <c r="AI46" s="2">
        <v>0</v>
      </c>
      <c r="AJ46" s="2">
        <v>0</v>
      </c>
      <c r="AK46" s="2">
        <v>0</v>
      </c>
      <c r="AL46" s="2">
        <v>0</v>
      </c>
      <c r="AM46" s="2">
        <v>0</v>
      </c>
      <c r="AN46" s="2">
        <v>0</v>
      </c>
      <c r="AO46" s="2">
        <v>0</v>
      </c>
      <c r="AP46" s="2">
        <v>0</v>
      </c>
      <c r="AQ46" s="2">
        <v>0</v>
      </c>
      <c r="AR46" s="2">
        <v>0</v>
      </c>
      <c r="AS46" s="2">
        <v>-2.395E-3</v>
      </c>
      <c r="AT46" s="2">
        <v>1.5499000000000001E-12</v>
      </c>
      <c r="AU46" s="2">
        <v>2.2015E-13</v>
      </c>
      <c r="AV46" s="2">
        <v>0</v>
      </c>
      <c r="AW46" s="2">
        <v>1.8956999999999999E-4</v>
      </c>
      <c r="AX46" s="2">
        <v>1.3933000000000001E-3</v>
      </c>
      <c r="AY46" s="2">
        <v>4.7727000000000004E-3</v>
      </c>
      <c r="AZ46" s="2">
        <v>0</v>
      </c>
      <c r="BA46" s="2">
        <v>0</v>
      </c>
      <c r="BB46" s="2">
        <v>-20.908999999999999</v>
      </c>
      <c r="BC46" s="2">
        <v>22.5</v>
      </c>
      <c r="BD46" s="2">
        <v>0</v>
      </c>
      <c r="BE46" s="2">
        <v>0</v>
      </c>
      <c r="BF46" s="2">
        <v>0</v>
      </c>
      <c r="BG46" s="2">
        <v>0</v>
      </c>
      <c r="BH46" s="2">
        <v>0</v>
      </c>
      <c r="BI46" s="2">
        <v>0</v>
      </c>
      <c r="BJ46" s="2">
        <v>8.3981999999999996E-20</v>
      </c>
      <c r="BK46" s="2">
        <v>2.5194000000000001E-19</v>
      </c>
      <c r="BL46" s="2">
        <v>2.6873999999999999E-19</v>
      </c>
      <c r="BM46" s="2">
        <v>1.6796E-19</v>
      </c>
      <c r="BN46" s="2">
        <v>6.2985999999999999E-21</v>
      </c>
      <c r="BO46" s="2">
        <v>0</v>
      </c>
      <c r="BP46" s="2">
        <v>8.2106000000000002E-3</v>
      </c>
      <c r="BQ46" s="2">
        <v>3.0938E-2</v>
      </c>
      <c r="BR46" s="2">
        <v>0</v>
      </c>
      <c r="BS46" s="2">
        <v>0</v>
      </c>
      <c r="BT46" s="2">
        <v>-33.594000000000001</v>
      </c>
      <c r="BU46" s="2">
        <v>8.7341000000000004E-19</v>
      </c>
      <c r="BV46" s="2">
        <v>2.0156E-19</v>
      </c>
      <c r="BW46" s="2">
        <v>3.7792000000000003E-20</v>
      </c>
      <c r="BX46" s="2">
        <v>0</v>
      </c>
      <c r="BY46" s="2">
        <v>0</v>
      </c>
      <c r="BZ46" s="2">
        <v>0</v>
      </c>
      <c r="CA46" s="2">
        <v>0</v>
      </c>
      <c r="CB46" s="2">
        <v>0</v>
      </c>
      <c r="CC46" s="2">
        <v>0</v>
      </c>
      <c r="CD46" s="2">
        <v>2.5194000000000001E-20</v>
      </c>
      <c r="CE46" s="2">
        <v>4.1990999999999998E-21</v>
      </c>
      <c r="CF46" s="2">
        <v>0</v>
      </c>
      <c r="CG46" s="2">
        <v>0</v>
      </c>
      <c r="CH46" s="2">
        <v>0</v>
      </c>
      <c r="CI46" s="2">
        <v>4.7030000000000001E-19</v>
      </c>
      <c r="CJ46" s="2">
        <v>4.7030000000000001E-19</v>
      </c>
      <c r="CK46" s="2">
        <v>1.6795999999999999E-18</v>
      </c>
      <c r="CL46" s="2">
        <v>-1.8912000000000001E-5</v>
      </c>
      <c r="CM46" s="2">
        <v>1.376E-14</v>
      </c>
      <c r="CN46" s="2">
        <v>9.0297000000000006E-17</v>
      </c>
      <c r="CO46" s="2">
        <v>2.3879999999999999E-7</v>
      </c>
      <c r="CP46" s="2">
        <v>7.537E-6</v>
      </c>
      <c r="CQ46" s="2">
        <v>4.0161999999999999E-5</v>
      </c>
      <c r="CR46" s="2">
        <v>0</v>
      </c>
      <c r="CS46" s="2">
        <v>0</v>
      </c>
      <c r="CT46" s="2">
        <v>-1.3896999999999999</v>
      </c>
      <c r="CU46" s="2">
        <v>5.0000000000000001E-3</v>
      </c>
      <c r="CV46" s="2">
        <v>0</v>
      </c>
      <c r="CW46" s="2">
        <v>0</v>
      </c>
      <c r="CX46" s="2">
        <v>0</v>
      </c>
      <c r="CY46" s="2">
        <v>0</v>
      </c>
      <c r="CZ46" s="2">
        <v>0</v>
      </c>
      <c r="DA46" s="2">
        <v>0</v>
      </c>
      <c r="DB46" s="2">
        <v>0</v>
      </c>
      <c r="DC46" s="2">
        <v>-5.6770999999999999E-8</v>
      </c>
      <c r="DD46" s="2">
        <v>9.0297000000000006E-17</v>
      </c>
      <c r="DE46" s="2">
        <v>1.9349000000000001E-17</v>
      </c>
      <c r="DF46" s="2">
        <v>1.2039999999999999E-16</v>
      </c>
      <c r="DG46" s="2">
        <v>8.3910999999999993E-9</v>
      </c>
      <c r="DH46" s="2">
        <v>2.1289E-8</v>
      </c>
      <c r="DI46" s="2">
        <v>1.1458E-7</v>
      </c>
      <c r="DJ46" s="2">
        <v>0</v>
      </c>
      <c r="DK46" s="2">
        <v>0</v>
      </c>
      <c r="DL46" s="2">
        <v>-9.9982000000000006E-5</v>
      </c>
      <c r="DM46" s="2">
        <v>1E-4</v>
      </c>
      <c r="DN46" s="2">
        <v>0</v>
      </c>
      <c r="DO46" s="2">
        <v>0</v>
      </c>
      <c r="DP46" s="2">
        <v>0</v>
      </c>
      <c r="DQ46" s="2">
        <v>0</v>
      </c>
      <c r="DR46" s="2">
        <v>0</v>
      </c>
      <c r="DS46" s="2">
        <v>0</v>
      </c>
      <c r="DT46" s="2">
        <v>1.5973999999999999</v>
      </c>
      <c r="DU46" s="2">
        <v>-20.51</v>
      </c>
      <c r="DV46" s="2">
        <v>0</v>
      </c>
      <c r="DW46" s="24">
        <f t="shared" si="9"/>
        <v>-1.3846709741999861</v>
      </c>
      <c r="DX46">
        <f t="shared" si="10"/>
        <v>1.0548910023004308E-7</v>
      </c>
    </row>
    <row r="47" spans="1:128" x14ac:dyDescent="0.2">
      <c r="B47" t="s">
        <v>104</v>
      </c>
      <c r="C47" s="2">
        <v>-0.76324999999999998</v>
      </c>
      <c r="D47" s="2">
        <v>1.1435000000000001E-14</v>
      </c>
      <c r="E47" s="2">
        <v>0</v>
      </c>
      <c r="F47" s="2">
        <v>4.7647000000000003E-15</v>
      </c>
      <c r="G47" s="2">
        <v>-1.6469E-4</v>
      </c>
      <c r="H47" s="2">
        <v>0.99999000000000005</v>
      </c>
      <c r="I47" s="2">
        <v>-1.0008999999999999</v>
      </c>
      <c r="J47" s="2">
        <v>0</v>
      </c>
      <c r="K47" s="2">
        <v>0</v>
      </c>
      <c r="L47" s="2">
        <v>0</v>
      </c>
      <c r="M47" s="2">
        <v>0</v>
      </c>
      <c r="N47" s="2">
        <v>-1.6469E-4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0.76324999999999998</v>
      </c>
      <c r="V47" s="2">
        <v>-0.73043000000000002</v>
      </c>
      <c r="W47" s="2">
        <v>0</v>
      </c>
      <c r="X47" s="2">
        <v>-772.79</v>
      </c>
      <c r="Y47" s="2">
        <v>3.1226000000000003E-11</v>
      </c>
      <c r="Z47" s="2">
        <v>2.4394999999999999E-13</v>
      </c>
      <c r="AA47" s="2">
        <v>4.3910999999999997E-12</v>
      </c>
      <c r="AB47" s="2">
        <v>-1.8970000000000001E-2</v>
      </c>
      <c r="AC47" s="2">
        <v>448.1</v>
      </c>
      <c r="AD47" s="2">
        <v>-304.62</v>
      </c>
      <c r="AE47" s="2">
        <v>0</v>
      </c>
      <c r="AF47" s="2">
        <v>0</v>
      </c>
      <c r="AG47" s="2">
        <v>0</v>
      </c>
      <c r="AH47" s="2">
        <v>0</v>
      </c>
      <c r="AI47" s="2">
        <v>0</v>
      </c>
      <c r="AJ47" s="2">
        <v>0</v>
      </c>
      <c r="AK47" s="2">
        <v>0</v>
      </c>
      <c r="AL47" s="2">
        <v>0</v>
      </c>
      <c r="AM47" s="2">
        <v>0</v>
      </c>
      <c r="AN47" s="2">
        <v>0</v>
      </c>
      <c r="AO47" s="2">
        <v>0</v>
      </c>
      <c r="AP47" s="2">
        <v>0</v>
      </c>
      <c r="AQ47" s="2">
        <v>0</v>
      </c>
      <c r="AR47" s="2">
        <v>0</v>
      </c>
      <c r="AS47" s="2">
        <v>-257.60000000000002</v>
      </c>
      <c r="AT47" s="2">
        <v>1.4637000000000001E-11</v>
      </c>
      <c r="AU47" s="2">
        <v>1.8296000000000001E-13</v>
      </c>
      <c r="AV47" s="2">
        <v>0</v>
      </c>
      <c r="AW47" s="2">
        <v>-6.3233999999999999E-3</v>
      </c>
      <c r="AX47" s="2">
        <v>138.79</v>
      </c>
      <c r="AY47" s="2">
        <v>-89.302999999999997</v>
      </c>
      <c r="AZ47" s="2">
        <v>0</v>
      </c>
      <c r="BA47" s="2">
        <v>0</v>
      </c>
      <c r="BB47" s="2">
        <v>0</v>
      </c>
      <c r="BC47" s="2">
        <v>0</v>
      </c>
      <c r="BD47" s="2">
        <v>0</v>
      </c>
      <c r="BE47" s="2">
        <v>0</v>
      </c>
      <c r="BF47" s="2">
        <v>0</v>
      </c>
      <c r="BG47" s="2">
        <v>0</v>
      </c>
      <c r="BH47" s="2">
        <v>0</v>
      </c>
      <c r="BI47" s="2">
        <v>0</v>
      </c>
      <c r="BJ47" s="2">
        <v>1.2795999999999999E-18</v>
      </c>
      <c r="BK47" s="2">
        <v>1.7448999999999999E-18</v>
      </c>
      <c r="BL47" s="2">
        <v>5.8163000000000004E-19</v>
      </c>
      <c r="BM47" s="2">
        <v>-8.1428000000000001E-19</v>
      </c>
      <c r="BN47" s="2">
        <v>-1.4540999999999999E-20</v>
      </c>
      <c r="BO47" s="2">
        <v>0</v>
      </c>
      <c r="BP47" s="2">
        <v>883.08</v>
      </c>
      <c r="BQ47" s="2">
        <v>-591.65</v>
      </c>
      <c r="BR47" s="2">
        <v>0</v>
      </c>
      <c r="BS47" s="2">
        <v>0</v>
      </c>
      <c r="BT47" s="2">
        <v>0</v>
      </c>
      <c r="BU47" s="2">
        <v>-1.3959E-18</v>
      </c>
      <c r="BV47" s="2">
        <v>1.6285999999999999E-18</v>
      </c>
      <c r="BW47" s="2">
        <v>4.3622E-19</v>
      </c>
      <c r="BX47" s="2">
        <v>0</v>
      </c>
      <c r="BY47" s="2">
        <v>0</v>
      </c>
      <c r="BZ47" s="2">
        <v>-5.9571999999999999E-7</v>
      </c>
      <c r="CA47" s="2">
        <v>1.5014999999999999E-6</v>
      </c>
      <c r="CB47" s="2">
        <v>0</v>
      </c>
      <c r="CC47" s="2">
        <v>0</v>
      </c>
      <c r="CD47" s="2">
        <v>8.7244E-20</v>
      </c>
      <c r="CE47" s="2">
        <v>9.0878999999999993E-21</v>
      </c>
      <c r="CF47" s="2">
        <v>0</v>
      </c>
      <c r="CG47" s="2">
        <v>0</v>
      </c>
      <c r="CH47" s="2">
        <v>0</v>
      </c>
      <c r="CI47" s="2">
        <v>3.2571000000000002E-18</v>
      </c>
      <c r="CJ47" s="2">
        <v>3.2571000000000002E-18</v>
      </c>
      <c r="CK47" s="2">
        <v>3.2571000000000002E-18</v>
      </c>
      <c r="CL47" s="2">
        <v>-2.0341</v>
      </c>
      <c r="CM47" s="2">
        <v>-3.8117000000000003E-14</v>
      </c>
      <c r="CN47" s="2">
        <v>3.2757000000000002E-16</v>
      </c>
      <c r="CO47" s="2">
        <v>-7.9677E-6</v>
      </c>
      <c r="CP47" s="2">
        <v>0.74458000000000002</v>
      </c>
      <c r="CQ47" s="2">
        <v>-0.74524999999999997</v>
      </c>
      <c r="CR47" s="2">
        <v>0</v>
      </c>
      <c r="CS47" s="2">
        <v>0</v>
      </c>
      <c r="CT47" s="2">
        <v>0</v>
      </c>
      <c r="CU47" s="2">
        <v>0</v>
      </c>
      <c r="CV47" s="2">
        <v>0</v>
      </c>
      <c r="CW47" s="2">
        <v>0</v>
      </c>
      <c r="CX47" s="2">
        <v>0</v>
      </c>
      <c r="CY47" s="2">
        <v>0</v>
      </c>
      <c r="CZ47" s="2">
        <v>0</v>
      </c>
      <c r="DA47" s="2">
        <v>0</v>
      </c>
      <c r="DB47" s="2">
        <v>0</v>
      </c>
      <c r="DC47" s="2">
        <v>-6.1060000000000003E-3</v>
      </c>
      <c r="DD47" s="2">
        <v>1.1912E-16</v>
      </c>
      <c r="DE47" s="2">
        <v>-1.489E-17</v>
      </c>
      <c r="DF47" s="2">
        <v>-3.5734999999999998E-16</v>
      </c>
      <c r="DG47" s="2">
        <v>-2.7996999999999999E-7</v>
      </c>
      <c r="DH47" s="2">
        <v>2.2897E-3</v>
      </c>
      <c r="DI47" s="2">
        <v>-2.1913000000000002E-3</v>
      </c>
      <c r="DJ47" s="2">
        <v>0</v>
      </c>
      <c r="DK47" s="2">
        <v>0</v>
      </c>
      <c r="DL47" s="2">
        <v>0</v>
      </c>
      <c r="DM47" s="2">
        <v>0</v>
      </c>
      <c r="DN47" s="2">
        <v>0</v>
      </c>
      <c r="DO47" s="2">
        <v>0</v>
      </c>
      <c r="DP47" s="2">
        <v>0</v>
      </c>
      <c r="DQ47" s="2">
        <v>0</v>
      </c>
      <c r="DR47" s="2">
        <v>0</v>
      </c>
      <c r="DS47" s="2">
        <v>0</v>
      </c>
      <c r="DT47" s="2">
        <v>49.494999999999997</v>
      </c>
      <c r="DU47" s="2">
        <v>143.46</v>
      </c>
      <c r="DV47" s="2">
        <v>9.1264999999999996E-7</v>
      </c>
      <c r="DW47" s="24">
        <f t="shared" si="9"/>
        <v>-2.0347779677000379</v>
      </c>
      <c r="DX47">
        <f t="shared" si="10"/>
        <v>-6.0078799700002544E-3</v>
      </c>
    </row>
    <row r="48" spans="1:128" x14ac:dyDescent="0.2">
      <c r="B48" t="s">
        <v>105</v>
      </c>
      <c r="C48" s="2" t="e">
        <v>#NUM!</v>
      </c>
      <c r="D48" s="2" t="e">
        <v>#NUM!</v>
      </c>
      <c r="E48" s="2" t="e">
        <v>#NUM!</v>
      </c>
      <c r="F48" s="2" t="e">
        <v>#NUM!</v>
      </c>
      <c r="G48" s="2" t="e">
        <v>#NUM!</v>
      </c>
      <c r="H48" s="2" t="e">
        <v>#NUM!</v>
      </c>
      <c r="I48" s="2" t="e">
        <v>#NUM!</v>
      </c>
      <c r="J48" s="2" t="e">
        <v>#NUM!</v>
      </c>
      <c r="K48" s="2" t="e">
        <v>#NUM!</v>
      </c>
      <c r="L48" s="2" t="e">
        <v>#NUM!</v>
      </c>
      <c r="M48" s="2" t="e">
        <v>#NUM!</v>
      </c>
      <c r="N48" s="2" t="e">
        <v>#NUM!</v>
      </c>
      <c r="O48" s="2" t="e">
        <v>#NUM!</v>
      </c>
      <c r="P48" s="2" t="e">
        <v>#NUM!</v>
      </c>
      <c r="Q48" s="2" t="e">
        <v>#NUM!</v>
      </c>
      <c r="R48" s="2" t="e">
        <v>#NUM!</v>
      </c>
      <c r="S48" s="2" t="e">
        <v>#NUM!</v>
      </c>
      <c r="T48" s="2" t="e">
        <v>#NUM!</v>
      </c>
      <c r="U48" s="2" t="e">
        <v>#NUM!</v>
      </c>
      <c r="V48" s="2" t="e">
        <v>#NUM!</v>
      </c>
      <c r="W48" s="2" t="e">
        <v>#NUM!</v>
      </c>
      <c r="X48" s="2" t="e">
        <v>#NUM!</v>
      </c>
      <c r="Y48" s="2" t="e">
        <v>#NUM!</v>
      </c>
      <c r="Z48" s="2" t="e">
        <v>#NUM!</v>
      </c>
      <c r="AA48" s="2" t="e">
        <v>#NUM!</v>
      </c>
      <c r="AB48" s="2" t="e">
        <v>#NUM!</v>
      </c>
      <c r="AC48" s="2" t="e">
        <v>#NUM!</v>
      </c>
      <c r="AD48" s="2" t="e">
        <v>#NUM!</v>
      </c>
      <c r="AE48" s="2" t="e">
        <v>#NUM!</v>
      </c>
      <c r="AF48" s="2" t="e">
        <v>#NUM!</v>
      </c>
      <c r="AG48" s="2" t="e">
        <v>#NUM!</v>
      </c>
      <c r="AH48" s="2" t="e">
        <v>#NUM!</v>
      </c>
      <c r="AI48" s="2" t="e">
        <v>#NUM!</v>
      </c>
      <c r="AJ48" s="2" t="e">
        <v>#NUM!</v>
      </c>
      <c r="AK48" s="2" t="e">
        <v>#NUM!</v>
      </c>
      <c r="AL48" s="2" t="e">
        <v>#NUM!</v>
      </c>
      <c r="AM48" s="2" t="e">
        <v>#NUM!</v>
      </c>
      <c r="AN48" s="2" t="e">
        <v>#NUM!</v>
      </c>
      <c r="AO48" s="2" t="e">
        <v>#NUM!</v>
      </c>
      <c r="AP48" s="2" t="e">
        <v>#NUM!</v>
      </c>
      <c r="AQ48" s="2" t="e">
        <v>#NUM!</v>
      </c>
      <c r="AR48" s="2" t="e">
        <v>#NUM!</v>
      </c>
      <c r="AS48" s="2" t="e">
        <v>#NUM!</v>
      </c>
      <c r="AT48" s="2" t="e">
        <v>#NUM!</v>
      </c>
      <c r="AU48" s="2" t="e">
        <v>#NUM!</v>
      </c>
      <c r="AV48" s="2" t="e">
        <v>#NUM!</v>
      </c>
      <c r="AW48" s="2" t="e">
        <v>#NUM!</v>
      </c>
      <c r="AX48" s="2" t="e">
        <v>#NUM!</v>
      </c>
      <c r="AY48" s="2" t="e">
        <v>#NUM!</v>
      </c>
      <c r="AZ48" s="2" t="e">
        <v>#NUM!</v>
      </c>
      <c r="BA48" s="2" t="e">
        <v>#NUM!</v>
      </c>
      <c r="BB48" s="2" t="e">
        <v>#NUM!</v>
      </c>
      <c r="BC48" s="2" t="e">
        <v>#NUM!</v>
      </c>
      <c r="BD48" s="2" t="e">
        <v>#NUM!</v>
      </c>
      <c r="BE48" s="2" t="e">
        <v>#NUM!</v>
      </c>
      <c r="BF48" s="2" t="e">
        <v>#NUM!</v>
      </c>
      <c r="BG48" s="2" t="e">
        <v>#NUM!</v>
      </c>
      <c r="BH48" s="2" t="e">
        <v>#NUM!</v>
      </c>
      <c r="BI48" s="2" t="e">
        <v>#NUM!</v>
      </c>
      <c r="BJ48" s="2" t="e">
        <v>#NUM!</v>
      </c>
      <c r="BK48" s="2" t="e">
        <v>#NUM!</v>
      </c>
      <c r="BL48" s="2" t="e">
        <v>#NUM!</v>
      </c>
      <c r="BM48" s="2" t="e">
        <v>#NUM!</v>
      </c>
      <c r="BN48" s="2" t="e">
        <v>#NUM!</v>
      </c>
      <c r="BO48" s="2" t="e">
        <v>#NUM!</v>
      </c>
      <c r="BP48" s="2" t="e">
        <v>#NUM!</v>
      </c>
      <c r="BQ48" s="2" t="e">
        <v>#NUM!</v>
      </c>
      <c r="BR48" s="2" t="e">
        <v>#NUM!</v>
      </c>
      <c r="BS48" s="2" t="e">
        <v>#NUM!</v>
      </c>
      <c r="BT48" s="2" t="e">
        <v>#NUM!</v>
      </c>
      <c r="BU48" s="2" t="e">
        <v>#NUM!</v>
      </c>
      <c r="BV48" s="2" t="e">
        <v>#NUM!</v>
      </c>
      <c r="BW48" s="2" t="e">
        <v>#NUM!</v>
      </c>
      <c r="BX48" s="2" t="e">
        <v>#NUM!</v>
      </c>
      <c r="BY48" s="2" t="e">
        <v>#NUM!</v>
      </c>
      <c r="BZ48" s="2" t="e">
        <v>#NUM!</v>
      </c>
      <c r="CA48" s="2" t="e">
        <v>#NUM!</v>
      </c>
      <c r="CB48" s="2" t="e">
        <v>#NUM!</v>
      </c>
      <c r="CC48" s="2" t="e">
        <v>#NUM!</v>
      </c>
      <c r="CD48" s="2" t="e">
        <v>#NUM!</v>
      </c>
      <c r="CE48" s="2" t="e">
        <v>#NUM!</v>
      </c>
      <c r="CF48" s="2" t="e">
        <v>#NUM!</v>
      </c>
      <c r="CG48" s="2" t="e">
        <v>#NUM!</v>
      </c>
      <c r="CH48" s="2" t="e">
        <v>#NUM!</v>
      </c>
      <c r="CI48" s="2" t="e">
        <v>#NUM!</v>
      </c>
      <c r="CJ48" s="2" t="e">
        <v>#NUM!</v>
      </c>
      <c r="CK48" s="2" t="e">
        <v>#NUM!</v>
      </c>
      <c r="CL48" s="2" t="e">
        <v>#NUM!</v>
      </c>
      <c r="CM48" s="2" t="e">
        <v>#NUM!</v>
      </c>
      <c r="CN48" s="2" t="e">
        <v>#NUM!</v>
      </c>
      <c r="CO48" s="2" t="e">
        <v>#NUM!</v>
      </c>
      <c r="CP48" s="2" t="e">
        <v>#NUM!</v>
      </c>
      <c r="CQ48" s="2" t="e">
        <v>#NUM!</v>
      </c>
      <c r="CR48" s="2" t="e">
        <v>#NUM!</v>
      </c>
      <c r="CS48" s="2" t="e">
        <v>#NUM!</v>
      </c>
      <c r="CT48" s="2" t="e">
        <v>#NUM!</v>
      </c>
      <c r="CU48" s="2" t="e">
        <v>#NUM!</v>
      </c>
      <c r="CV48" s="2" t="e">
        <v>#NUM!</v>
      </c>
      <c r="CW48" s="2" t="e">
        <v>#NUM!</v>
      </c>
      <c r="CX48" s="2" t="e">
        <v>#NUM!</v>
      </c>
      <c r="CY48" s="2" t="e">
        <v>#NUM!</v>
      </c>
      <c r="CZ48" s="2" t="e">
        <v>#NUM!</v>
      </c>
      <c r="DA48" s="2" t="e">
        <v>#NUM!</v>
      </c>
      <c r="DB48" s="2" t="e">
        <v>#NUM!</v>
      </c>
      <c r="DC48" s="2" t="e">
        <v>#NUM!</v>
      </c>
      <c r="DD48" s="2" t="e">
        <v>#NUM!</v>
      </c>
      <c r="DE48" s="2" t="e">
        <v>#NUM!</v>
      </c>
      <c r="DF48" s="2" t="e">
        <v>#NUM!</v>
      </c>
      <c r="DG48" s="2" t="e">
        <v>#NUM!</v>
      </c>
      <c r="DH48" s="2" t="e">
        <v>#NUM!</v>
      </c>
      <c r="DI48" s="2" t="e">
        <v>#NUM!</v>
      </c>
      <c r="DJ48" s="2" t="e">
        <v>#NUM!</v>
      </c>
      <c r="DK48" s="2" t="e">
        <v>#NUM!</v>
      </c>
      <c r="DL48" s="2" t="e">
        <v>#NUM!</v>
      </c>
      <c r="DM48" s="2" t="e">
        <v>#NUM!</v>
      </c>
      <c r="DN48" s="2" t="e">
        <v>#NUM!</v>
      </c>
      <c r="DO48" s="2" t="e">
        <v>#NUM!</v>
      </c>
      <c r="DP48" s="2" t="e">
        <v>#NUM!</v>
      </c>
      <c r="DQ48" s="2" t="e">
        <v>#NUM!</v>
      </c>
      <c r="DR48" s="2" t="e">
        <v>#NUM!</v>
      </c>
      <c r="DS48" s="2" t="e">
        <v>#NUM!</v>
      </c>
      <c r="DT48" s="2" t="e">
        <v>#NUM!</v>
      </c>
      <c r="DU48" s="2" t="e">
        <v>#NUM!</v>
      </c>
      <c r="DV48" s="2" t="e">
        <v>#NUM!</v>
      </c>
      <c r="DW48" s="24" t="e">
        <f t="shared" si="9"/>
        <v>#NUM!</v>
      </c>
      <c r="DX48" t="e">
        <f t="shared" si="10"/>
        <v>#NUM!</v>
      </c>
    </row>
    <row r="49" spans="1:128" x14ac:dyDescent="0.2">
      <c r="B49" t="s">
        <v>106</v>
      </c>
      <c r="C49" s="2">
        <v>0</v>
      </c>
      <c r="D49" s="2">
        <v>-1.3521000000000001E-13</v>
      </c>
      <c r="E49" s="2">
        <v>-9.7648999999999996E-14</v>
      </c>
      <c r="F49" s="2">
        <v>-9.0138000000000002E-14</v>
      </c>
      <c r="G49" s="2">
        <v>3.1640999999999999E-4</v>
      </c>
      <c r="H49" s="2">
        <v>0</v>
      </c>
      <c r="I49" s="2">
        <v>-0.99914000000000003</v>
      </c>
      <c r="J49" s="2">
        <v>0</v>
      </c>
      <c r="K49" s="2">
        <v>1.5316999999999999E-5</v>
      </c>
      <c r="L49" s="2">
        <v>2.4039999999999999E-2</v>
      </c>
      <c r="M49" s="2">
        <v>0.12766</v>
      </c>
      <c r="N49" s="2">
        <v>3.1640999999999999E-4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-0.72928000000000004</v>
      </c>
      <c r="W49" s="2">
        <v>0.20039999999999999</v>
      </c>
      <c r="X49" s="2">
        <v>0</v>
      </c>
      <c r="Y49" s="2">
        <v>-1.8459999999999999E-10</v>
      </c>
      <c r="Z49" s="2">
        <v>-1.5384000000000001E-11</v>
      </c>
      <c r="AA49" s="2">
        <v>-4.1343000000000003E-11</v>
      </c>
      <c r="AB49" s="2">
        <v>3.6456000000000002E-2</v>
      </c>
      <c r="AC49" s="2">
        <v>0</v>
      </c>
      <c r="AD49" s="2">
        <v>-304.08999999999997</v>
      </c>
      <c r="AE49" s="2">
        <v>0</v>
      </c>
      <c r="AF49" s="2">
        <v>4.3359000000000002E-3</v>
      </c>
      <c r="AG49" s="2">
        <v>0.67401</v>
      </c>
      <c r="AH49" s="2">
        <v>0.95743999999999996</v>
      </c>
      <c r="AI49" s="2">
        <v>0</v>
      </c>
      <c r="AJ49" s="2">
        <v>0</v>
      </c>
      <c r="AK49" s="2">
        <v>0</v>
      </c>
      <c r="AL49" s="2">
        <v>0</v>
      </c>
      <c r="AM49" s="2">
        <v>0</v>
      </c>
      <c r="AN49" s="2">
        <v>0</v>
      </c>
      <c r="AO49" s="2">
        <v>0</v>
      </c>
      <c r="AP49" s="2">
        <v>0</v>
      </c>
      <c r="AQ49" s="2">
        <v>0</v>
      </c>
      <c r="AR49" s="2">
        <v>0</v>
      </c>
      <c r="AS49" s="2">
        <v>0</v>
      </c>
      <c r="AT49" s="2">
        <v>-5.7687999999999999E-11</v>
      </c>
      <c r="AU49" s="2">
        <v>-8.8936E-12</v>
      </c>
      <c r="AV49" s="2">
        <v>0</v>
      </c>
      <c r="AW49" s="2">
        <v>1.2152E-2</v>
      </c>
      <c r="AX49" s="2">
        <v>0</v>
      </c>
      <c r="AY49" s="2">
        <v>-89.146000000000001</v>
      </c>
      <c r="AZ49" s="2">
        <v>0</v>
      </c>
      <c r="BA49" s="2">
        <v>1.7401999999999999E-3</v>
      </c>
      <c r="BB49" s="2">
        <v>0.50273999999999996</v>
      </c>
      <c r="BC49" s="2">
        <v>2.8723000000000001</v>
      </c>
      <c r="BD49" s="2">
        <v>0</v>
      </c>
      <c r="BE49" s="2">
        <v>0</v>
      </c>
      <c r="BF49" s="2">
        <v>0</v>
      </c>
      <c r="BG49" s="2">
        <v>0</v>
      </c>
      <c r="BH49" s="2">
        <v>0</v>
      </c>
      <c r="BI49" s="2">
        <v>0</v>
      </c>
      <c r="BJ49" s="2">
        <v>-2.0172E-17</v>
      </c>
      <c r="BK49" s="2">
        <v>-5.9599999999999999E-18</v>
      </c>
      <c r="BL49" s="2">
        <v>-9.6278000000000005E-18</v>
      </c>
      <c r="BM49" s="2">
        <v>-8.7107999999999999E-18</v>
      </c>
      <c r="BN49" s="2">
        <v>-5.4442999999999996E-19</v>
      </c>
      <c r="BO49" s="2">
        <v>0</v>
      </c>
      <c r="BP49" s="2">
        <v>0</v>
      </c>
      <c r="BQ49" s="2">
        <v>-590.71</v>
      </c>
      <c r="BR49" s="2">
        <v>0</v>
      </c>
      <c r="BS49" s="2">
        <v>9.7567999999999995E-3</v>
      </c>
      <c r="BT49" s="2">
        <v>0.80772999999999995</v>
      </c>
      <c r="BU49" s="2">
        <v>-5.6850000000000002E-17</v>
      </c>
      <c r="BV49" s="2">
        <v>-4.8597000000000001E-17</v>
      </c>
      <c r="BW49" s="2">
        <v>-3.6677000000000001E-18</v>
      </c>
      <c r="BX49" s="2">
        <v>0</v>
      </c>
      <c r="BY49" s="2">
        <v>0</v>
      </c>
      <c r="BZ49" s="2">
        <v>0</v>
      </c>
      <c r="CA49" s="2">
        <v>3.5591999999999997E-7</v>
      </c>
      <c r="CB49" s="2">
        <v>0</v>
      </c>
      <c r="CC49" s="2">
        <v>0</v>
      </c>
      <c r="CD49" s="2">
        <v>-5.5016000000000001E-18</v>
      </c>
      <c r="CE49" s="2">
        <v>-9.3126000000000003E-20</v>
      </c>
      <c r="CF49" s="2">
        <v>0</v>
      </c>
      <c r="CG49" s="2">
        <v>0</v>
      </c>
      <c r="CH49" s="2">
        <v>0</v>
      </c>
      <c r="CI49" s="2">
        <v>-5.1348000000000001E-17</v>
      </c>
      <c r="CJ49" s="2">
        <v>-5.1348000000000001E-17</v>
      </c>
      <c r="CK49" s="2">
        <v>-3.4842999999999999E-17</v>
      </c>
      <c r="CL49" s="2">
        <v>0</v>
      </c>
      <c r="CM49" s="2">
        <v>-1.0516E-13</v>
      </c>
      <c r="CN49" s="2">
        <v>-4.1078000000000002E-15</v>
      </c>
      <c r="CO49" s="2">
        <v>1.5308E-5</v>
      </c>
      <c r="CP49" s="2">
        <v>0</v>
      </c>
      <c r="CQ49" s="2">
        <v>-0.74394000000000005</v>
      </c>
      <c r="CR49" s="2">
        <v>0</v>
      </c>
      <c r="CS49" s="2">
        <v>7.3903999999999996E-6</v>
      </c>
      <c r="CT49" s="2">
        <v>3.3415E-2</v>
      </c>
      <c r="CU49" s="2">
        <v>6.3829999999999996E-4</v>
      </c>
      <c r="CV49" s="2">
        <v>0.57996999999999999</v>
      </c>
      <c r="CW49" s="2">
        <v>0</v>
      </c>
      <c r="CX49" s="2">
        <v>0</v>
      </c>
      <c r="CY49" s="2">
        <v>0</v>
      </c>
      <c r="CZ49" s="2">
        <v>0</v>
      </c>
      <c r="DA49" s="2">
        <v>0</v>
      </c>
      <c r="DB49" s="2">
        <v>0</v>
      </c>
      <c r="DC49" s="2">
        <v>0</v>
      </c>
      <c r="DD49" s="2">
        <v>-1.9952000000000002E-15</v>
      </c>
      <c r="DE49" s="2">
        <v>-1.9366E-15</v>
      </c>
      <c r="DF49" s="2">
        <v>-8.4504000000000002E-15</v>
      </c>
      <c r="DG49" s="2">
        <v>5.3789000000000001E-7</v>
      </c>
      <c r="DH49" s="2">
        <v>0</v>
      </c>
      <c r="DI49" s="2">
        <v>-2.1878000000000002E-3</v>
      </c>
      <c r="DJ49" s="2">
        <v>0</v>
      </c>
      <c r="DK49" s="2">
        <v>2.0094999999999999E-8</v>
      </c>
      <c r="DL49" s="2">
        <v>2.4040000000000002E-6</v>
      </c>
      <c r="DM49" s="2">
        <v>1.2765999999999999E-5</v>
      </c>
      <c r="DN49" s="2">
        <v>0</v>
      </c>
      <c r="DO49" s="2">
        <v>0</v>
      </c>
      <c r="DP49" s="2">
        <v>0</v>
      </c>
      <c r="DQ49" s="2">
        <v>0</v>
      </c>
      <c r="DR49" s="2">
        <v>0</v>
      </c>
      <c r="DS49" s="2">
        <v>0</v>
      </c>
      <c r="DT49" s="2">
        <v>-85.710999999999999</v>
      </c>
      <c r="DU49" s="2">
        <v>-302.27</v>
      </c>
      <c r="DV49" s="2">
        <v>4.2058999999999998E-7</v>
      </c>
      <c r="DW49" s="24">
        <f t="shared" si="9"/>
        <v>-0.12989400160010944</v>
      </c>
      <c r="DX49">
        <f t="shared" si="10"/>
        <v>-2.1720720150123821E-3</v>
      </c>
    </row>
    <row r="50" spans="1:128" x14ac:dyDescent="0.2">
      <c r="B50" t="s">
        <v>107</v>
      </c>
      <c r="C50" s="2">
        <v>1.0117E-4</v>
      </c>
      <c r="D50" s="2">
        <v>1.0493E-12</v>
      </c>
      <c r="E50" s="2">
        <v>-5.4651999999999998E-13</v>
      </c>
      <c r="F50" s="2">
        <v>2.1861000000000001E-14</v>
      </c>
      <c r="G50" s="2">
        <v>2.2544E-14</v>
      </c>
      <c r="H50" s="2">
        <v>-1.2543999999999999E-4</v>
      </c>
      <c r="I50" s="2">
        <v>-9.5770999999999996E-4</v>
      </c>
      <c r="J50" s="2">
        <v>0</v>
      </c>
      <c r="K50" s="2">
        <v>0.72711000000000003</v>
      </c>
      <c r="L50" s="2">
        <v>-5.9847999999999998E-2</v>
      </c>
      <c r="M50" s="2">
        <v>-0.31667000000000001</v>
      </c>
      <c r="N50" s="2">
        <v>2.2544E-14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-1.0117E-4</v>
      </c>
      <c r="V50" s="2">
        <v>-7.8770999999999995E-4</v>
      </c>
      <c r="W50" s="2">
        <v>-0.15704000000000001</v>
      </c>
      <c r="X50" s="2">
        <v>0.10244</v>
      </c>
      <c r="Y50" s="2">
        <v>4.9248000000000004E-10</v>
      </c>
      <c r="Z50" s="2">
        <v>-1.9587E-11</v>
      </c>
      <c r="AA50" s="2">
        <v>-6.8555000000000003E-11</v>
      </c>
      <c r="AB50" s="2">
        <v>6.9954999999999998E-13</v>
      </c>
      <c r="AC50" s="2">
        <v>-5.5745999999999997E-2</v>
      </c>
      <c r="AD50" s="2">
        <v>-0.28905999999999998</v>
      </c>
      <c r="AE50" s="2">
        <v>0</v>
      </c>
      <c r="AF50" s="2">
        <v>207.49</v>
      </c>
      <c r="AG50" s="2">
        <v>-1.6779999999999999</v>
      </c>
      <c r="AH50" s="2">
        <v>-2.3751000000000002</v>
      </c>
      <c r="AI50" s="2">
        <v>0</v>
      </c>
      <c r="AJ50" s="2">
        <v>0</v>
      </c>
      <c r="AK50" s="2">
        <v>0</v>
      </c>
      <c r="AL50" s="2">
        <v>0</v>
      </c>
      <c r="AM50" s="2">
        <v>0</v>
      </c>
      <c r="AN50" s="2">
        <v>0</v>
      </c>
      <c r="AO50" s="2">
        <v>0</v>
      </c>
      <c r="AP50" s="2">
        <v>0</v>
      </c>
      <c r="AQ50" s="2">
        <v>0</v>
      </c>
      <c r="AR50" s="2">
        <v>0</v>
      </c>
      <c r="AS50" s="2">
        <v>3.4145000000000002E-2</v>
      </c>
      <c r="AT50" s="2">
        <v>-1.3991000000000001E-10</v>
      </c>
      <c r="AU50" s="2">
        <v>-5.9461000000000003E-12</v>
      </c>
      <c r="AV50" s="2">
        <v>0</v>
      </c>
      <c r="AW50" s="2">
        <v>2.1860999999999999E-13</v>
      </c>
      <c r="AX50" s="2">
        <v>-1.7266E-2</v>
      </c>
      <c r="AY50" s="2">
        <v>-8.4740999999999997E-2</v>
      </c>
      <c r="AZ50" s="2">
        <v>0</v>
      </c>
      <c r="BA50" s="2">
        <v>83.272999999999996</v>
      </c>
      <c r="BB50" s="2">
        <v>-1.2516</v>
      </c>
      <c r="BC50" s="2">
        <v>-7.1252000000000004</v>
      </c>
      <c r="BD50" s="2">
        <v>0</v>
      </c>
      <c r="BE50" s="2">
        <v>0</v>
      </c>
      <c r="BF50" s="2">
        <v>0</v>
      </c>
      <c r="BG50" s="2">
        <v>0</v>
      </c>
      <c r="BH50" s="2">
        <v>0</v>
      </c>
      <c r="BI50" s="2">
        <v>0</v>
      </c>
      <c r="BJ50" s="2">
        <v>2.6686000000000002E-18</v>
      </c>
      <c r="BK50" s="2">
        <v>-2.1348000000000001E-17</v>
      </c>
      <c r="BL50" s="2">
        <v>-1.6010999999999999E-17</v>
      </c>
      <c r="BM50" s="2">
        <v>-9.3399000000000007E-18</v>
      </c>
      <c r="BN50" s="2">
        <v>-5.2119999999999997E-19</v>
      </c>
      <c r="BO50" s="2">
        <v>0</v>
      </c>
      <c r="BP50" s="2">
        <v>-0.11705</v>
      </c>
      <c r="BQ50" s="2">
        <v>-0.63805000000000001</v>
      </c>
      <c r="BR50" s="2">
        <v>0</v>
      </c>
      <c r="BS50" s="2">
        <v>463.17</v>
      </c>
      <c r="BT50" s="2">
        <v>-2.0108999999999999</v>
      </c>
      <c r="BU50" s="2">
        <v>-1.3343000000000001E-17</v>
      </c>
      <c r="BV50" s="2">
        <v>-1.1608E-16</v>
      </c>
      <c r="BW50" s="2">
        <v>-2.1015000000000001E-17</v>
      </c>
      <c r="BX50" s="2">
        <v>0</v>
      </c>
      <c r="BY50" s="2">
        <v>-1.1675E-17</v>
      </c>
      <c r="BZ50" s="2">
        <v>0</v>
      </c>
      <c r="CA50" s="2">
        <v>0</v>
      </c>
      <c r="CB50" s="2">
        <v>-5.8323000000000001E-4</v>
      </c>
      <c r="CC50" s="2">
        <v>-5.8323000000000001E-4</v>
      </c>
      <c r="CD50" s="2">
        <v>8.0057000000000005E-18</v>
      </c>
      <c r="CE50" s="2">
        <v>-2.3975000000000001E-19</v>
      </c>
      <c r="CF50" s="2">
        <v>0</v>
      </c>
      <c r="CG50" s="2">
        <v>0</v>
      </c>
      <c r="CH50" s="2">
        <v>0</v>
      </c>
      <c r="CI50" s="2">
        <v>-1.2275E-16</v>
      </c>
      <c r="CJ50" s="2">
        <v>-1.2275E-16</v>
      </c>
      <c r="CK50" s="2">
        <v>-8.8062000000000005E-17</v>
      </c>
      <c r="CL50" s="2">
        <v>2.6961999999999998E-4</v>
      </c>
      <c r="CM50" s="2">
        <v>-1.7706999999999999E-12</v>
      </c>
      <c r="CN50" s="2">
        <v>-3.4156999999999999E-15</v>
      </c>
      <c r="CO50" s="2">
        <v>-1.4944E-15</v>
      </c>
      <c r="CP50" s="2">
        <v>-9.3404000000000002E-5</v>
      </c>
      <c r="CQ50" s="2">
        <v>-7.1310000000000004E-4</v>
      </c>
      <c r="CR50" s="2">
        <v>0</v>
      </c>
      <c r="CS50" s="2">
        <v>0.35082999999999998</v>
      </c>
      <c r="CT50" s="2">
        <v>-8.3188999999999999E-2</v>
      </c>
      <c r="CU50" s="2">
        <v>-1.5834E-3</v>
      </c>
      <c r="CV50" s="2">
        <v>-0.45445999999999998</v>
      </c>
      <c r="CW50" s="2">
        <v>0</v>
      </c>
      <c r="CX50" s="2">
        <v>0</v>
      </c>
      <c r="CY50" s="2">
        <v>0</v>
      </c>
      <c r="CZ50" s="2">
        <v>0</v>
      </c>
      <c r="DA50" s="2">
        <v>0</v>
      </c>
      <c r="DB50" s="2">
        <v>0</v>
      </c>
      <c r="DC50" s="2">
        <v>8.0935999999999999E-7</v>
      </c>
      <c r="DD50" s="2">
        <v>-8.5394E-17</v>
      </c>
      <c r="DE50" s="2">
        <v>-7.4292999999999995E-15</v>
      </c>
      <c r="DF50" s="2">
        <v>1.3663E-14</v>
      </c>
      <c r="DG50" s="2">
        <v>-1.4810000000000001E-16</v>
      </c>
      <c r="DH50" s="2">
        <v>-3.0351E-7</v>
      </c>
      <c r="DI50" s="2">
        <v>-2.3630999999999999E-6</v>
      </c>
      <c r="DJ50" s="2">
        <v>0</v>
      </c>
      <c r="DK50" s="2">
        <v>9.5392000000000003E-4</v>
      </c>
      <c r="DL50" s="2">
        <v>-5.9847999999999999E-6</v>
      </c>
      <c r="DM50" s="2">
        <v>-3.1667E-5</v>
      </c>
      <c r="DN50" s="2">
        <v>0</v>
      </c>
      <c r="DO50" s="2">
        <v>0</v>
      </c>
      <c r="DP50" s="2">
        <v>0</v>
      </c>
      <c r="DQ50" s="2">
        <v>0</v>
      </c>
      <c r="DR50" s="2">
        <v>0</v>
      </c>
      <c r="DS50" s="2">
        <v>0</v>
      </c>
      <c r="DT50" s="2">
        <v>74.793999999999997</v>
      </c>
      <c r="DU50" s="2">
        <v>203.09</v>
      </c>
      <c r="DV50" s="2">
        <v>-1.1663999999999999E-3</v>
      </c>
      <c r="DW50" s="24">
        <f t="shared" si="9"/>
        <v>-0.18893928400177562</v>
      </c>
      <c r="DX50">
        <f t="shared" si="10"/>
        <v>9.1441095000600035E-4</v>
      </c>
    </row>
    <row r="51" spans="1:128" x14ac:dyDescent="0.2">
      <c r="B51" t="s">
        <v>108</v>
      </c>
      <c r="C51" s="2" t="e">
        <v>#NUM!</v>
      </c>
      <c r="D51" s="2" t="e">
        <v>#NUM!</v>
      </c>
      <c r="E51" s="2" t="e">
        <v>#NUM!</v>
      </c>
      <c r="F51" s="2" t="e">
        <v>#NUM!</v>
      </c>
      <c r="G51" s="2" t="e">
        <v>#NUM!</v>
      </c>
      <c r="H51" s="2" t="e">
        <v>#NUM!</v>
      </c>
      <c r="I51" s="2" t="e">
        <v>#NUM!</v>
      </c>
      <c r="J51" s="2" t="e">
        <v>#NUM!</v>
      </c>
      <c r="K51" s="2" t="e">
        <v>#NUM!</v>
      </c>
      <c r="L51" s="2" t="e">
        <v>#NUM!</v>
      </c>
      <c r="M51" s="2" t="e">
        <v>#NUM!</v>
      </c>
      <c r="N51" s="2" t="e">
        <v>#NUM!</v>
      </c>
      <c r="O51" s="2" t="e">
        <v>#NUM!</v>
      </c>
      <c r="P51" s="2" t="e">
        <v>#NUM!</v>
      </c>
      <c r="Q51" s="2" t="e">
        <v>#NUM!</v>
      </c>
      <c r="R51" s="2" t="e">
        <v>#NUM!</v>
      </c>
      <c r="S51" s="2" t="e">
        <v>#NUM!</v>
      </c>
      <c r="T51" s="2" t="e">
        <v>#NUM!</v>
      </c>
      <c r="U51" s="2" t="e">
        <v>#NUM!</v>
      </c>
      <c r="V51" s="2" t="e">
        <v>#NUM!</v>
      </c>
      <c r="W51" s="2" t="e">
        <v>#NUM!</v>
      </c>
      <c r="X51" s="2" t="e">
        <v>#NUM!</v>
      </c>
      <c r="Y51" s="2" t="e">
        <v>#NUM!</v>
      </c>
      <c r="Z51" s="2" t="e">
        <v>#NUM!</v>
      </c>
      <c r="AA51" s="2" t="e">
        <v>#NUM!</v>
      </c>
      <c r="AB51" s="2" t="e">
        <v>#NUM!</v>
      </c>
      <c r="AC51" s="2" t="e">
        <v>#NUM!</v>
      </c>
      <c r="AD51" s="2" t="e">
        <v>#NUM!</v>
      </c>
      <c r="AE51" s="2" t="e">
        <v>#NUM!</v>
      </c>
      <c r="AF51" s="2" t="e">
        <v>#NUM!</v>
      </c>
      <c r="AG51" s="2" t="e">
        <v>#NUM!</v>
      </c>
      <c r="AH51" s="2" t="e">
        <v>#NUM!</v>
      </c>
      <c r="AI51" s="2" t="e">
        <v>#NUM!</v>
      </c>
      <c r="AJ51" s="2" t="e">
        <v>#NUM!</v>
      </c>
      <c r="AK51" s="2" t="e">
        <v>#NUM!</v>
      </c>
      <c r="AL51" s="2" t="e">
        <v>#NUM!</v>
      </c>
      <c r="AM51" s="2" t="e">
        <v>#NUM!</v>
      </c>
      <c r="AN51" s="2" t="e">
        <v>#NUM!</v>
      </c>
      <c r="AO51" s="2" t="e">
        <v>#NUM!</v>
      </c>
      <c r="AP51" s="2" t="e">
        <v>#NUM!</v>
      </c>
      <c r="AQ51" s="2" t="e">
        <v>#NUM!</v>
      </c>
      <c r="AR51" s="2" t="e">
        <v>#NUM!</v>
      </c>
      <c r="AS51" s="2" t="e">
        <v>#NUM!</v>
      </c>
      <c r="AT51" s="2" t="e">
        <v>#NUM!</v>
      </c>
      <c r="AU51" s="2" t="e">
        <v>#NUM!</v>
      </c>
      <c r="AV51" s="2" t="e">
        <v>#NUM!</v>
      </c>
      <c r="AW51" s="2" t="e">
        <v>#NUM!</v>
      </c>
      <c r="AX51" s="2" t="e">
        <v>#NUM!</v>
      </c>
      <c r="AY51" s="2" t="e">
        <v>#NUM!</v>
      </c>
      <c r="AZ51" s="2" t="e">
        <v>#NUM!</v>
      </c>
      <c r="BA51" s="2" t="e">
        <v>#NUM!</v>
      </c>
      <c r="BB51" s="2" t="e">
        <v>#NUM!</v>
      </c>
      <c r="BC51" s="2" t="e">
        <v>#NUM!</v>
      </c>
      <c r="BD51" s="2" t="e">
        <v>#NUM!</v>
      </c>
      <c r="BE51" s="2" t="e">
        <v>#NUM!</v>
      </c>
      <c r="BF51" s="2" t="e">
        <v>#NUM!</v>
      </c>
      <c r="BG51" s="2" t="e">
        <v>#NUM!</v>
      </c>
      <c r="BH51" s="2" t="e">
        <v>#NUM!</v>
      </c>
      <c r="BI51" s="2" t="e">
        <v>#NUM!</v>
      </c>
      <c r="BJ51" s="2" t="e">
        <v>#NUM!</v>
      </c>
      <c r="BK51" s="2" t="e">
        <v>#NUM!</v>
      </c>
      <c r="BL51" s="2" t="e">
        <v>#NUM!</v>
      </c>
      <c r="BM51" s="2" t="e">
        <v>#NUM!</v>
      </c>
      <c r="BN51" s="2" t="e">
        <v>#NUM!</v>
      </c>
      <c r="BO51" s="2" t="e">
        <v>#NUM!</v>
      </c>
      <c r="BP51" s="2" t="e">
        <v>#NUM!</v>
      </c>
      <c r="BQ51" s="2" t="e">
        <v>#NUM!</v>
      </c>
      <c r="BR51" s="2" t="e">
        <v>#NUM!</v>
      </c>
      <c r="BS51" s="2" t="e">
        <v>#NUM!</v>
      </c>
      <c r="BT51" s="2" t="e">
        <v>#NUM!</v>
      </c>
      <c r="BU51" s="2" t="e">
        <v>#NUM!</v>
      </c>
      <c r="BV51" s="2" t="e">
        <v>#NUM!</v>
      </c>
      <c r="BW51" s="2" t="e">
        <v>#NUM!</v>
      </c>
      <c r="BX51" s="2" t="e">
        <v>#NUM!</v>
      </c>
      <c r="BY51" s="2" t="e">
        <v>#NUM!</v>
      </c>
      <c r="BZ51" s="2" t="e">
        <v>#NUM!</v>
      </c>
      <c r="CA51" s="2" t="e">
        <v>#NUM!</v>
      </c>
      <c r="CB51" s="2" t="e">
        <v>#NUM!</v>
      </c>
      <c r="CC51" s="2" t="e">
        <v>#NUM!</v>
      </c>
      <c r="CD51" s="2" t="e">
        <v>#NUM!</v>
      </c>
      <c r="CE51" s="2" t="e">
        <v>#NUM!</v>
      </c>
      <c r="CF51" s="2" t="e">
        <v>#NUM!</v>
      </c>
      <c r="CG51" s="2" t="e">
        <v>#NUM!</v>
      </c>
      <c r="CH51" s="2" t="e">
        <v>#NUM!</v>
      </c>
      <c r="CI51" s="2" t="e">
        <v>#NUM!</v>
      </c>
      <c r="CJ51" s="2" t="e">
        <v>#NUM!</v>
      </c>
      <c r="CK51" s="2" t="e">
        <v>#NUM!</v>
      </c>
      <c r="CL51" s="2" t="e">
        <v>#NUM!</v>
      </c>
      <c r="CM51" s="2" t="e">
        <v>#NUM!</v>
      </c>
      <c r="CN51" s="2" t="e">
        <v>#NUM!</v>
      </c>
      <c r="CO51" s="2" t="e">
        <v>#NUM!</v>
      </c>
      <c r="CP51" s="2" t="e">
        <v>#NUM!</v>
      </c>
      <c r="CQ51" s="2" t="e">
        <v>#NUM!</v>
      </c>
      <c r="CR51" s="2" t="e">
        <v>#NUM!</v>
      </c>
      <c r="CS51" s="2" t="e">
        <v>#NUM!</v>
      </c>
      <c r="CT51" s="2" t="e">
        <v>#NUM!</v>
      </c>
      <c r="CU51" s="2" t="e">
        <v>#NUM!</v>
      </c>
      <c r="CV51" s="2" t="e">
        <v>#NUM!</v>
      </c>
      <c r="CW51" s="2" t="e">
        <v>#NUM!</v>
      </c>
      <c r="CX51" s="2" t="e">
        <v>#NUM!</v>
      </c>
      <c r="CY51" s="2" t="e">
        <v>#NUM!</v>
      </c>
      <c r="CZ51" s="2" t="e">
        <v>#NUM!</v>
      </c>
      <c r="DA51" s="2" t="e">
        <v>#NUM!</v>
      </c>
      <c r="DB51" s="2" t="e">
        <v>#NUM!</v>
      </c>
      <c r="DC51" s="2" t="e">
        <v>#NUM!</v>
      </c>
      <c r="DD51" s="2" t="e">
        <v>#NUM!</v>
      </c>
      <c r="DE51" s="2" t="e">
        <v>#NUM!</v>
      </c>
      <c r="DF51" s="2" t="e">
        <v>#NUM!</v>
      </c>
      <c r="DG51" s="2" t="e">
        <v>#NUM!</v>
      </c>
      <c r="DH51" s="2" t="e">
        <v>#NUM!</v>
      </c>
      <c r="DI51" s="2" t="e">
        <v>#NUM!</v>
      </c>
      <c r="DJ51" s="2" t="e">
        <v>#NUM!</v>
      </c>
      <c r="DK51" s="2" t="e">
        <v>#NUM!</v>
      </c>
      <c r="DL51" s="2" t="e">
        <v>#NUM!</v>
      </c>
      <c r="DM51" s="2" t="e">
        <v>#NUM!</v>
      </c>
      <c r="DN51" s="2" t="e">
        <v>#NUM!</v>
      </c>
      <c r="DO51" s="2" t="e">
        <v>#NUM!</v>
      </c>
      <c r="DP51" s="2" t="e">
        <v>#NUM!</v>
      </c>
      <c r="DQ51" s="2" t="e">
        <v>#NUM!</v>
      </c>
      <c r="DR51" s="2" t="e">
        <v>#NUM!</v>
      </c>
      <c r="DS51" s="2" t="e">
        <v>#NUM!</v>
      </c>
      <c r="DT51" s="2" t="e">
        <v>#NUM!</v>
      </c>
      <c r="DU51" s="2" t="e">
        <v>#NUM!</v>
      </c>
      <c r="DV51" s="2" t="e">
        <v>#NUM!</v>
      </c>
      <c r="DW51" s="24" t="e">
        <f t="shared" si="9"/>
        <v>#NUM!</v>
      </c>
      <c r="DX51" t="e">
        <f t="shared" si="10"/>
        <v>#NUM!</v>
      </c>
    </row>
    <row r="52" spans="1:128" x14ac:dyDescent="0.2">
      <c r="B52" t="s">
        <v>109</v>
      </c>
      <c r="C52" s="2">
        <v>-0.72409000000000001</v>
      </c>
      <c r="D52" s="2">
        <v>1.3437E-12</v>
      </c>
      <c r="E52" s="2">
        <v>8.5998999999999995E-13</v>
      </c>
      <c r="F52" s="2">
        <v>4.0312E-13</v>
      </c>
      <c r="G52" s="2">
        <v>-7.5877999999999996E-3</v>
      </c>
      <c r="H52" s="2">
        <v>0.99160999999999999</v>
      </c>
      <c r="I52" s="2">
        <v>-1.0274000000000001</v>
      </c>
      <c r="J52" s="2">
        <v>0</v>
      </c>
      <c r="K52" s="2">
        <v>7.5585000000000001E-15</v>
      </c>
      <c r="L52" s="2">
        <v>-1.0370000000000001E-2</v>
      </c>
      <c r="M52" s="2">
        <v>-5.7084999999999997E-2</v>
      </c>
      <c r="N52" s="2">
        <v>-7.5877999999999996E-3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0.72409000000000001</v>
      </c>
      <c r="V52" s="2">
        <v>-0.74907000000000001</v>
      </c>
      <c r="W52" s="2">
        <v>-5.2186000000000003E-2</v>
      </c>
      <c r="X52" s="2">
        <v>-733.14</v>
      </c>
      <c r="Y52" s="2">
        <v>1.0457E-9</v>
      </c>
      <c r="Z52" s="2">
        <v>8.5999000000000005E-11</v>
      </c>
      <c r="AA52" s="2">
        <v>1.0664000000000001E-10</v>
      </c>
      <c r="AB52" s="2">
        <v>-0.87412000000000001</v>
      </c>
      <c r="AC52" s="2">
        <v>444.4</v>
      </c>
      <c r="AD52" s="2">
        <v>-312.64999999999998</v>
      </c>
      <c r="AE52" s="2">
        <v>0</v>
      </c>
      <c r="AF52" s="2">
        <v>2.4724999999999998E-12</v>
      </c>
      <c r="AG52" s="2">
        <v>-0.29075000000000001</v>
      </c>
      <c r="AH52" s="2">
        <v>-0.42814000000000002</v>
      </c>
      <c r="AI52" s="2">
        <v>0</v>
      </c>
      <c r="AJ52" s="2">
        <v>0</v>
      </c>
      <c r="AK52" s="2">
        <v>0</v>
      </c>
      <c r="AL52" s="2">
        <v>0</v>
      </c>
      <c r="AM52" s="2">
        <v>0</v>
      </c>
      <c r="AN52" s="2">
        <v>0</v>
      </c>
      <c r="AO52" s="2">
        <v>0</v>
      </c>
      <c r="AP52" s="2">
        <v>0</v>
      </c>
      <c r="AQ52" s="2">
        <v>0</v>
      </c>
      <c r="AR52" s="2">
        <v>0</v>
      </c>
      <c r="AS52" s="2">
        <v>-244.38</v>
      </c>
      <c r="AT52" s="2">
        <v>2.3392E-10</v>
      </c>
      <c r="AU52" s="2">
        <v>1.204E-11</v>
      </c>
      <c r="AV52" s="2">
        <v>0</v>
      </c>
      <c r="AW52" s="2">
        <v>-0.29137000000000002</v>
      </c>
      <c r="AX52" s="2">
        <v>137.65</v>
      </c>
      <c r="AY52" s="2">
        <v>-91.655000000000001</v>
      </c>
      <c r="AZ52" s="2">
        <v>0</v>
      </c>
      <c r="BA52" s="2">
        <v>7.2560999999999997E-13</v>
      </c>
      <c r="BB52" s="2">
        <v>-0.21687000000000001</v>
      </c>
      <c r="BC52" s="2">
        <v>-1.2844</v>
      </c>
      <c r="BD52" s="2">
        <v>0</v>
      </c>
      <c r="BE52" s="2">
        <v>0</v>
      </c>
      <c r="BF52" s="2">
        <v>0</v>
      </c>
      <c r="BG52" s="2">
        <v>0</v>
      </c>
      <c r="BH52" s="2">
        <v>0</v>
      </c>
      <c r="BI52" s="2">
        <v>0</v>
      </c>
      <c r="BJ52" s="2">
        <v>1.0170000000000001E-16</v>
      </c>
      <c r="BK52" s="2">
        <v>2.4603999999999999E-17</v>
      </c>
      <c r="BL52" s="2">
        <v>3.2806000000000002E-17</v>
      </c>
      <c r="BM52" s="2">
        <v>3.6085999999999997E-17</v>
      </c>
      <c r="BN52" s="2">
        <v>2.8193000000000001E-18</v>
      </c>
      <c r="BO52" s="2">
        <v>0</v>
      </c>
      <c r="BP52" s="2">
        <v>837.77</v>
      </c>
      <c r="BQ52" s="2">
        <v>-606.75</v>
      </c>
      <c r="BR52" s="2">
        <v>0</v>
      </c>
      <c r="BS52" s="2">
        <v>5.8049E-12</v>
      </c>
      <c r="BT52" s="2">
        <v>-0.34843000000000002</v>
      </c>
      <c r="BU52" s="2">
        <v>1.4434999999999999E-16</v>
      </c>
      <c r="BV52" s="2">
        <v>1.0826E-16</v>
      </c>
      <c r="BW52" s="2">
        <v>1.3941999999999999E-17</v>
      </c>
      <c r="BX52" s="2">
        <v>0</v>
      </c>
      <c r="BY52" s="2">
        <v>0</v>
      </c>
      <c r="BZ52" s="2">
        <v>8.4279999999999996E-6</v>
      </c>
      <c r="CA52" s="2">
        <v>-4.2388000000000001E-7</v>
      </c>
      <c r="CB52" s="2">
        <v>3.4446000000000003E-17</v>
      </c>
      <c r="CC52" s="2">
        <v>3.4446000000000003E-17</v>
      </c>
      <c r="CD52" s="2">
        <v>1.7632999999999999E-17</v>
      </c>
      <c r="CE52" s="2">
        <v>6.6636999999999998E-19</v>
      </c>
      <c r="CF52" s="2">
        <v>0</v>
      </c>
      <c r="CG52" s="2">
        <v>0</v>
      </c>
      <c r="CH52" s="2">
        <v>0</v>
      </c>
      <c r="CI52" s="2">
        <v>7.2173E-17</v>
      </c>
      <c r="CJ52" s="2">
        <v>7.2173E-17</v>
      </c>
      <c r="CK52" s="2">
        <v>1.6403E-16</v>
      </c>
      <c r="CL52" s="2">
        <v>-1.9297</v>
      </c>
      <c r="CM52" s="2">
        <v>2.4187000000000002E-12</v>
      </c>
      <c r="CN52" s="2">
        <v>1.3437E-14</v>
      </c>
      <c r="CO52" s="2">
        <v>-3.6709999999999998E-4</v>
      </c>
      <c r="CP52" s="2">
        <v>0.73834</v>
      </c>
      <c r="CQ52" s="2">
        <v>-0.76500000000000001</v>
      </c>
      <c r="CR52" s="2">
        <v>0</v>
      </c>
      <c r="CS52" s="2">
        <v>6.1936999999999996E-15</v>
      </c>
      <c r="CT52" s="2">
        <v>-1.4414E-2</v>
      </c>
      <c r="CU52" s="2">
        <v>-2.8542999999999998E-4</v>
      </c>
      <c r="CV52" s="2">
        <v>-0.15103</v>
      </c>
      <c r="CW52" s="2">
        <v>0</v>
      </c>
      <c r="CX52" s="2">
        <v>0</v>
      </c>
      <c r="CY52" s="2">
        <v>0</v>
      </c>
      <c r="CZ52" s="2">
        <v>0</v>
      </c>
      <c r="DA52" s="2">
        <v>0</v>
      </c>
      <c r="DB52" s="2">
        <v>0</v>
      </c>
      <c r="DC52" s="2">
        <v>-5.7926999999999996E-3</v>
      </c>
      <c r="DD52" s="2">
        <v>9.6580000000000003E-15</v>
      </c>
      <c r="DE52" s="2">
        <v>3.1493999999999999E-15</v>
      </c>
      <c r="DF52" s="2">
        <v>3.0234E-14</v>
      </c>
      <c r="DG52" s="2">
        <v>-1.2899E-5</v>
      </c>
      <c r="DH52" s="2">
        <v>2.1722999999999998E-3</v>
      </c>
      <c r="DI52" s="2">
        <v>-2.2472E-3</v>
      </c>
      <c r="DJ52" s="2">
        <v>0</v>
      </c>
      <c r="DK52" s="2">
        <v>1.6403000000000001E-17</v>
      </c>
      <c r="DL52" s="2">
        <v>-1.037E-6</v>
      </c>
      <c r="DM52" s="2">
        <v>-5.7084999999999996E-6</v>
      </c>
      <c r="DN52" s="2">
        <v>0</v>
      </c>
      <c r="DO52" s="2">
        <v>0</v>
      </c>
      <c r="DP52" s="2">
        <v>0</v>
      </c>
      <c r="DQ52" s="2">
        <v>0</v>
      </c>
      <c r="DR52" s="2">
        <v>0</v>
      </c>
      <c r="DS52" s="2">
        <v>0</v>
      </c>
      <c r="DT52" s="2">
        <v>44.198999999999998</v>
      </c>
      <c r="DU52" s="2">
        <v>130.16</v>
      </c>
      <c r="DV52" s="2">
        <v>8.0020000000000006E-6</v>
      </c>
      <c r="DW52" s="24">
        <f t="shared" si="9"/>
        <v>-2.1224565299975615</v>
      </c>
      <c r="DX52">
        <f t="shared" si="10"/>
        <v>-5.887244499956942E-3</v>
      </c>
    </row>
    <row r="53" spans="1:128" x14ac:dyDescent="0.2">
      <c r="B53" t="s">
        <v>110</v>
      </c>
      <c r="C53" s="2">
        <v>2.7009999999999998E-3</v>
      </c>
      <c r="D53" s="2">
        <v>-4.5686999999999995E-13</v>
      </c>
      <c r="E53" s="2">
        <v>1.3437E-14</v>
      </c>
      <c r="F53" s="2">
        <v>-6.7187000000000001E-15</v>
      </c>
      <c r="G53" s="2">
        <v>-3.2999000000000001E-3</v>
      </c>
      <c r="H53" s="2">
        <v>-3.8620999999999998E-3</v>
      </c>
      <c r="I53" s="2">
        <v>-1.0122</v>
      </c>
      <c r="J53" s="2">
        <v>0</v>
      </c>
      <c r="K53" s="2">
        <v>1.5746999999999999E-15</v>
      </c>
      <c r="L53" s="2">
        <v>-1.8810999999999999E-3</v>
      </c>
      <c r="M53" s="2">
        <v>-1.0345999999999999E-2</v>
      </c>
      <c r="N53" s="2">
        <v>-3.2999000000000001E-3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-2.7009999999999998E-3</v>
      </c>
      <c r="V53" s="2">
        <v>-0.73845000000000005</v>
      </c>
      <c r="W53" s="2">
        <v>0.17102999999999999</v>
      </c>
      <c r="X53" s="2">
        <v>2.7347000000000001</v>
      </c>
      <c r="Y53" s="2">
        <v>2.4768000000000002E-10</v>
      </c>
      <c r="Z53" s="2">
        <v>-6.8799000000000002E-12</v>
      </c>
      <c r="AA53" s="2">
        <v>4.2998999999999998E-11</v>
      </c>
      <c r="AB53" s="2">
        <v>-0.38019999999999998</v>
      </c>
      <c r="AC53" s="2">
        <v>-1.7162999999999999</v>
      </c>
      <c r="AD53" s="2">
        <v>-308.04000000000002</v>
      </c>
      <c r="AE53" s="2">
        <v>0</v>
      </c>
      <c r="AF53" s="2">
        <v>-3.7624000000000002E-13</v>
      </c>
      <c r="AG53" s="2">
        <v>-5.2741999999999997E-2</v>
      </c>
      <c r="AH53" s="2">
        <v>-7.7594999999999997E-2</v>
      </c>
      <c r="AI53" s="2">
        <v>0</v>
      </c>
      <c r="AJ53" s="2">
        <v>0</v>
      </c>
      <c r="AK53" s="2">
        <v>0</v>
      </c>
      <c r="AL53" s="2">
        <v>0</v>
      </c>
      <c r="AM53" s="2">
        <v>0</v>
      </c>
      <c r="AN53" s="2">
        <v>0</v>
      </c>
      <c r="AO53" s="2">
        <v>0</v>
      </c>
      <c r="AP53" s="2">
        <v>0</v>
      </c>
      <c r="AQ53" s="2">
        <v>0</v>
      </c>
      <c r="AR53" s="2">
        <v>0</v>
      </c>
      <c r="AS53" s="2">
        <v>0.91156999999999999</v>
      </c>
      <c r="AT53" s="2">
        <v>0</v>
      </c>
      <c r="AU53" s="2">
        <v>6.0199000000000002E-12</v>
      </c>
      <c r="AV53" s="2">
        <v>0</v>
      </c>
      <c r="AW53" s="2">
        <v>-0.12673000000000001</v>
      </c>
      <c r="AX53" s="2">
        <v>-0.53159000000000001</v>
      </c>
      <c r="AY53" s="2">
        <v>-90.305000000000007</v>
      </c>
      <c r="AZ53" s="2">
        <v>0</v>
      </c>
      <c r="BA53" s="2">
        <v>-5.3749000000000001E-14</v>
      </c>
      <c r="BB53" s="2">
        <v>-3.934E-2</v>
      </c>
      <c r="BC53" s="2">
        <v>-0.23279</v>
      </c>
      <c r="BD53" s="2">
        <v>0</v>
      </c>
      <c r="BE53" s="2">
        <v>0</v>
      </c>
      <c r="BF53" s="2">
        <v>0</v>
      </c>
      <c r="BG53" s="2">
        <v>0</v>
      </c>
      <c r="BH53" s="2">
        <v>0</v>
      </c>
      <c r="BI53" s="2">
        <v>0</v>
      </c>
      <c r="BJ53" s="2">
        <v>-8.2015000000000002E-19</v>
      </c>
      <c r="BK53" s="2">
        <v>1.3943E-17</v>
      </c>
      <c r="BL53" s="2">
        <v>7.3812999999999994E-18</v>
      </c>
      <c r="BM53" s="2">
        <v>7.3812999999999994E-18</v>
      </c>
      <c r="BN53" s="2">
        <v>-6.1511000000000003E-19</v>
      </c>
      <c r="BO53" s="2">
        <v>0</v>
      </c>
      <c r="BP53" s="2">
        <v>-3.125</v>
      </c>
      <c r="BQ53" s="2">
        <v>-598.15</v>
      </c>
      <c r="BR53" s="2">
        <v>0</v>
      </c>
      <c r="BS53" s="2">
        <v>-4.2999000000000002E-13</v>
      </c>
      <c r="BT53" s="2">
        <v>-6.3205999999999998E-2</v>
      </c>
      <c r="BU53" s="2">
        <v>4.9208999999999998E-17</v>
      </c>
      <c r="BV53" s="2">
        <v>1.1481999999999999E-17</v>
      </c>
      <c r="BW53" s="2">
        <v>4.1007E-19</v>
      </c>
      <c r="BX53" s="2">
        <v>0</v>
      </c>
      <c r="BY53" s="2">
        <v>0</v>
      </c>
      <c r="BZ53" s="2">
        <v>0</v>
      </c>
      <c r="CA53" s="2">
        <v>-4.2991000000000002E-7</v>
      </c>
      <c r="CB53" s="2">
        <v>7.3812999999999994E-18</v>
      </c>
      <c r="CC53" s="2">
        <v>7.3812999999999994E-18</v>
      </c>
      <c r="CD53" s="2">
        <v>5.7409999999999997E-18</v>
      </c>
      <c r="CE53" s="2">
        <v>6.4074000000000003E-20</v>
      </c>
      <c r="CF53" s="2">
        <v>0</v>
      </c>
      <c r="CG53" s="2">
        <v>0</v>
      </c>
      <c r="CH53" s="2">
        <v>0</v>
      </c>
      <c r="CI53" s="2">
        <v>2.6244999999999999E-17</v>
      </c>
      <c r="CJ53" s="2">
        <v>2.6244999999999999E-17</v>
      </c>
      <c r="CK53" s="2">
        <v>6.5612000000000005E-17</v>
      </c>
      <c r="CL53" s="2">
        <v>7.1980999999999998E-3</v>
      </c>
      <c r="CM53" s="2">
        <v>8.0624000000000001E-14</v>
      </c>
      <c r="CN53" s="2">
        <v>-1.8896000000000002E-15</v>
      </c>
      <c r="CO53" s="2">
        <v>-1.5965E-4</v>
      </c>
      <c r="CP53" s="2">
        <v>-2.8757000000000001E-3</v>
      </c>
      <c r="CQ53" s="2">
        <v>-0.75363000000000002</v>
      </c>
      <c r="CR53" s="2">
        <v>0</v>
      </c>
      <c r="CS53" s="2">
        <v>-6.2987000000000002E-16</v>
      </c>
      <c r="CT53" s="2">
        <v>-2.6148E-3</v>
      </c>
      <c r="CU53" s="2">
        <v>-5.1730000000000001E-5</v>
      </c>
      <c r="CV53" s="2">
        <v>0.49496000000000001</v>
      </c>
      <c r="CW53" s="2">
        <v>0</v>
      </c>
      <c r="CX53" s="2">
        <v>0</v>
      </c>
      <c r="CY53" s="2">
        <v>0</v>
      </c>
      <c r="CZ53" s="2">
        <v>0</v>
      </c>
      <c r="DA53" s="2">
        <v>0</v>
      </c>
      <c r="DB53" s="2">
        <v>0</v>
      </c>
      <c r="DC53" s="2">
        <v>2.1608E-5</v>
      </c>
      <c r="DD53" s="2">
        <v>7.3485E-16</v>
      </c>
      <c r="DE53" s="2">
        <v>8.3982999999999998E-16</v>
      </c>
      <c r="DF53" s="2">
        <v>-8.3982999999999998E-16</v>
      </c>
      <c r="DG53" s="2">
        <v>-5.6098000000000001E-6</v>
      </c>
      <c r="DH53" s="2">
        <v>-8.1029E-6</v>
      </c>
      <c r="DI53" s="2">
        <v>-2.2154000000000002E-3</v>
      </c>
      <c r="DJ53" s="2">
        <v>0</v>
      </c>
      <c r="DK53" s="2">
        <v>3.4856000000000002E-18</v>
      </c>
      <c r="DL53" s="2">
        <v>-1.8811000000000001E-7</v>
      </c>
      <c r="DM53" s="2">
        <v>-1.0346E-6</v>
      </c>
      <c r="DN53" s="2">
        <v>0</v>
      </c>
      <c r="DO53" s="2">
        <v>0</v>
      </c>
      <c r="DP53" s="2">
        <v>0</v>
      </c>
      <c r="DQ53" s="2">
        <v>0</v>
      </c>
      <c r="DR53" s="2">
        <v>0</v>
      </c>
      <c r="DS53" s="2">
        <v>0</v>
      </c>
      <c r="DT53" s="2">
        <v>-91.234999999999999</v>
      </c>
      <c r="DU53" s="2">
        <v>-310.27</v>
      </c>
      <c r="DV53" s="2">
        <v>-4.2506999999999998E-7</v>
      </c>
      <c r="DW53" s="24">
        <f t="shared" si="9"/>
        <v>-0.25717377999992203</v>
      </c>
      <c r="DX53">
        <f t="shared" si="10"/>
        <v>-2.2087274099992617E-3</v>
      </c>
    </row>
    <row r="54" spans="1:128" x14ac:dyDescent="0.2">
      <c r="B54" t="s">
        <v>111</v>
      </c>
      <c r="C54" s="2">
        <v>-3.8878000000000003E-5</v>
      </c>
      <c r="D54" s="2">
        <v>-2.6610000000000001E-12</v>
      </c>
      <c r="E54" s="2">
        <v>-6.0476000000000004E-13</v>
      </c>
      <c r="F54" s="2">
        <v>-5.0397000000000002E-13</v>
      </c>
      <c r="G54" s="2">
        <v>-1.3858999999999999E-13</v>
      </c>
      <c r="H54" s="2">
        <v>5.5241999999999997E-5</v>
      </c>
      <c r="I54" s="2">
        <v>6.2051999999999995E-4</v>
      </c>
      <c r="J54" s="2">
        <v>0</v>
      </c>
      <c r="K54" s="2">
        <v>-0.99941999999999998</v>
      </c>
      <c r="L54" s="2">
        <v>8.9321999999999999E-2</v>
      </c>
      <c r="M54" s="2">
        <v>0.47333999999999998</v>
      </c>
      <c r="N54" s="2">
        <v>-1.3858999999999999E-13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3.8878000000000003E-5</v>
      </c>
      <c r="V54" s="2">
        <v>4.2913000000000001E-4</v>
      </c>
      <c r="W54" s="2">
        <v>0.34549999999999997</v>
      </c>
      <c r="X54" s="2">
        <v>-3.9364000000000003E-2</v>
      </c>
      <c r="Y54" s="2">
        <v>-1.3624E-9</v>
      </c>
      <c r="Z54" s="2">
        <v>-7.7409999999999994E-11</v>
      </c>
      <c r="AA54" s="2">
        <v>-9.8052000000000004E-11</v>
      </c>
      <c r="AB54" s="2">
        <v>-1.6127E-11</v>
      </c>
      <c r="AC54" s="2">
        <v>2.4549000000000001E-2</v>
      </c>
      <c r="AD54" s="2">
        <v>0.18729000000000001</v>
      </c>
      <c r="AE54" s="2">
        <v>0</v>
      </c>
      <c r="AF54" s="2">
        <v>-286.52</v>
      </c>
      <c r="AG54" s="2">
        <v>2.5043000000000002</v>
      </c>
      <c r="AH54" s="2">
        <v>3.55</v>
      </c>
      <c r="AI54" s="2">
        <v>0</v>
      </c>
      <c r="AJ54" s="2">
        <v>0</v>
      </c>
      <c r="AK54" s="2">
        <v>0</v>
      </c>
      <c r="AL54" s="2">
        <v>0</v>
      </c>
      <c r="AM54" s="2">
        <v>0</v>
      </c>
      <c r="AN54" s="2">
        <v>0</v>
      </c>
      <c r="AO54" s="2">
        <v>0</v>
      </c>
      <c r="AP54" s="2">
        <v>0</v>
      </c>
      <c r="AQ54" s="2">
        <v>0</v>
      </c>
      <c r="AR54" s="2">
        <v>0</v>
      </c>
      <c r="AS54" s="2">
        <v>-1.3121000000000001E-2</v>
      </c>
      <c r="AT54" s="2">
        <v>-6.3992E-10</v>
      </c>
      <c r="AU54" s="2">
        <v>-5.1607E-12</v>
      </c>
      <c r="AV54" s="2">
        <v>0</v>
      </c>
      <c r="AW54" s="2">
        <v>-1.4514000000000001E-12</v>
      </c>
      <c r="AX54" s="2">
        <v>7.6036000000000003E-3</v>
      </c>
      <c r="AY54" s="2">
        <v>5.4905000000000002E-2</v>
      </c>
      <c r="AZ54" s="2">
        <v>0</v>
      </c>
      <c r="BA54" s="2">
        <v>-114.99</v>
      </c>
      <c r="BB54" s="2">
        <v>1.8680000000000001</v>
      </c>
      <c r="BC54" s="2">
        <v>10.65</v>
      </c>
      <c r="BD54" s="2">
        <v>0</v>
      </c>
      <c r="BE54" s="2">
        <v>0</v>
      </c>
      <c r="BF54" s="2">
        <v>0</v>
      </c>
      <c r="BG54" s="2">
        <v>0</v>
      </c>
      <c r="BH54" s="2">
        <v>0</v>
      </c>
      <c r="BI54" s="2">
        <v>0</v>
      </c>
      <c r="BJ54" s="2">
        <v>-2.2147000000000001E-17</v>
      </c>
      <c r="BK54" s="2">
        <v>-5.1677E-17</v>
      </c>
      <c r="BL54" s="2">
        <v>-2.9528999999999997E-17</v>
      </c>
      <c r="BM54" s="2">
        <v>-4.1833000000000002E-17</v>
      </c>
      <c r="BN54" s="2">
        <v>-2.9991000000000001E-18</v>
      </c>
      <c r="BO54" s="2">
        <v>0</v>
      </c>
      <c r="BP54" s="2">
        <v>4.4982000000000001E-2</v>
      </c>
      <c r="BQ54" s="2">
        <v>0.34760000000000002</v>
      </c>
      <c r="BR54" s="2">
        <v>0</v>
      </c>
      <c r="BS54" s="2">
        <v>-636.63</v>
      </c>
      <c r="BT54" s="2">
        <v>3.0011999999999999</v>
      </c>
      <c r="BU54" s="2">
        <v>-1.8702E-16</v>
      </c>
      <c r="BV54" s="2">
        <v>-2.1654999999999999E-16</v>
      </c>
      <c r="BW54" s="2">
        <v>3.6912E-18</v>
      </c>
      <c r="BX54" s="2">
        <v>0</v>
      </c>
      <c r="BY54" s="2">
        <v>-9.2280000000000005E-18</v>
      </c>
      <c r="BZ54" s="2">
        <v>0</v>
      </c>
      <c r="CA54" s="2">
        <v>0</v>
      </c>
      <c r="CB54" s="2">
        <v>0</v>
      </c>
      <c r="CC54" s="2">
        <v>0</v>
      </c>
      <c r="CD54" s="2">
        <v>-2.8913999999999999E-17</v>
      </c>
      <c r="CE54" s="2">
        <v>-5.3829999999999996E-19</v>
      </c>
      <c r="CF54" s="2">
        <v>0</v>
      </c>
      <c r="CG54" s="2">
        <v>0</v>
      </c>
      <c r="CH54" s="2">
        <v>0</v>
      </c>
      <c r="CI54" s="2">
        <v>-1.7718E-16</v>
      </c>
      <c r="CJ54" s="2">
        <v>-1.7718E-16</v>
      </c>
      <c r="CK54" s="2">
        <v>-7.8744999999999998E-17</v>
      </c>
      <c r="CL54" s="2">
        <v>-1.0361000000000001E-4</v>
      </c>
      <c r="CM54" s="2">
        <v>-2.6610000000000001E-12</v>
      </c>
      <c r="CN54" s="2">
        <v>-1.9529E-14</v>
      </c>
      <c r="CO54" s="2">
        <v>-4.2522E-15</v>
      </c>
      <c r="CP54" s="2">
        <v>4.1131999999999999E-5</v>
      </c>
      <c r="CQ54" s="2">
        <v>4.6202999999999999E-4</v>
      </c>
      <c r="CR54" s="2">
        <v>0</v>
      </c>
      <c r="CS54" s="2">
        <v>-0.48221999999999998</v>
      </c>
      <c r="CT54" s="2">
        <v>0.12416000000000001</v>
      </c>
      <c r="CU54" s="2">
        <v>2.3666999999999998E-3</v>
      </c>
      <c r="CV54" s="2">
        <v>0.99988999999999995</v>
      </c>
      <c r="CW54" s="2">
        <v>0</v>
      </c>
      <c r="CX54" s="2">
        <v>0</v>
      </c>
      <c r="CY54" s="2">
        <v>0</v>
      </c>
      <c r="CZ54" s="2">
        <v>0</v>
      </c>
      <c r="DA54" s="2">
        <v>0</v>
      </c>
      <c r="DB54" s="2">
        <v>0</v>
      </c>
      <c r="DC54" s="2">
        <v>-3.1101999999999999E-7</v>
      </c>
      <c r="DD54" s="2">
        <v>-9.4493999999999993E-16</v>
      </c>
      <c r="DE54" s="2">
        <v>-5.6696999999999998E-15</v>
      </c>
      <c r="DF54" s="2">
        <v>-4.5356999999999999E-14</v>
      </c>
      <c r="DG54" s="2">
        <v>-1.2795999999999999E-16</v>
      </c>
      <c r="DH54" s="2">
        <v>1.1663000000000001E-7</v>
      </c>
      <c r="DI54" s="2">
        <v>1.2873999999999999E-6</v>
      </c>
      <c r="DJ54" s="2">
        <v>0</v>
      </c>
      <c r="DK54" s="2">
        <v>-1.3112E-3</v>
      </c>
      <c r="DL54" s="2">
        <v>8.9322000000000006E-6</v>
      </c>
      <c r="DM54" s="2">
        <v>4.7333999999999998E-5</v>
      </c>
      <c r="DN54" s="2">
        <v>0</v>
      </c>
      <c r="DO54" s="2">
        <v>0</v>
      </c>
      <c r="DP54" s="2">
        <v>0</v>
      </c>
      <c r="DQ54" s="2">
        <v>0</v>
      </c>
      <c r="DR54" s="2">
        <v>0</v>
      </c>
      <c r="DS54" s="2">
        <v>0</v>
      </c>
      <c r="DT54" s="2">
        <v>-102.41</v>
      </c>
      <c r="DU54" s="2">
        <v>-280.26</v>
      </c>
      <c r="DV54" s="2">
        <v>0</v>
      </c>
      <c r="DW54" s="24">
        <f t="shared" si="9"/>
        <v>0.64459625199731518</v>
      </c>
      <c r="DX54">
        <f t="shared" si="10"/>
        <v>-1.2538407900520997E-3</v>
      </c>
    </row>
    <row r="55" spans="1:128" x14ac:dyDescent="0.2">
      <c r="B55" t="s">
        <v>112</v>
      </c>
      <c r="C55" s="2">
        <v>0</v>
      </c>
      <c r="D55" s="2">
        <v>1.239E-14</v>
      </c>
      <c r="E55" s="2">
        <v>2.5238000000000001E-15</v>
      </c>
      <c r="F55" s="2">
        <v>1.1472E-15</v>
      </c>
      <c r="G55" s="2">
        <v>0</v>
      </c>
      <c r="H55" s="2">
        <v>0</v>
      </c>
      <c r="I55" s="2">
        <v>0</v>
      </c>
      <c r="J55" s="2">
        <v>0</v>
      </c>
      <c r="K55" s="2">
        <v>-3.8711000000000001E-6</v>
      </c>
      <c r="L55" s="2">
        <v>8.7674000000000002E-2</v>
      </c>
      <c r="M55" s="2">
        <v>0.46498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-0.57013000000000003</v>
      </c>
      <c r="X55" s="2">
        <v>0</v>
      </c>
      <c r="Y55" s="2">
        <v>-2.1144999999999999E-12</v>
      </c>
      <c r="Z55" s="2">
        <v>2.3495000000000002E-13</v>
      </c>
      <c r="AA55" s="2">
        <v>2.3495000000000002E-13</v>
      </c>
      <c r="AB55" s="2">
        <v>0</v>
      </c>
      <c r="AC55" s="2">
        <v>0</v>
      </c>
      <c r="AD55" s="2">
        <v>0</v>
      </c>
      <c r="AE55" s="2">
        <v>0</v>
      </c>
      <c r="AF55" s="2">
        <v>-1.1008999999999999E-3</v>
      </c>
      <c r="AG55" s="2">
        <v>2.4581</v>
      </c>
      <c r="AH55" s="2">
        <v>3.4874000000000001</v>
      </c>
      <c r="AI55" s="2">
        <v>0</v>
      </c>
      <c r="AJ55" s="2">
        <v>0</v>
      </c>
      <c r="AK55" s="2">
        <v>0</v>
      </c>
      <c r="AL55" s="2">
        <v>0</v>
      </c>
      <c r="AM55" s="2">
        <v>0</v>
      </c>
      <c r="AN55" s="2">
        <v>0</v>
      </c>
      <c r="AO55" s="2">
        <v>0</v>
      </c>
      <c r="AP55" s="2">
        <v>0</v>
      </c>
      <c r="AQ55" s="2">
        <v>0</v>
      </c>
      <c r="AR55" s="2">
        <v>0</v>
      </c>
      <c r="AS55" s="2">
        <v>0</v>
      </c>
      <c r="AT55" s="2">
        <v>-5.8736000000000003E-13</v>
      </c>
      <c r="AU55" s="2">
        <v>-6.6078000000000001E-14</v>
      </c>
      <c r="AV55" s="2">
        <v>0</v>
      </c>
      <c r="AW55" s="2">
        <v>0</v>
      </c>
      <c r="AX55" s="2">
        <v>0</v>
      </c>
      <c r="AY55" s="2">
        <v>0</v>
      </c>
      <c r="AZ55" s="2">
        <v>0</v>
      </c>
      <c r="BA55" s="2">
        <v>-4.4182999999999999E-4</v>
      </c>
      <c r="BB55" s="2">
        <v>1.8334999999999999</v>
      </c>
      <c r="BC55" s="2">
        <v>10.462</v>
      </c>
      <c r="BD55" s="2">
        <v>0</v>
      </c>
      <c r="BE55" s="2">
        <v>0</v>
      </c>
      <c r="BF55" s="2">
        <v>0</v>
      </c>
      <c r="BG55" s="2">
        <v>0</v>
      </c>
      <c r="BH55" s="2">
        <v>0</v>
      </c>
      <c r="BI55" s="2">
        <v>0</v>
      </c>
      <c r="BJ55" s="2">
        <v>-2.8007999999999997E-20</v>
      </c>
      <c r="BK55" s="2">
        <v>2.3807000000000002E-19</v>
      </c>
      <c r="BL55" s="2">
        <v>-4.2012000000000002E-20</v>
      </c>
      <c r="BM55" s="2">
        <v>-4.2012000000000002E-20</v>
      </c>
      <c r="BN55" s="2">
        <v>8.3147999999999996E-21</v>
      </c>
      <c r="BO55" s="2">
        <v>0</v>
      </c>
      <c r="BP55" s="2">
        <v>0</v>
      </c>
      <c r="BQ55" s="2">
        <v>0</v>
      </c>
      <c r="BR55" s="2">
        <v>0</v>
      </c>
      <c r="BS55" s="2">
        <v>-2.4659E-3</v>
      </c>
      <c r="BT55" s="2">
        <v>2.9458000000000002</v>
      </c>
      <c r="BU55" s="2">
        <v>1.6804999999999999E-19</v>
      </c>
      <c r="BV55" s="2">
        <v>-5.3215E-19</v>
      </c>
      <c r="BW55" s="2">
        <v>4.9012999999999999E-20</v>
      </c>
      <c r="BX55" s="2">
        <v>0</v>
      </c>
      <c r="BY55" s="2">
        <v>0</v>
      </c>
      <c r="BZ55" s="2">
        <v>0</v>
      </c>
      <c r="CA55" s="2">
        <v>-5.2470000000000001E-11</v>
      </c>
      <c r="CB55" s="2">
        <v>0</v>
      </c>
      <c r="CC55" s="2">
        <v>0</v>
      </c>
      <c r="CD55" s="2">
        <v>2.4506999999999999E-20</v>
      </c>
      <c r="CE55" s="2">
        <v>-2.1881E-22</v>
      </c>
      <c r="CF55" s="2">
        <v>0</v>
      </c>
      <c r="CG55" s="2">
        <v>0</v>
      </c>
      <c r="CH55" s="2">
        <v>0</v>
      </c>
      <c r="CI55" s="2">
        <v>-1.1203E-19</v>
      </c>
      <c r="CJ55" s="2">
        <v>-1.1203E-19</v>
      </c>
      <c r="CK55" s="2">
        <v>3.9211E-19</v>
      </c>
      <c r="CL55" s="2">
        <v>0</v>
      </c>
      <c r="CM55" s="2">
        <v>-4.1299000000000003E-15</v>
      </c>
      <c r="CN55" s="2">
        <v>6.0944999999999997E-17</v>
      </c>
      <c r="CO55" s="2">
        <v>0</v>
      </c>
      <c r="CP55" s="2">
        <v>0</v>
      </c>
      <c r="CQ55" s="2">
        <v>0</v>
      </c>
      <c r="CR55" s="2">
        <v>0</v>
      </c>
      <c r="CS55" s="2">
        <v>-1.8677999999999999E-6</v>
      </c>
      <c r="CT55" s="2">
        <v>0.12187000000000001</v>
      </c>
      <c r="CU55" s="2">
        <v>2.3249E-3</v>
      </c>
      <c r="CV55" s="2">
        <v>-1.65</v>
      </c>
      <c r="CW55" s="2">
        <v>0</v>
      </c>
      <c r="CX55" s="2">
        <v>0</v>
      </c>
      <c r="CY55" s="2">
        <v>0</v>
      </c>
      <c r="CZ55" s="2">
        <v>0</v>
      </c>
      <c r="DA55" s="2">
        <v>0</v>
      </c>
      <c r="DB55" s="2">
        <v>0</v>
      </c>
      <c r="DC55" s="2">
        <v>0</v>
      </c>
      <c r="DD55" s="2">
        <v>-1.7925E-17</v>
      </c>
      <c r="DE55" s="2">
        <v>-1.0755E-17</v>
      </c>
      <c r="DF55" s="2">
        <v>1.2906E-16</v>
      </c>
      <c r="DG55" s="2">
        <v>0</v>
      </c>
      <c r="DH55" s="2">
        <v>0</v>
      </c>
      <c r="DI55" s="2">
        <v>0</v>
      </c>
      <c r="DJ55" s="2">
        <v>0</v>
      </c>
      <c r="DK55" s="2">
        <v>-5.0786000000000002E-9</v>
      </c>
      <c r="DL55" s="2">
        <v>8.7674000000000001E-6</v>
      </c>
      <c r="DM55" s="2">
        <v>4.6498000000000001E-5</v>
      </c>
      <c r="DN55" s="2">
        <v>0</v>
      </c>
      <c r="DO55" s="2">
        <v>0</v>
      </c>
      <c r="DP55" s="2">
        <v>0</v>
      </c>
      <c r="DQ55" s="2">
        <v>0</v>
      </c>
      <c r="DR55" s="2">
        <v>0</v>
      </c>
      <c r="DS55" s="2">
        <v>0</v>
      </c>
      <c r="DT55" s="2">
        <v>12.308</v>
      </c>
      <c r="DU55" s="2">
        <v>5.9884000000000004</v>
      </c>
      <c r="DV55" s="2">
        <v>0</v>
      </c>
      <c r="DW55" s="24">
        <f t="shared" si="9"/>
        <v>-1.5258069678000039</v>
      </c>
      <c r="DX55" s="44">
        <f t="shared" si="10"/>
        <v>5.5260321400100377E-5</v>
      </c>
    </row>
    <row r="58" spans="1:128" ht="31.5" customHeight="1" x14ac:dyDescent="0.2">
      <c r="B58" s="25"/>
      <c r="C58" s="60" t="s">
        <v>167</v>
      </c>
      <c r="D58" s="60"/>
      <c r="E58" s="60"/>
      <c r="F58" s="60"/>
      <c r="G58" s="60"/>
      <c r="H58" s="60"/>
      <c r="I58" s="60"/>
      <c r="J58" s="60"/>
      <c r="K58" s="60"/>
      <c r="L58" s="60"/>
      <c r="M58" s="60"/>
      <c r="N58" s="26" t="s">
        <v>168</v>
      </c>
      <c r="O58" s="26" t="s">
        <v>168</v>
      </c>
      <c r="P58" s="27" t="s">
        <v>169</v>
      </c>
      <c r="Q58" s="27" t="s">
        <v>169</v>
      </c>
    </row>
    <row r="59" spans="1:128" ht="78.75" customHeight="1" x14ac:dyDescent="0.2">
      <c r="B59" s="25" t="s">
        <v>116</v>
      </c>
      <c r="C59" s="28" t="s">
        <v>170</v>
      </c>
      <c r="D59" s="28" t="s">
        <v>171</v>
      </c>
      <c r="E59" s="28" t="s">
        <v>172</v>
      </c>
      <c r="F59" s="28" t="s">
        <v>173</v>
      </c>
      <c r="G59" s="28" t="s">
        <v>174</v>
      </c>
      <c r="H59" s="28" t="s">
        <v>175</v>
      </c>
      <c r="I59" s="28" t="s">
        <v>176</v>
      </c>
      <c r="J59" s="28" t="s">
        <v>177</v>
      </c>
      <c r="K59" s="28" t="s">
        <v>178</v>
      </c>
      <c r="L59" s="28" t="s">
        <v>179</v>
      </c>
      <c r="M59" s="28" t="s">
        <v>180</v>
      </c>
      <c r="N59" s="28" t="s">
        <v>181</v>
      </c>
      <c r="O59" s="28" t="s">
        <v>182</v>
      </c>
      <c r="P59" s="28" t="s">
        <v>183</v>
      </c>
      <c r="Q59" s="28" t="s">
        <v>184</v>
      </c>
    </row>
    <row r="60" spans="1:128" x14ac:dyDescent="0.2">
      <c r="A60" s="54" t="s">
        <v>0</v>
      </c>
      <c r="B60" s="6" t="s">
        <v>222</v>
      </c>
      <c r="C60" s="58">
        <f t="shared" ref="C60:C63" si="11">DT36</f>
        <v>54.149000000000001</v>
      </c>
      <c r="D60" s="23">
        <f t="shared" ref="D60:D63" si="12">SUM(AS36:BI36)</f>
        <v>42.392410000000005</v>
      </c>
      <c r="E60" s="58">
        <f t="shared" ref="E60:E63" si="13">DU36</f>
        <v>200.28</v>
      </c>
      <c r="F60" s="23">
        <f t="shared" ref="F60:F63" si="14">SUM(X36:AQ36)</f>
        <v>165.00954999999999</v>
      </c>
      <c r="G60" s="11">
        <f t="shared" ref="G60:G63" si="15">DV36</f>
        <v>-4.0585000000000002E-6</v>
      </c>
      <c r="H60" s="29">
        <f t="shared" ref="H60:H63" si="16">SUM(BU36:CK36)</f>
        <v>-4.0584230479976162E-6</v>
      </c>
      <c r="I60" s="58">
        <f t="shared" ref="I60:I63" si="17">SUM(BP36:BT36)</f>
        <v>130.09599999999998</v>
      </c>
      <c r="J60" s="30">
        <f t="shared" ref="J60:J63" si="18">SUM(Z36:BI36,BW36:CK36)</f>
        <v>242.67295594157693</v>
      </c>
      <c r="K60" s="30">
        <f t="shared" ref="K60:K63" si="19">SUM(X36:BI36,BU36:CK36)</f>
        <v>207.40195594157692</v>
      </c>
      <c r="L60" s="24">
        <f t="shared" ref="L60:L63" si="20">I60-J60</f>
        <v>-112.57695594157695</v>
      </c>
      <c r="M60" s="24">
        <f t="shared" ref="M60:M63" si="21">I60-K60</f>
        <v>-77.30595594157694</v>
      </c>
      <c r="N60" s="58">
        <f t="shared" ref="N60:N63" si="22">SUM(CN36:DB36)</f>
        <v>-0.50066603999999992</v>
      </c>
      <c r="O60" s="23">
        <f t="shared" ref="O60:O63" si="23">SUM(CL36:DB36)</f>
        <v>-0.59350203999999995</v>
      </c>
      <c r="P60" s="58">
        <f t="shared" ref="P60:P63" si="24">DX36</f>
        <v>2.76984191E-2</v>
      </c>
      <c r="Q60" s="59">
        <f t="shared" ref="Q60:Q63" si="25">SUM(DC36:DS36)</f>
        <v>2.76984191E-2</v>
      </c>
    </row>
    <row r="61" spans="1:128" x14ac:dyDescent="0.2">
      <c r="A61" s="54" t="s">
        <v>1</v>
      </c>
      <c r="B61" s="6" t="s">
        <v>223</v>
      </c>
      <c r="C61" s="58">
        <f t="shared" si="11"/>
        <v>-49.88</v>
      </c>
      <c r="D61" s="23">
        <f t="shared" si="12"/>
        <v>-48.778593999999984</v>
      </c>
      <c r="E61" s="58">
        <f t="shared" si="13"/>
        <v>-113.53</v>
      </c>
      <c r="F61" s="23">
        <f t="shared" si="14"/>
        <v>-110.22948700000001</v>
      </c>
      <c r="G61" s="11">
        <f t="shared" si="15"/>
        <v>6.1901000000000002E-6</v>
      </c>
      <c r="H61" s="29">
        <f t="shared" si="16"/>
        <v>6.1904070000055041E-6</v>
      </c>
      <c r="I61" s="58">
        <f t="shared" si="17"/>
        <v>-29.140539999999998</v>
      </c>
      <c r="J61" s="30">
        <f t="shared" si="18"/>
        <v>-162.309974809593</v>
      </c>
      <c r="K61" s="30">
        <f t="shared" si="19"/>
        <v>-159.00807480959298</v>
      </c>
      <c r="L61" s="24">
        <f t="shared" si="20"/>
        <v>133.16943480959301</v>
      </c>
      <c r="M61" s="24">
        <f t="shared" si="21"/>
        <v>129.867534809593</v>
      </c>
      <c r="N61" s="58">
        <f t="shared" si="22"/>
        <v>0.82969349000000003</v>
      </c>
      <c r="O61" s="23">
        <f t="shared" si="23"/>
        <v>0.83838429000000003</v>
      </c>
      <c r="P61" s="58">
        <f t="shared" si="24"/>
        <v>-1.0850235429999997E-2</v>
      </c>
      <c r="Q61" s="59">
        <f t="shared" si="25"/>
        <v>-1.0850235429999997E-2</v>
      </c>
    </row>
    <row r="62" spans="1:128" x14ac:dyDescent="0.2">
      <c r="A62" s="54" t="s">
        <v>2</v>
      </c>
      <c r="B62" s="6" t="s">
        <v>224</v>
      </c>
      <c r="C62" s="58">
        <f t="shared" si="11"/>
        <v>-33.415999999999997</v>
      </c>
      <c r="D62" s="23">
        <f t="shared" si="12"/>
        <v>-4.0901300000002907</v>
      </c>
      <c r="E62" s="58">
        <f t="shared" si="13"/>
        <v>-478.87</v>
      </c>
      <c r="F62" s="23">
        <f t="shared" si="14"/>
        <v>-390.88621000000336</v>
      </c>
      <c r="G62" s="11">
        <f t="shared" si="15"/>
        <v>-2.9063999999999998E-6</v>
      </c>
      <c r="H62" s="29">
        <f t="shared" si="16"/>
        <v>-3.3733900000004128E-6</v>
      </c>
      <c r="I62" s="58">
        <f t="shared" si="17"/>
        <v>-437.50460000000004</v>
      </c>
      <c r="J62" s="30">
        <f t="shared" si="18"/>
        <v>-482.95834337339016</v>
      </c>
      <c r="K62" s="30">
        <f t="shared" si="19"/>
        <v>-394.9763433733936</v>
      </c>
      <c r="L62" s="24">
        <f t="shared" si="20"/>
        <v>45.453743373390125</v>
      </c>
      <c r="M62" s="24">
        <f t="shared" si="21"/>
        <v>-42.528256626606435</v>
      </c>
      <c r="N62" s="58">
        <f t="shared" si="22"/>
        <v>-4.6540299999999757E-3</v>
      </c>
      <c r="O62" s="23">
        <f t="shared" si="23"/>
        <v>0.22692596999999209</v>
      </c>
      <c r="P62" s="58">
        <f t="shared" si="24"/>
        <v>-0.10576972750000001</v>
      </c>
      <c r="Q62" s="59">
        <f t="shared" si="25"/>
        <v>-0.10576972750000001</v>
      </c>
    </row>
    <row r="63" spans="1:128" x14ac:dyDescent="0.2">
      <c r="A63" s="54" t="s">
        <v>3</v>
      </c>
      <c r="B63" s="6" t="s">
        <v>225</v>
      </c>
      <c r="C63" s="58">
        <f t="shared" si="11"/>
        <v>58.73</v>
      </c>
      <c r="D63" s="23">
        <f t="shared" si="12"/>
        <v>1.298944100005202</v>
      </c>
      <c r="E63" s="58">
        <f t="shared" si="13"/>
        <v>552.19000000000005</v>
      </c>
      <c r="F63" s="23">
        <f t="shared" si="14"/>
        <v>379.89818300000826</v>
      </c>
      <c r="G63" s="11">
        <f t="shared" si="15"/>
        <v>1.4379E-6</v>
      </c>
      <c r="H63" s="29">
        <f t="shared" si="16"/>
        <v>1.4379370000068267E-6</v>
      </c>
      <c r="I63" s="58">
        <f t="shared" si="17"/>
        <v>622.43474300000003</v>
      </c>
      <c r="J63" s="30">
        <f t="shared" si="18"/>
        <v>553.4971285379421</v>
      </c>
      <c r="K63" s="30">
        <f t="shared" si="19"/>
        <v>381.1971285379505</v>
      </c>
      <c r="L63" s="24">
        <f t="shared" si="20"/>
        <v>68.937614462057923</v>
      </c>
      <c r="M63" s="24">
        <f t="shared" si="21"/>
        <v>241.23761446204952</v>
      </c>
      <c r="N63" s="58">
        <f t="shared" si="22"/>
        <v>0.14082395000000003</v>
      </c>
      <c r="O63" s="23">
        <f t="shared" si="23"/>
        <v>-0.31268604999998717</v>
      </c>
      <c r="P63" s="58">
        <f t="shared" si="24"/>
        <v>0.10569117206800011</v>
      </c>
      <c r="Q63" s="59">
        <f t="shared" si="25"/>
        <v>0.10569117206800011</v>
      </c>
    </row>
    <row r="64" spans="1:128" x14ac:dyDescent="0.2">
      <c r="A64" s="59" t="s">
        <v>4</v>
      </c>
      <c r="B64" t="s">
        <v>97</v>
      </c>
      <c r="C64" s="58" t="e">
        <f>DT40</f>
        <v>#NUM!</v>
      </c>
      <c r="D64" s="23" t="e">
        <f>SUM(AS40:BI40)</f>
        <v>#NUM!</v>
      </c>
      <c r="E64" s="58" t="e">
        <f>DU40</f>
        <v>#NUM!</v>
      </c>
      <c r="F64" s="23" t="e">
        <f>SUM(X40:AQ40)</f>
        <v>#NUM!</v>
      </c>
      <c r="G64" s="11" t="e">
        <f>DV40</f>
        <v>#NUM!</v>
      </c>
      <c r="H64" s="29" t="e">
        <f>SUM(BU40:CK40)</f>
        <v>#NUM!</v>
      </c>
      <c r="I64" s="58" t="e">
        <f>SUM(BP40:BT40)</f>
        <v>#NUM!</v>
      </c>
      <c r="J64" s="30" t="e">
        <f t="shared" ref="J64:J83" si="26">SUM(Z40:BI40,BW40:CK40)</f>
        <v>#NUM!</v>
      </c>
      <c r="K64" s="30" t="e">
        <f t="shared" ref="K64:K83" si="27">SUM(X40:BI40,BU40:CK40)</f>
        <v>#NUM!</v>
      </c>
      <c r="L64" s="24" t="e">
        <f>I64-J64</f>
        <v>#NUM!</v>
      </c>
      <c r="M64" s="24" t="e">
        <f>I64-K64</f>
        <v>#NUM!</v>
      </c>
      <c r="N64" s="58" t="e">
        <f>SUM(CN40:DB40)</f>
        <v>#NUM!</v>
      </c>
      <c r="O64" s="23" t="e">
        <f>SUM(CL40:DB40)</f>
        <v>#NUM!</v>
      </c>
      <c r="P64" s="58" t="e">
        <f>DX40</f>
        <v>#NUM!</v>
      </c>
      <c r="Q64" s="59" t="e">
        <f>SUM(DC40:DS40)</f>
        <v>#NUM!</v>
      </c>
    </row>
    <row r="65" spans="1:17" x14ac:dyDescent="0.2">
      <c r="A65" s="13" t="s">
        <v>5</v>
      </c>
      <c r="B65" s="31" t="s">
        <v>118</v>
      </c>
      <c r="C65" s="32" t="e">
        <f t="shared" ref="C65:I65" si="28">-C64</f>
        <v>#NUM!</v>
      </c>
      <c r="D65" s="32" t="e">
        <f t="shared" si="28"/>
        <v>#NUM!</v>
      </c>
      <c r="E65" s="32" t="e">
        <f t="shared" si="28"/>
        <v>#NUM!</v>
      </c>
      <c r="F65" s="32" t="e">
        <f t="shared" si="28"/>
        <v>#NUM!</v>
      </c>
      <c r="G65" s="34" t="e">
        <f t="shared" si="28"/>
        <v>#NUM!</v>
      </c>
      <c r="H65" s="32" t="e">
        <f t="shared" si="28"/>
        <v>#NUM!</v>
      </c>
      <c r="I65" s="35" t="e">
        <f t="shared" si="28"/>
        <v>#NUM!</v>
      </c>
      <c r="J65" s="30">
        <f t="shared" si="26"/>
        <v>-310.00401088553002</v>
      </c>
      <c r="K65" s="30">
        <f t="shared" si="27"/>
        <v>-236.07701088552363</v>
      </c>
      <c r="L65" s="24" t="e">
        <f t="shared" ref="L65:L84" si="29">I65-J65</f>
        <v>#NUM!</v>
      </c>
      <c r="M65" s="24" t="e">
        <f t="shared" ref="M65:M84" si="30">I65-K65</f>
        <v>#NUM!</v>
      </c>
      <c r="N65" s="32" t="e">
        <f>-N64</f>
        <v>#NUM!</v>
      </c>
      <c r="O65" s="32" t="e">
        <f>-O64</f>
        <v>#NUM!</v>
      </c>
      <c r="P65" s="32" t="e">
        <f>-P64</f>
        <v>#NUM!</v>
      </c>
      <c r="Q65" s="32" t="e">
        <f>-Q64</f>
        <v>#NUM!</v>
      </c>
    </row>
    <row r="66" spans="1:17" x14ac:dyDescent="0.2">
      <c r="A66" s="59" t="s">
        <v>6</v>
      </c>
      <c r="B66" t="s">
        <v>104</v>
      </c>
      <c r="C66" s="58">
        <f t="shared" ref="C66:C72" si="31">DT47</f>
        <v>49.494999999999997</v>
      </c>
      <c r="D66" s="23">
        <f t="shared" ref="D66:D72" si="32">SUM(AS47:BI47)</f>
        <v>-208.11932339998523</v>
      </c>
      <c r="E66" s="58">
        <f t="shared" ref="E66:E72" si="33">DU47</f>
        <v>143.46</v>
      </c>
      <c r="F66" s="23">
        <f t="shared" ref="F66:F72" si="34">SUM(X47:AQ47)</f>
        <v>-629.32896999996399</v>
      </c>
      <c r="G66" s="11">
        <f t="shared" ref="G66:G72" si="35">DV47</f>
        <v>9.1264999999999996E-7</v>
      </c>
      <c r="H66" s="29">
        <f t="shared" ref="H66:H72" si="36">SUM(BU47:CK47)</f>
        <v>9.057800000105364E-7</v>
      </c>
      <c r="I66" s="58">
        <f t="shared" ref="I66:I72" si="37">SUM(BP47:BT47)</f>
        <v>291.43000000000006</v>
      </c>
      <c r="J66" s="30">
        <f t="shared" si="26"/>
        <v>228.42860036394762</v>
      </c>
      <c r="K66" s="30">
        <f t="shared" si="27"/>
        <v>228.42860070937769</v>
      </c>
      <c r="L66" s="24">
        <f t="shared" si="29"/>
        <v>63.00139963605244</v>
      </c>
      <c r="M66" s="24">
        <f t="shared" si="30"/>
        <v>63.001399290622373</v>
      </c>
      <c r="N66" s="58">
        <f t="shared" ref="N66:N72" si="38">DW47</f>
        <v>-2.0347779677000379</v>
      </c>
      <c r="O66" s="23">
        <f t="shared" ref="O66:O72" si="39">SUM(CL47:DB47)</f>
        <v>-2.0347779677000379</v>
      </c>
      <c r="P66" s="58">
        <f t="shared" ref="P66:P72" si="40">DX47</f>
        <v>-6.0078799700002544E-3</v>
      </c>
      <c r="Q66" s="59">
        <f t="shared" ref="Q66:Q72" si="41">SUM(DC47:DS47)</f>
        <v>-6.0078799700002544E-3</v>
      </c>
    </row>
    <row r="67" spans="1:17" x14ac:dyDescent="0.2">
      <c r="A67" s="59" t="s">
        <v>8</v>
      </c>
      <c r="B67" t="s">
        <v>105</v>
      </c>
      <c r="C67" s="58" t="e">
        <f t="shared" si="31"/>
        <v>#NUM!</v>
      </c>
      <c r="D67" s="23" t="e">
        <f t="shared" si="32"/>
        <v>#NUM!</v>
      </c>
      <c r="E67" s="58" t="e">
        <f t="shared" si="33"/>
        <v>#NUM!</v>
      </c>
      <c r="F67" s="23" t="e">
        <f t="shared" si="34"/>
        <v>#NUM!</v>
      </c>
      <c r="G67" s="11" t="e">
        <f t="shared" si="35"/>
        <v>#NUM!</v>
      </c>
      <c r="H67" s="29" t="e">
        <f t="shared" si="36"/>
        <v>#NUM!</v>
      </c>
      <c r="I67" s="58" t="e">
        <f t="shared" si="37"/>
        <v>#NUM!</v>
      </c>
      <c r="J67" s="30">
        <f t="shared" si="26"/>
        <v>340.14570689999221</v>
      </c>
      <c r="K67" s="30">
        <f t="shared" si="27"/>
        <v>1353.1457069000057</v>
      </c>
      <c r="L67" s="24" t="e">
        <f t="shared" si="29"/>
        <v>#NUM!</v>
      </c>
      <c r="M67" s="24" t="e">
        <f t="shared" si="30"/>
        <v>#NUM!</v>
      </c>
      <c r="N67" s="58" t="e">
        <f t="shared" si="38"/>
        <v>#NUM!</v>
      </c>
      <c r="O67" s="23" t="e">
        <f t="shared" si="39"/>
        <v>#NUM!</v>
      </c>
      <c r="P67" s="58" t="e">
        <f t="shared" si="40"/>
        <v>#NUM!</v>
      </c>
      <c r="Q67" s="59" t="e">
        <f t="shared" si="41"/>
        <v>#NUM!</v>
      </c>
    </row>
    <row r="68" spans="1:17" x14ac:dyDescent="0.2">
      <c r="A68" s="59" t="s">
        <v>9</v>
      </c>
      <c r="B68" t="s">
        <v>106</v>
      </c>
      <c r="C68" s="58">
        <f t="shared" si="31"/>
        <v>-85.710999999999999</v>
      </c>
      <c r="D68" s="23">
        <f t="shared" si="32"/>
        <v>-85.757067800066579</v>
      </c>
      <c r="E68" s="58">
        <f t="shared" si="33"/>
        <v>-302.27</v>
      </c>
      <c r="F68" s="23">
        <f t="shared" si="34"/>
        <v>-302.41775810024126</v>
      </c>
      <c r="G68" s="11">
        <f t="shared" si="35"/>
        <v>4.2058999999999998E-7</v>
      </c>
      <c r="H68" s="29">
        <f t="shared" si="36"/>
        <v>3.559199997477516E-7</v>
      </c>
      <c r="I68" s="58">
        <f t="shared" si="37"/>
        <v>-589.89251320000005</v>
      </c>
      <c r="J68" s="30">
        <f t="shared" si="26"/>
        <v>6.9457500000007855</v>
      </c>
      <c r="K68" s="30">
        <f t="shared" si="27"/>
        <v>6.9457499999857131</v>
      </c>
      <c r="L68" s="24">
        <f t="shared" si="29"/>
        <v>-596.83826320000082</v>
      </c>
      <c r="M68" s="24">
        <f t="shared" si="30"/>
        <v>-596.83826319998582</v>
      </c>
      <c r="N68" s="58">
        <f t="shared" si="38"/>
        <v>-0.12989400160010944</v>
      </c>
      <c r="O68" s="23">
        <f t="shared" si="39"/>
        <v>-0.12989400160010944</v>
      </c>
      <c r="P68" s="58">
        <f t="shared" si="40"/>
        <v>-2.1720720150123821E-3</v>
      </c>
      <c r="Q68" s="59">
        <f t="shared" si="41"/>
        <v>-2.1720720150123821E-3</v>
      </c>
    </row>
    <row r="69" spans="1:17" x14ac:dyDescent="0.2">
      <c r="A69" s="59" t="s">
        <v>10</v>
      </c>
      <c r="B69" t="s">
        <v>107</v>
      </c>
      <c r="C69" s="58">
        <f t="shared" si="31"/>
        <v>74.793999999999997</v>
      </c>
      <c r="D69" s="23">
        <f t="shared" si="32"/>
        <v>74.828337999854355</v>
      </c>
      <c r="E69" s="58">
        <f t="shared" si="33"/>
        <v>203.09</v>
      </c>
      <c r="F69" s="23">
        <f t="shared" si="34"/>
        <v>203.19453400040504</v>
      </c>
      <c r="G69" s="11">
        <f t="shared" si="35"/>
        <v>-1.1663999999999999E-3</v>
      </c>
      <c r="H69" s="29">
        <f t="shared" si="36"/>
        <v>-1.1664600000004877E-3</v>
      </c>
      <c r="I69" s="58">
        <f t="shared" si="37"/>
        <v>460.404</v>
      </c>
      <c r="J69" s="30" t="e">
        <f t="shared" si="26"/>
        <v>#NUM!</v>
      </c>
      <c r="K69" s="30" t="e">
        <f t="shared" si="27"/>
        <v>#NUM!</v>
      </c>
      <c r="L69" s="24" t="e">
        <f t="shared" si="29"/>
        <v>#NUM!</v>
      </c>
      <c r="M69" s="24" t="e">
        <f t="shared" si="30"/>
        <v>#NUM!</v>
      </c>
      <c r="N69" s="58">
        <f t="shared" si="38"/>
        <v>-0.18893928400177562</v>
      </c>
      <c r="O69" s="23">
        <f t="shared" si="39"/>
        <v>-0.18893928400177562</v>
      </c>
      <c r="P69" s="58">
        <f t="shared" si="40"/>
        <v>9.1441095000600035E-4</v>
      </c>
      <c r="Q69" s="59">
        <f t="shared" si="41"/>
        <v>9.1441095000600035E-4</v>
      </c>
    </row>
    <row r="70" spans="1:17" x14ac:dyDescent="0.2">
      <c r="A70" s="59" t="s">
        <v>12</v>
      </c>
      <c r="B70" t="s">
        <v>108</v>
      </c>
      <c r="C70" s="58" t="e">
        <f t="shared" si="31"/>
        <v>#NUM!</v>
      </c>
      <c r="D70" s="23" t="e">
        <f t="shared" si="32"/>
        <v>#NUM!</v>
      </c>
      <c r="E70" s="58" t="e">
        <f t="shared" si="33"/>
        <v>#NUM!</v>
      </c>
      <c r="F70" s="23" t="e">
        <f t="shared" si="34"/>
        <v>#NUM!</v>
      </c>
      <c r="G70" s="11" t="e">
        <f t="shared" si="35"/>
        <v>#NUM!</v>
      </c>
      <c r="H70" s="29" t="e">
        <f t="shared" si="36"/>
        <v>#NUM!</v>
      </c>
      <c r="I70" s="58" t="e">
        <f t="shared" si="37"/>
        <v>#NUM!</v>
      </c>
      <c r="J70" s="30">
        <f t="shared" si="26"/>
        <v>-18.915692419996468</v>
      </c>
      <c r="K70" s="30">
        <f t="shared" si="27"/>
        <v>-18.922877519993648</v>
      </c>
      <c r="L70" s="24" t="e">
        <f t="shared" si="29"/>
        <v>#NUM!</v>
      </c>
      <c r="M70" s="24" t="e">
        <f t="shared" si="30"/>
        <v>#NUM!</v>
      </c>
      <c r="N70" s="58" t="e">
        <f t="shared" si="38"/>
        <v>#NUM!</v>
      </c>
      <c r="O70" s="23" t="e">
        <f t="shared" si="39"/>
        <v>#NUM!</v>
      </c>
      <c r="P70" s="58" t="e">
        <f t="shared" si="40"/>
        <v>#NUM!</v>
      </c>
      <c r="Q70" s="59" t="e">
        <f t="shared" si="41"/>
        <v>#NUM!</v>
      </c>
    </row>
    <row r="71" spans="1:17" x14ac:dyDescent="0.2">
      <c r="A71" s="59" t="s">
        <v>13</v>
      </c>
      <c r="B71" t="s">
        <v>109</v>
      </c>
      <c r="C71" s="58">
        <f t="shared" si="31"/>
        <v>44.198999999999998</v>
      </c>
      <c r="D71" s="23">
        <f t="shared" si="32"/>
        <v>-200.1776399997533</v>
      </c>
      <c r="E71" s="58">
        <f t="shared" si="33"/>
        <v>130.16</v>
      </c>
      <c r="F71" s="23">
        <f t="shared" si="34"/>
        <v>-602.98300999875914</v>
      </c>
      <c r="G71" s="11">
        <f t="shared" si="35"/>
        <v>8.0020000000000006E-6</v>
      </c>
      <c r="H71" s="29">
        <f t="shared" si="36"/>
        <v>8.004120000662117E-6</v>
      </c>
      <c r="I71" s="58">
        <f t="shared" si="37"/>
        <v>230.67157000000577</v>
      </c>
      <c r="J71" s="30">
        <f t="shared" si="26"/>
        <v>-64.658292494200552</v>
      </c>
      <c r="K71" s="30">
        <f t="shared" si="27"/>
        <v>-837.44829249416921</v>
      </c>
      <c r="L71" s="24">
        <f t="shared" si="29"/>
        <v>295.32986249420634</v>
      </c>
      <c r="M71" s="24">
        <f t="shared" si="30"/>
        <v>1068.1198624941749</v>
      </c>
      <c r="N71" s="58">
        <f t="shared" si="38"/>
        <v>-2.1224565299975615</v>
      </c>
      <c r="O71" s="23">
        <f t="shared" si="39"/>
        <v>-2.1224565299975615</v>
      </c>
      <c r="P71" s="58">
        <f t="shared" si="40"/>
        <v>-5.887244499956942E-3</v>
      </c>
      <c r="Q71" s="59">
        <f t="shared" si="41"/>
        <v>-5.887244499956942E-3</v>
      </c>
    </row>
    <row r="72" spans="1:17" x14ac:dyDescent="0.2">
      <c r="A72" s="59" t="s">
        <v>15</v>
      </c>
      <c r="B72" t="s">
        <v>110</v>
      </c>
      <c r="C72" s="58">
        <f t="shared" si="31"/>
        <v>-91.234999999999999</v>
      </c>
      <c r="D72" s="23">
        <f t="shared" si="32"/>
        <v>-90.323879999994034</v>
      </c>
      <c r="E72" s="58">
        <f t="shared" si="33"/>
        <v>-310.27</v>
      </c>
      <c r="F72" s="23">
        <f t="shared" si="34"/>
        <v>-307.53213699971661</v>
      </c>
      <c r="G72" s="11">
        <f t="shared" si="35"/>
        <v>-4.2506999999999998E-7</v>
      </c>
      <c r="H72" s="29">
        <f t="shared" si="36"/>
        <v>-4.2990999980022925E-7</v>
      </c>
      <c r="I72" s="58">
        <f t="shared" si="37"/>
        <v>-601.33820600000047</v>
      </c>
      <c r="J72" s="30" t="e">
        <f t="shared" si="26"/>
        <v>#NUM!</v>
      </c>
      <c r="K72" s="30" t="e">
        <f t="shared" si="27"/>
        <v>#NUM!</v>
      </c>
      <c r="L72" s="24" t="e">
        <f t="shared" si="29"/>
        <v>#NUM!</v>
      </c>
      <c r="M72" s="24" t="e">
        <f t="shared" si="30"/>
        <v>#NUM!</v>
      </c>
      <c r="N72" s="58">
        <f t="shared" si="38"/>
        <v>-0.25717377999992203</v>
      </c>
      <c r="O72" s="23">
        <f t="shared" si="39"/>
        <v>-0.25717377999992203</v>
      </c>
      <c r="P72" s="58">
        <f t="shared" si="40"/>
        <v>-2.2087274099992617E-3</v>
      </c>
      <c r="Q72" s="59">
        <f t="shared" si="41"/>
        <v>-2.2087274099992617E-3</v>
      </c>
    </row>
    <row r="73" spans="1:17" x14ac:dyDescent="0.2">
      <c r="A73" s="59" t="s">
        <v>16</v>
      </c>
      <c r="B73" t="s">
        <v>98</v>
      </c>
      <c r="C73" s="58">
        <f>DT41</f>
        <v>-76.599000000000004</v>
      </c>
      <c r="D73" s="23">
        <f>SUM(AS41:BI41)</f>
        <v>-51.957115799955822</v>
      </c>
      <c r="E73" s="58">
        <f>DU41</f>
        <v>-258.05</v>
      </c>
      <c r="F73" s="23">
        <f>SUM(X41:AQ41)</f>
        <v>-184.11989439995978</v>
      </c>
      <c r="G73" s="11">
        <f>DV41</f>
        <v>-6.8416999999999996E-7</v>
      </c>
      <c r="H73" s="29">
        <f>SUM(BU41:CK41)</f>
        <v>-6.8560799997949975E-7</v>
      </c>
      <c r="I73" s="58">
        <f>SUM(BP41:BT41)</f>
        <v>-498.40243499999889</v>
      </c>
      <c r="J73" s="30">
        <f t="shared" si="26"/>
        <v>-388.17482554420326</v>
      </c>
      <c r="K73" s="30">
        <f t="shared" si="27"/>
        <v>-388.17482554438783</v>
      </c>
      <c r="L73" s="24">
        <f t="shared" si="29"/>
        <v>-110.22760945579563</v>
      </c>
      <c r="M73" s="24">
        <f t="shared" si="30"/>
        <v>-110.22760945561106</v>
      </c>
      <c r="N73" s="58">
        <f>DW41</f>
        <v>-0.72408871719969858</v>
      </c>
      <c r="O73" s="23">
        <f>SUM(CL41:DB41)</f>
        <v>-0.72408871719969858</v>
      </c>
      <c r="P73" s="58">
        <f>DX41</f>
        <v>-1.1690436399975491E-3</v>
      </c>
      <c r="Q73" s="59">
        <f>SUM(DC41:DS41)</f>
        <v>-1.1690436399975491E-3</v>
      </c>
    </row>
    <row r="74" spans="1:17" x14ac:dyDescent="0.2">
      <c r="A74" s="59" t="s">
        <v>17</v>
      </c>
      <c r="B74" t="s">
        <v>99</v>
      </c>
      <c r="C74" s="58">
        <f>DT42</f>
        <v>0</v>
      </c>
      <c r="D74" s="23">
        <f>SUM(AS42:BI42)</f>
        <v>57.108000243418289</v>
      </c>
      <c r="E74" s="58">
        <f>DU42</f>
        <v>0</v>
      </c>
      <c r="F74" s="23">
        <f>SUM(X42:AQ42)</f>
        <v>171.32000039195918</v>
      </c>
      <c r="G74" s="11">
        <f>DV42</f>
        <v>6.0006999999999997E-4</v>
      </c>
      <c r="H74" s="29">
        <f>SUM(BU42:CK42)</f>
        <v>6.0007400022190152E-4</v>
      </c>
      <c r="I74" s="58">
        <f>SUM(BP42:BT42)</f>
        <v>1.4609000000000001E-10</v>
      </c>
      <c r="J74" s="30">
        <f t="shared" si="26"/>
        <v>277.91926553976691</v>
      </c>
      <c r="K74" s="30">
        <f t="shared" si="27"/>
        <v>278.02170554025935</v>
      </c>
      <c r="L74" s="24">
        <f t="shared" si="29"/>
        <v>-277.91926553962082</v>
      </c>
      <c r="M74" s="24">
        <f t="shared" si="30"/>
        <v>-278.02170554011326</v>
      </c>
      <c r="N74" s="58">
        <f>DW42</f>
        <v>4.8380000887714797E-2</v>
      </c>
      <c r="O74" s="23">
        <f>SUM(CL42:DB42)</f>
        <v>4.8380000887714797E-2</v>
      </c>
      <c r="P74" s="58">
        <f>DX42</f>
        <v>1.7000000162683054E-3</v>
      </c>
      <c r="Q74" s="59">
        <f>SUM(DC42:DS42)</f>
        <v>1.7000000162683054E-3</v>
      </c>
    </row>
    <row r="75" spans="1:17" x14ac:dyDescent="0.2">
      <c r="A75" s="13" t="s">
        <v>18</v>
      </c>
      <c r="B75" s="14" t="s">
        <v>119</v>
      </c>
      <c r="C75" s="32">
        <f t="shared" ref="C75:I75" si="42">-C76</f>
        <v>-2.0907</v>
      </c>
      <c r="D75" s="32">
        <f t="shared" si="42"/>
        <v>-339.76062219998965</v>
      </c>
      <c r="E75" s="32">
        <f t="shared" si="42"/>
        <v>-0.3851</v>
      </c>
      <c r="F75" s="32">
        <f t="shared" si="42"/>
        <v>-1013.385084700016</v>
      </c>
      <c r="G75" s="34">
        <f t="shared" si="42"/>
        <v>0</v>
      </c>
      <c r="H75" s="32">
        <f t="shared" si="42"/>
        <v>4.7330568000000003E-17</v>
      </c>
      <c r="I75" s="35">
        <f t="shared" si="42"/>
        <v>1157.8939894</v>
      </c>
      <c r="J75" s="30" t="e">
        <f t="shared" si="26"/>
        <v>#NUM!</v>
      </c>
      <c r="K75" s="30" t="e">
        <f t="shared" si="27"/>
        <v>#NUM!</v>
      </c>
      <c r="L75" s="24" t="e">
        <f t="shared" si="29"/>
        <v>#NUM!</v>
      </c>
      <c r="M75" s="24" t="e">
        <f t="shared" si="30"/>
        <v>#NUM!</v>
      </c>
      <c r="N75" s="32">
        <f>-N76</f>
        <v>-3.4524074929001314</v>
      </c>
      <c r="O75" s="32">
        <f>-O76</f>
        <v>-3.4524074929001314</v>
      </c>
      <c r="P75" s="32">
        <f>-P76</f>
        <v>-5.0089706679951069E-3</v>
      </c>
      <c r="Q75" s="32">
        <f>-Q76</f>
        <v>-5.0089706679951069E-3</v>
      </c>
    </row>
    <row r="76" spans="1:17" x14ac:dyDescent="0.2">
      <c r="A76" s="59" t="s">
        <v>19</v>
      </c>
      <c r="B76" t="s">
        <v>100</v>
      </c>
      <c r="C76" s="58">
        <f>DT43</f>
        <v>2.0907</v>
      </c>
      <c r="D76" s="23">
        <f>SUM(AS43:BI43)</f>
        <v>339.76062219998965</v>
      </c>
      <c r="E76" s="58">
        <f>DU43</f>
        <v>0.3851</v>
      </c>
      <c r="F76" s="23">
        <f>SUM(X43:AQ43)</f>
        <v>1013.385084700016</v>
      </c>
      <c r="G76" s="11">
        <f>DV43</f>
        <v>0</v>
      </c>
      <c r="H76" s="29">
        <f>SUM(BU43:CK43)</f>
        <v>-4.7330568000000003E-17</v>
      </c>
      <c r="I76" s="58">
        <f>SUM(BP43:BT43)</f>
        <v>-1157.8939894</v>
      </c>
      <c r="J76" s="30">
        <f t="shared" si="26"/>
        <v>-70.020641995438211</v>
      </c>
      <c r="K76" s="30">
        <f t="shared" si="27"/>
        <v>-803.16064199439245</v>
      </c>
      <c r="L76" s="24">
        <f t="shared" si="29"/>
        <v>-1087.8733474045619</v>
      </c>
      <c r="M76" s="24">
        <f t="shared" si="30"/>
        <v>-354.73334740560756</v>
      </c>
      <c r="N76" s="58">
        <f>DW43</f>
        <v>3.4524074929001314</v>
      </c>
      <c r="O76" s="23">
        <f>SUM(CL43:DB43)</f>
        <v>3.4524074929001314</v>
      </c>
      <c r="P76" s="58">
        <f>DX43</f>
        <v>5.0089706679951069E-3</v>
      </c>
      <c r="Q76" s="59">
        <f>SUM(DC43:DS43)</f>
        <v>5.0089706679951069E-3</v>
      </c>
    </row>
    <row r="77" spans="1:17" x14ac:dyDescent="0.2">
      <c r="A77" s="13" t="s">
        <v>48</v>
      </c>
      <c r="B77" s="14" t="s">
        <v>120</v>
      </c>
      <c r="C77" s="32">
        <f t="shared" ref="C77:I77" si="43">-C78</f>
        <v>-4.6018999999999997</v>
      </c>
      <c r="D77" s="32">
        <f t="shared" si="43"/>
        <v>-4.5747800000024599</v>
      </c>
      <c r="E77" s="32">
        <f t="shared" si="43"/>
        <v>-2.4575999999999998</v>
      </c>
      <c r="F77" s="32">
        <f t="shared" si="43"/>
        <v>-2.3709699999832532</v>
      </c>
      <c r="G77" s="34">
        <f t="shared" si="43"/>
        <v>0</v>
      </c>
      <c r="H77" s="32">
        <f t="shared" si="43"/>
        <v>-5.6690988000000006E-18</v>
      </c>
      <c r="I77" s="35">
        <f t="shared" si="43"/>
        <v>808.44740000000002</v>
      </c>
      <c r="J77" s="30">
        <f t="shared" si="26"/>
        <v>-400.59071742986839</v>
      </c>
      <c r="K77" s="30">
        <f t="shared" si="27"/>
        <v>-397.85601742962069</v>
      </c>
      <c r="L77" s="24">
        <f t="shared" si="29"/>
        <v>1209.0381174298684</v>
      </c>
      <c r="M77" s="24">
        <f t="shared" si="30"/>
        <v>1206.3034174296208</v>
      </c>
      <c r="N77" s="32">
        <f>-N78</f>
        <v>-0.81634915999997759</v>
      </c>
      <c r="O77" s="32">
        <f>-O78</f>
        <v>-0.81634915999997759</v>
      </c>
      <c r="P77" s="32">
        <f>-P78</f>
        <v>2.9779818999998218E-3</v>
      </c>
      <c r="Q77" s="32">
        <f>-Q78</f>
        <v>2.9779818999998218E-3</v>
      </c>
    </row>
    <row r="78" spans="1:17" x14ac:dyDescent="0.2">
      <c r="A78" s="59" t="s">
        <v>20</v>
      </c>
      <c r="B78" t="s">
        <v>101</v>
      </c>
      <c r="C78" s="58">
        <f>DT44</f>
        <v>4.6018999999999997</v>
      </c>
      <c r="D78" s="23">
        <f>SUM(AS44:BI44)</f>
        <v>4.5747800000024599</v>
      </c>
      <c r="E78" s="58">
        <f>DU44</f>
        <v>2.4575999999999998</v>
      </c>
      <c r="F78" s="23">
        <f>SUM(X44:AQ44)</f>
        <v>2.3709699999832532</v>
      </c>
      <c r="G78" s="11">
        <f>DV44</f>
        <v>0</v>
      </c>
      <c r="H78" s="29">
        <f>SUM(BU44:CK44)</f>
        <v>5.6690988000000006E-18</v>
      </c>
      <c r="I78" s="58">
        <f>SUM(BP44:BT44)</f>
        <v>-808.44740000000002</v>
      </c>
      <c r="J78" s="30">
        <f t="shared" si="26"/>
        <v>-382.67647340083818</v>
      </c>
      <c r="K78" s="30">
        <f t="shared" si="27"/>
        <v>-382.71583740220058</v>
      </c>
      <c r="L78" s="24">
        <f t="shared" si="29"/>
        <v>-425.77092659916184</v>
      </c>
      <c r="M78" s="24">
        <f t="shared" si="30"/>
        <v>-425.73156259779944</v>
      </c>
      <c r="N78" s="58">
        <f>DW44</f>
        <v>0.81634915999997759</v>
      </c>
      <c r="O78" s="23">
        <f>SUM(CL44:DB44)</f>
        <v>0.81634915999997759</v>
      </c>
      <c r="P78" s="58">
        <f>DX44</f>
        <v>-2.9779818999998218E-3</v>
      </c>
      <c r="Q78" s="59">
        <f>SUM(DC44:DS44)</f>
        <v>-2.9779818999998218E-3</v>
      </c>
    </row>
    <row r="79" spans="1:17" x14ac:dyDescent="0.2">
      <c r="A79" s="59" t="s">
        <v>21</v>
      </c>
      <c r="B79" t="s">
        <v>102</v>
      </c>
      <c r="C79" s="58" t="e">
        <f>DT45</f>
        <v>#NUM!</v>
      </c>
      <c r="D79" s="23" t="e">
        <f>SUM(AS45:BI45)</f>
        <v>#NUM!</v>
      </c>
      <c r="E79" s="58" t="e">
        <f>DU45</f>
        <v>#NUM!</v>
      </c>
      <c r="F79" s="23" t="e">
        <f>SUM(X45:AQ45)</f>
        <v>#NUM!</v>
      </c>
      <c r="G79" s="11" t="e">
        <f>DV45</f>
        <v>#NUM!</v>
      </c>
      <c r="H79" s="29" t="e">
        <f>SUM(BU45:CK45)</f>
        <v>#NUM!</v>
      </c>
      <c r="I79" s="58" t="e">
        <f>SUM(BP45:BT45)</f>
        <v>#NUM!</v>
      </c>
      <c r="J79" s="30">
        <f t="shared" si="26"/>
        <v>18.239457269947348</v>
      </c>
      <c r="K79" s="30">
        <f t="shared" si="27"/>
        <v>18.23945726994523</v>
      </c>
      <c r="L79" s="24" t="e">
        <f t="shared" si="29"/>
        <v>#NUM!</v>
      </c>
      <c r="M79" s="24" t="e">
        <f t="shared" si="30"/>
        <v>#NUM!</v>
      </c>
      <c r="N79" s="58" t="e">
        <f>DW45</f>
        <v>#NUM!</v>
      </c>
      <c r="O79" s="23" t="e">
        <f>SUM(CL45:DB45)</f>
        <v>#NUM!</v>
      </c>
      <c r="P79" s="58" t="e">
        <f>DX45</f>
        <v>#NUM!</v>
      </c>
      <c r="Q79" s="59" t="e">
        <f>SUM(DC45:DS45)</f>
        <v>#NUM!</v>
      </c>
    </row>
    <row r="80" spans="1:17" x14ac:dyDescent="0.2">
      <c r="A80" s="59" t="s">
        <v>23</v>
      </c>
      <c r="B80" t="s">
        <v>111</v>
      </c>
      <c r="C80" s="58">
        <f>DT54</f>
        <v>-102.41</v>
      </c>
      <c r="D80" s="23">
        <f>SUM(AS54:BI54)</f>
        <v>-102.42261240064653</v>
      </c>
      <c r="E80" s="58">
        <f>DU54</f>
        <v>-280.26</v>
      </c>
      <c r="F80" s="23">
        <f>SUM(X54:AQ54)</f>
        <v>-280.29322500155394</v>
      </c>
      <c r="G80" s="11">
        <f>DV54</f>
        <v>0</v>
      </c>
      <c r="H80" s="29">
        <f>SUM(BU54:CK54)</f>
        <v>-8.716641E-16</v>
      </c>
      <c r="I80" s="58">
        <f>SUM(BP54:BT54)</f>
        <v>-633.23621800000001</v>
      </c>
      <c r="J80" s="30">
        <f t="shared" si="26"/>
        <v>0</v>
      </c>
      <c r="K80" s="30">
        <f t="shared" si="27"/>
        <v>0</v>
      </c>
      <c r="L80" s="24">
        <f t="shared" si="29"/>
        <v>-633.23621800000001</v>
      </c>
      <c r="M80" s="24">
        <f t="shared" si="30"/>
        <v>-633.23621800000001</v>
      </c>
      <c r="N80" s="58">
        <f>DW54</f>
        <v>0.64459625199731518</v>
      </c>
      <c r="O80" s="23">
        <f>SUM(CL54:DB54)</f>
        <v>0.64459625199731518</v>
      </c>
      <c r="P80" s="58">
        <f>DX54</f>
        <v>-1.2538407900520997E-3</v>
      </c>
      <c r="Q80" s="59">
        <f>SUM(DC54:DS54)</f>
        <v>-1.2538407900520997E-3</v>
      </c>
    </row>
    <row r="81" spans="1:128" x14ac:dyDescent="0.2">
      <c r="A81" s="59" t="s">
        <v>24</v>
      </c>
      <c r="B81" t="s">
        <v>121</v>
      </c>
      <c r="C81" s="58">
        <f>DT55</f>
        <v>12.308</v>
      </c>
      <c r="D81" s="23">
        <f>SUM(AS55:BI55)</f>
        <v>12.295058169999347</v>
      </c>
      <c r="E81" s="58">
        <f>DU55</f>
        <v>5.9884000000000004</v>
      </c>
      <c r="F81" s="23">
        <f>SUM(X55:AQ55)</f>
        <v>5.9443990999983551</v>
      </c>
      <c r="G81" s="11">
        <f>DV55</f>
        <v>0</v>
      </c>
      <c r="H81" s="29">
        <f>SUM(BU55:CK55)</f>
        <v>-5.2470000122748809E-11</v>
      </c>
      <c r="I81" s="58">
        <f>SUM(BP55:BT55)</f>
        <v>2.9433341000000004</v>
      </c>
      <c r="J81" s="30">
        <f t="shared" si="26"/>
        <v>0</v>
      </c>
      <c r="K81" s="30">
        <f t="shared" si="27"/>
        <v>0</v>
      </c>
      <c r="L81" s="24">
        <f t="shared" si="29"/>
        <v>2.9433341000000004</v>
      </c>
      <c r="M81" s="24">
        <f t="shared" si="30"/>
        <v>2.9433341000000004</v>
      </c>
      <c r="N81" s="58">
        <f>DW55</f>
        <v>-1.5258069678000039</v>
      </c>
      <c r="O81" s="23">
        <f>SUM(CL55:DB55)</f>
        <v>-1.5258069678000039</v>
      </c>
      <c r="P81" s="58">
        <f>DX55</f>
        <v>5.5260321400100377E-5</v>
      </c>
      <c r="Q81" s="59">
        <f>SUM(DC55:DS55)</f>
        <v>5.5260321400100377E-5</v>
      </c>
    </row>
    <row r="82" spans="1:128" x14ac:dyDescent="0.2">
      <c r="A82" s="13" t="s">
        <v>25</v>
      </c>
      <c r="B82" s="14" t="s">
        <v>122</v>
      </c>
      <c r="C82" s="32">
        <f t="shared" ref="C82:I82" si="44">-C81</f>
        <v>-12.308</v>
      </c>
      <c r="D82" s="32">
        <f t="shared" si="44"/>
        <v>-12.295058169999347</v>
      </c>
      <c r="E82" s="32">
        <f t="shared" si="44"/>
        <v>-5.9884000000000004</v>
      </c>
      <c r="F82" s="32">
        <f t="shared" si="44"/>
        <v>-5.9443990999983551</v>
      </c>
      <c r="G82" s="34">
        <f t="shared" si="44"/>
        <v>0</v>
      </c>
      <c r="H82" s="32">
        <f t="shared" si="44"/>
        <v>5.2470000122748809E-11</v>
      </c>
      <c r="I82" s="58">
        <f t="shared" si="44"/>
        <v>-2.9433341000000004</v>
      </c>
      <c r="J82" s="30">
        <f t="shared" si="26"/>
        <v>0</v>
      </c>
      <c r="K82" s="30">
        <f t="shared" si="27"/>
        <v>0</v>
      </c>
      <c r="L82" s="24">
        <f t="shared" si="29"/>
        <v>-2.9433341000000004</v>
      </c>
      <c r="M82" s="24">
        <f t="shared" si="30"/>
        <v>-2.9433341000000004</v>
      </c>
      <c r="N82" s="32">
        <f>-N81</f>
        <v>1.5258069678000039</v>
      </c>
      <c r="O82" s="32">
        <f>-O81</f>
        <v>1.5258069678000039</v>
      </c>
      <c r="P82" s="32">
        <f>-P81</f>
        <v>-5.5260321400100377E-5</v>
      </c>
      <c r="Q82" s="32">
        <f>-Q81</f>
        <v>-5.5260321400100377E-5</v>
      </c>
    </row>
    <row r="83" spans="1:128" x14ac:dyDescent="0.2">
      <c r="A83" s="13" t="s">
        <v>26</v>
      </c>
      <c r="B83" s="14" t="s">
        <v>123</v>
      </c>
      <c r="C83" s="32">
        <f t="shared" ref="C83:I83" si="45">-C84</f>
        <v>-1.5973999999999999</v>
      </c>
      <c r="D83" s="32">
        <f t="shared" si="45"/>
        <v>-1.5949605700017706</v>
      </c>
      <c r="E83" s="32">
        <f t="shared" si="45"/>
        <v>20.51</v>
      </c>
      <c r="F83" s="32">
        <f t="shared" si="45"/>
        <v>20.517838089995422</v>
      </c>
      <c r="G83" s="34">
        <f t="shared" si="45"/>
        <v>0</v>
      </c>
      <c r="H83" s="32">
        <f t="shared" si="45"/>
        <v>-3.7623551000000001E-18</v>
      </c>
      <c r="I83" s="58">
        <f t="shared" si="45"/>
        <v>33.554851400000004</v>
      </c>
      <c r="J83" s="30">
        <f t="shared" si="26"/>
        <v>0</v>
      </c>
      <c r="K83" s="30">
        <f t="shared" si="27"/>
        <v>0</v>
      </c>
      <c r="L83" s="24">
        <f t="shared" si="29"/>
        <v>33.554851400000004</v>
      </c>
      <c r="M83" s="24">
        <f t="shared" si="30"/>
        <v>33.554851400000004</v>
      </c>
      <c r="N83" s="32">
        <f>-N84</f>
        <v>1.3846709741999861</v>
      </c>
      <c r="O83" s="32">
        <f>-O84</f>
        <v>1.3846709741999861</v>
      </c>
      <c r="P83" s="32">
        <f>-P84</f>
        <v>-1.0548910023004308E-7</v>
      </c>
      <c r="Q83" s="32">
        <f>-Q84</f>
        <v>-1.0548910023004308E-7</v>
      </c>
    </row>
    <row r="84" spans="1:128" x14ac:dyDescent="0.2">
      <c r="A84" s="59" t="s">
        <v>27</v>
      </c>
      <c r="B84" t="s">
        <v>103</v>
      </c>
      <c r="C84" s="58">
        <f>DT46</f>
        <v>1.5973999999999999</v>
      </c>
      <c r="D84" s="23">
        <f>SUM(AS46:BI46)</f>
        <v>1.5949605700017706</v>
      </c>
      <c r="E84" s="58">
        <f>DU46</f>
        <v>-20.51</v>
      </c>
      <c r="F84" s="23">
        <f>SUM(X46:AQ46)</f>
        <v>-20.517838089995422</v>
      </c>
      <c r="G84" s="11">
        <f>DV46</f>
        <v>0</v>
      </c>
      <c r="H84" s="29">
        <f>SUM(BU46:CK46)</f>
        <v>3.7623551000000001E-18</v>
      </c>
      <c r="I84" s="58">
        <f>SUM(BP46:BT46)</f>
        <v>-33.554851400000004</v>
      </c>
      <c r="J84" s="30">
        <f t="shared" ref="J84" si="46">SUM(Z64:BI64,BW64:CK64)</f>
        <v>0</v>
      </c>
      <c r="K84" s="30">
        <f t="shared" ref="K84" si="47">SUM(X64:BI64,BU64:CK64)</f>
        <v>0</v>
      </c>
      <c r="L84" s="24">
        <f t="shared" si="29"/>
        <v>-33.554851400000004</v>
      </c>
      <c r="M84" s="24">
        <f t="shared" si="30"/>
        <v>-33.554851400000004</v>
      </c>
      <c r="N84" s="58">
        <f>DW46</f>
        <v>-1.3846709741999861</v>
      </c>
      <c r="O84" s="23">
        <f>SUM(CL46:DB46)</f>
        <v>-1.3846709741999861</v>
      </c>
      <c r="P84" s="58">
        <f>DX46</f>
        <v>1.0548910023004308E-7</v>
      </c>
      <c r="Q84" s="59">
        <f>SUM(DC46:DS46)</f>
        <v>1.0548910023004308E-7</v>
      </c>
    </row>
    <row r="85" spans="1:128" x14ac:dyDescent="0.2">
      <c r="H85" s="58"/>
      <c r="I85" s="58"/>
      <c r="J85" s="33"/>
      <c r="K85" s="33"/>
    </row>
    <row r="86" spans="1:128" x14ac:dyDescent="0.2">
      <c r="H86" s="58"/>
      <c r="I86" s="58"/>
      <c r="J86" s="33"/>
      <c r="K86" s="33"/>
    </row>
    <row r="89" spans="1:128" x14ac:dyDescent="0.2">
      <c r="A89" s="3" t="s">
        <v>185</v>
      </c>
      <c r="B89" s="4"/>
      <c r="C89" s="4"/>
      <c r="D89" s="4"/>
      <c r="E89" s="4"/>
      <c r="F89" s="4"/>
      <c r="G89" s="4"/>
      <c r="H89" s="4"/>
      <c r="I89" s="5"/>
      <c r="J89" s="5"/>
      <c r="K89" s="4"/>
      <c r="L89" s="5"/>
      <c r="M89" s="5"/>
      <c r="N89" s="4"/>
      <c r="O89" s="4"/>
      <c r="P89" s="4"/>
      <c r="Q89" s="4"/>
      <c r="R89" s="4"/>
      <c r="S89" s="5"/>
      <c r="T89" s="4"/>
      <c r="U89" s="4"/>
      <c r="V89" s="4"/>
      <c r="W89" s="4"/>
      <c r="X89" s="4"/>
      <c r="Y89" s="5"/>
      <c r="Z89" s="5"/>
      <c r="AA89" s="4"/>
      <c r="AB89" s="4"/>
      <c r="AC89" s="4"/>
      <c r="AD89" s="4"/>
      <c r="AE89" s="5"/>
      <c r="AF89" s="5"/>
      <c r="AG89" s="5"/>
      <c r="AH89" s="4"/>
      <c r="AI89" s="4"/>
      <c r="AJ89" s="5"/>
      <c r="AK89" s="4"/>
      <c r="AL89" s="4"/>
      <c r="AM89" s="4"/>
      <c r="AN89" s="4"/>
      <c r="AO89" s="5"/>
      <c r="AP89" s="4"/>
      <c r="AQ89" s="4"/>
      <c r="AR89" s="5"/>
      <c r="AS89" s="5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4"/>
      <c r="BO89" s="4"/>
      <c r="BP89" s="4"/>
      <c r="BQ89" s="4"/>
      <c r="BR89" s="4"/>
      <c r="BS89" s="4"/>
      <c r="BT89" s="4"/>
      <c r="BU89" s="4"/>
      <c r="BV89" s="4"/>
      <c r="BW89" s="4"/>
      <c r="BX89" s="4"/>
      <c r="BY89" s="4"/>
      <c r="BZ89" s="4"/>
      <c r="CA89" s="4"/>
      <c r="CB89" s="4"/>
      <c r="CC89" s="4"/>
      <c r="CD89" s="4"/>
      <c r="CE89" s="4"/>
      <c r="CF89" s="4"/>
      <c r="CG89" s="4"/>
      <c r="CH89" s="4"/>
      <c r="CI89" s="4"/>
      <c r="CJ89" s="4"/>
      <c r="CK89" s="4"/>
      <c r="CL89" s="4"/>
      <c r="CM89" s="4"/>
      <c r="CN89" s="4"/>
      <c r="CO89" s="4"/>
      <c r="CP89" s="4"/>
      <c r="CQ89" s="4"/>
      <c r="CR89" s="4"/>
      <c r="CS89" s="4"/>
      <c r="CT89" s="4"/>
      <c r="CU89" s="4"/>
      <c r="CV89" s="4"/>
      <c r="CW89" s="4"/>
      <c r="CX89" s="4"/>
      <c r="CY89" s="4"/>
      <c r="CZ89" s="4"/>
      <c r="DA89" s="4"/>
      <c r="DB89" s="4"/>
      <c r="DC89" s="4"/>
      <c r="DD89" s="4"/>
      <c r="DE89" s="4"/>
      <c r="DF89" s="4"/>
      <c r="DG89" s="4"/>
      <c r="DH89" s="4"/>
      <c r="DI89" s="4"/>
      <c r="DJ89" s="4"/>
      <c r="DK89" s="4"/>
      <c r="DL89" s="4"/>
      <c r="DM89" s="4"/>
      <c r="DN89" s="4"/>
      <c r="DO89" s="4"/>
      <c r="DP89" s="4"/>
      <c r="DQ89" s="4"/>
      <c r="DR89" s="4"/>
      <c r="DS89" s="4"/>
      <c r="DT89" s="4"/>
      <c r="DU89" s="4"/>
      <c r="DV89" s="4"/>
      <c r="DW89" s="4"/>
      <c r="DX89" s="4"/>
    </row>
    <row r="91" spans="1:128" x14ac:dyDescent="0.2">
      <c r="C91" t="s">
        <v>186</v>
      </c>
    </row>
    <row r="92" spans="1:128" x14ac:dyDescent="0.2">
      <c r="B92" t="s">
        <v>187</v>
      </c>
      <c r="C92" s="36" t="s">
        <v>188</v>
      </c>
    </row>
    <row r="93" spans="1:128" x14ac:dyDescent="0.2">
      <c r="B93" t="s">
        <v>189</v>
      </c>
      <c r="C93" t="s">
        <v>190</v>
      </c>
    </row>
    <row r="94" spans="1:128" x14ac:dyDescent="0.2">
      <c r="B94" t="s">
        <v>191</v>
      </c>
      <c r="C94" t="s">
        <v>192</v>
      </c>
    </row>
    <row r="95" spans="1:128" x14ac:dyDescent="0.2">
      <c r="C95" t="s">
        <v>193</v>
      </c>
    </row>
    <row r="96" spans="1:128" x14ac:dyDescent="0.2">
      <c r="C96" t="s">
        <v>194</v>
      </c>
    </row>
    <row r="97" spans="1:13" ht="63" customHeight="1" x14ac:dyDescent="0.2">
      <c r="C97" s="28" t="s">
        <v>170</v>
      </c>
      <c r="D97" s="28" t="s">
        <v>171</v>
      </c>
      <c r="E97" s="28" t="s">
        <v>172</v>
      </c>
      <c r="F97" s="28" t="s">
        <v>173</v>
      </c>
      <c r="G97" s="28" t="s">
        <v>174</v>
      </c>
      <c r="H97" s="28" t="s">
        <v>175</v>
      </c>
      <c r="I97" s="28" t="s">
        <v>176</v>
      </c>
      <c r="J97" s="28" t="s">
        <v>177</v>
      </c>
      <c r="K97" s="28" t="s">
        <v>178</v>
      </c>
      <c r="L97" s="28" t="s">
        <v>179</v>
      </c>
      <c r="M97" s="28" t="s">
        <v>180</v>
      </c>
    </row>
    <row r="98" spans="1:13" x14ac:dyDescent="0.2">
      <c r="C98" t="s">
        <v>195</v>
      </c>
    </row>
    <row r="99" spans="1:13" ht="17" x14ac:dyDescent="0.2">
      <c r="C99" s="37" t="s">
        <v>196</v>
      </c>
      <c r="D99" s="37" t="s">
        <v>196</v>
      </c>
      <c r="E99" s="37" t="s">
        <v>196</v>
      </c>
      <c r="F99" s="37" t="s">
        <v>196</v>
      </c>
      <c r="G99" s="37" t="s">
        <v>196</v>
      </c>
      <c r="H99" s="37" t="s">
        <v>196</v>
      </c>
      <c r="I99" s="37" t="s">
        <v>196</v>
      </c>
      <c r="J99" s="37" t="s">
        <v>196</v>
      </c>
      <c r="K99" s="37" t="s">
        <v>196</v>
      </c>
      <c r="L99" s="37" t="s">
        <v>196</v>
      </c>
      <c r="M99" s="37" t="s">
        <v>196</v>
      </c>
    </row>
    <row r="100" spans="1:13" x14ac:dyDescent="0.2">
      <c r="A100" s="54" t="s">
        <v>0</v>
      </c>
      <c r="B100" s="6" t="s">
        <v>222</v>
      </c>
      <c r="C100" s="11">
        <f t="shared" ref="C100:M100" si="48">IFERROR($BD5/C60,"-")</f>
        <v>-2.9959925391050621E-3</v>
      </c>
      <c r="D100" s="11">
        <f t="shared" si="48"/>
        <v>-3.8268642900934386E-3</v>
      </c>
      <c r="E100" s="11">
        <f t="shared" si="48"/>
        <v>-8.1001597763131626E-4</v>
      </c>
      <c r="F100" s="11">
        <f t="shared" si="48"/>
        <v>-9.8315521737984274E-4</v>
      </c>
      <c r="G100" s="11">
        <f t="shared" si="48"/>
        <v>39972.896390291979</v>
      </c>
      <c r="H100" s="11">
        <f t="shared" si="48"/>
        <v>39973.654318773544</v>
      </c>
      <c r="I100" s="11">
        <f t="shared" si="48"/>
        <v>-1.2470022137498467E-3</v>
      </c>
      <c r="J100" s="11">
        <f t="shared" si="48"/>
        <v>-6.6851289370314752E-4</v>
      </c>
      <c r="K100" s="11">
        <f t="shared" si="48"/>
        <v>-7.8220091639684733E-4</v>
      </c>
      <c r="L100" s="11">
        <f t="shared" si="48"/>
        <v>1.4410586841963559E-3</v>
      </c>
      <c r="M100" s="11">
        <f t="shared" si="48"/>
        <v>2.0985446467100596E-3</v>
      </c>
    </row>
    <row r="101" spans="1:13" x14ac:dyDescent="0.2">
      <c r="A101" s="54" t="s">
        <v>1</v>
      </c>
      <c r="B101" s="6" t="s">
        <v>223</v>
      </c>
      <c r="C101" s="11">
        <f t="shared" ref="C101:M101" si="49">IFERROR($BD6/C61,"-")</f>
        <v>-4.2682437850842022E-3</v>
      </c>
      <c r="D101" s="11">
        <f t="shared" si="49"/>
        <v>-4.3646194476208164E-3</v>
      </c>
      <c r="E101" s="11">
        <f t="shared" si="49"/>
        <v>-1.8752752576411522E-3</v>
      </c>
      <c r="F101" s="11">
        <f t="shared" si="49"/>
        <v>-1.9314251185801128E-3</v>
      </c>
      <c r="G101" s="11">
        <f t="shared" si="49"/>
        <v>34393.628535887947</v>
      </c>
      <c r="H101" s="11">
        <f t="shared" si="49"/>
        <v>34391.922857384132</v>
      </c>
      <c r="I101" s="11">
        <f t="shared" si="49"/>
        <v>-7.3059730533476738E-3</v>
      </c>
      <c r="J101" s="11">
        <f t="shared" si="49"/>
        <v>-1.3116877151250533E-3</v>
      </c>
      <c r="K101" s="11">
        <f t="shared" si="49"/>
        <v>-1.3389257133950012E-3</v>
      </c>
      <c r="L101" s="11">
        <f t="shared" si="49"/>
        <v>1.5987152029623506E-3</v>
      </c>
      <c r="M101" s="11">
        <f t="shared" si="49"/>
        <v>1.6393627576911055E-3</v>
      </c>
    </row>
    <row r="102" spans="1:13" x14ac:dyDescent="0.2">
      <c r="A102" s="54" t="s">
        <v>2</v>
      </c>
      <c r="B102" s="6" t="s">
        <v>224</v>
      </c>
      <c r="C102" s="11">
        <f t="shared" ref="C102:M102" si="50">IFERROR($BD7/C62,"-")</f>
        <v>-9.5600909743835303E-4</v>
      </c>
      <c r="D102" s="11">
        <f t="shared" si="50"/>
        <v>-7.8105096904004844E-3</v>
      </c>
      <c r="E102" s="11">
        <f t="shared" si="50"/>
        <v>-6.6711215987637571E-5</v>
      </c>
      <c r="F102" s="11">
        <f t="shared" si="50"/>
        <v>-8.1727109278170048E-5</v>
      </c>
      <c r="G102" s="11">
        <f t="shared" si="50"/>
        <v>-10991.604734379302</v>
      </c>
      <c r="H102" s="11">
        <f t="shared" si="50"/>
        <v>-9469.9990217544055</v>
      </c>
      <c r="I102" s="11">
        <f t="shared" si="50"/>
        <v>-7.3018660832366108E-5</v>
      </c>
      <c r="J102" s="11">
        <f t="shared" si="50"/>
        <v>-6.6146491593585649E-5</v>
      </c>
      <c r="K102" s="11">
        <f t="shared" si="50"/>
        <v>-8.0880793333487402E-5</v>
      </c>
      <c r="L102" s="11">
        <f t="shared" si="50"/>
        <v>7.0282440188858177E-4</v>
      </c>
      <c r="M102" s="11">
        <f t="shared" si="50"/>
        <v>-7.5117116322172533E-4</v>
      </c>
    </row>
    <row r="103" spans="1:13" x14ac:dyDescent="0.2">
      <c r="A103" s="54" t="s">
        <v>3</v>
      </c>
      <c r="B103" s="6" t="s">
        <v>225</v>
      </c>
      <c r="C103" s="11">
        <f t="shared" ref="C103:M103" si="51">IFERROR($BD8/C63,"-")</f>
        <v>-3.8098075940745787E-4</v>
      </c>
      <c r="D103" s="11">
        <f t="shared" si="51"/>
        <v>-1.7225529566599819E-2</v>
      </c>
      <c r="E103" s="11">
        <f t="shared" si="51"/>
        <v>-4.0520473025589013E-5</v>
      </c>
      <c r="F103" s="11">
        <f t="shared" si="51"/>
        <v>-5.8897359874973431E-5</v>
      </c>
      <c r="G103" s="11">
        <f t="shared" si="51"/>
        <v>-15560.887405243757</v>
      </c>
      <c r="H103" s="11">
        <f t="shared" si="51"/>
        <v>-15560.487003181484</v>
      </c>
      <c r="I103" s="11">
        <f t="shared" si="51"/>
        <v>-3.5947543500154516E-5</v>
      </c>
      <c r="J103" s="11">
        <f t="shared" si="51"/>
        <v>-4.0424780629130576E-5</v>
      </c>
      <c r="K103" s="11">
        <f t="shared" si="51"/>
        <v>-5.8696664599278139E-5</v>
      </c>
      <c r="L103" s="11">
        <f t="shared" si="51"/>
        <v>-3.2456881739525257E-4</v>
      </c>
      <c r="M103" s="11">
        <f t="shared" si="51"/>
        <v>-9.2750875728461242E-5</v>
      </c>
    </row>
    <row r="104" spans="1:13" x14ac:dyDescent="0.2">
      <c r="A104" s="59" t="s">
        <v>4</v>
      </c>
      <c r="B104" t="s">
        <v>97</v>
      </c>
      <c r="C104" s="11" t="str">
        <f t="shared" ref="C104:M104" si="52">IFERROR($BD9/C64,"-")</f>
        <v>-</v>
      </c>
      <c r="D104" s="11" t="str">
        <f t="shared" si="52"/>
        <v>-</v>
      </c>
      <c r="E104" s="11" t="str">
        <f t="shared" si="52"/>
        <v>-</v>
      </c>
      <c r="F104" s="11" t="str">
        <f t="shared" si="52"/>
        <v>-</v>
      </c>
      <c r="G104" s="11" t="str">
        <f t="shared" si="52"/>
        <v>-</v>
      </c>
      <c r="H104" s="11" t="str">
        <f t="shared" si="52"/>
        <v>-</v>
      </c>
      <c r="I104" s="11" t="str">
        <f t="shared" si="52"/>
        <v>-</v>
      </c>
      <c r="J104" s="11" t="str">
        <f t="shared" si="52"/>
        <v>-</v>
      </c>
      <c r="K104" s="11" t="str">
        <f t="shared" si="52"/>
        <v>-</v>
      </c>
      <c r="L104" s="11" t="str">
        <f t="shared" si="52"/>
        <v>-</v>
      </c>
      <c r="M104" s="11" t="str">
        <f t="shared" si="52"/>
        <v>-</v>
      </c>
    </row>
    <row r="105" spans="1:13" x14ac:dyDescent="0.2">
      <c r="A105" s="13" t="s">
        <v>5</v>
      </c>
      <c r="B105" s="31" t="s">
        <v>118</v>
      </c>
      <c r="C105" s="11" t="str">
        <f t="shared" ref="C105:M105" si="53">IFERROR($BD10/C65,"-")</f>
        <v>-</v>
      </c>
      <c r="D105" s="11" t="str">
        <f t="shared" si="53"/>
        <v>-</v>
      </c>
      <c r="E105" s="11" t="str">
        <f t="shared" si="53"/>
        <v>-</v>
      </c>
      <c r="F105" s="11" t="str">
        <f t="shared" si="53"/>
        <v>-</v>
      </c>
      <c r="G105" s="11" t="str">
        <f t="shared" si="53"/>
        <v>-</v>
      </c>
      <c r="H105" s="11" t="str">
        <f t="shared" si="53"/>
        <v>-</v>
      </c>
      <c r="I105" s="11" t="str">
        <f t="shared" si="53"/>
        <v>-</v>
      </c>
      <c r="J105" s="11" t="str">
        <f t="shared" si="53"/>
        <v>-</v>
      </c>
      <c r="K105" s="11" t="str">
        <f t="shared" si="53"/>
        <v>-</v>
      </c>
      <c r="L105" s="11" t="str">
        <f t="shared" si="53"/>
        <v>-</v>
      </c>
      <c r="M105" s="11" t="str">
        <f t="shared" si="53"/>
        <v>-</v>
      </c>
    </row>
    <row r="106" spans="1:13" x14ac:dyDescent="0.2">
      <c r="A106" s="59" t="s">
        <v>6</v>
      </c>
      <c r="B106" t="s">
        <v>104</v>
      </c>
      <c r="C106" s="11">
        <f t="shared" ref="C106:M106" si="54">IFERROR($BD11/C66,"-")</f>
        <v>0</v>
      </c>
      <c r="D106" s="11">
        <f t="shared" si="54"/>
        <v>0</v>
      </c>
      <c r="E106" s="11">
        <f t="shared" si="54"/>
        <v>0</v>
      </c>
      <c r="F106" s="11">
        <f t="shared" si="54"/>
        <v>0</v>
      </c>
      <c r="G106" s="11">
        <f t="shared" si="54"/>
        <v>0</v>
      </c>
      <c r="H106" s="11">
        <f t="shared" si="54"/>
        <v>0</v>
      </c>
      <c r="I106" s="11">
        <f t="shared" si="54"/>
        <v>0</v>
      </c>
      <c r="J106" s="11">
        <f t="shared" si="54"/>
        <v>0</v>
      </c>
      <c r="K106" s="11">
        <f t="shared" si="54"/>
        <v>0</v>
      </c>
      <c r="L106" s="11">
        <f t="shared" si="54"/>
        <v>0</v>
      </c>
      <c r="M106" s="11">
        <f t="shared" si="54"/>
        <v>0</v>
      </c>
    </row>
    <row r="107" spans="1:13" x14ac:dyDescent="0.2">
      <c r="A107" s="59" t="s">
        <v>8</v>
      </c>
      <c r="B107" t="s">
        <v>105</v>
      </c>
      <c r="C107" s="11" t="str">
        <f t="shared" ref="C107:M107" si="55">IFERROR($BD12/C67,"-")</f>
        <v>-</v>
      </c>
      <c r="D107" s="11" t="str">
        <f t="shared" si="55"/>
        <v>-</v>
      </c>
      <c r="E107" s="11" t="str">
        <f t="shared" si="55"/>
        <v>-</v>
      </c>
      <c r="F107" s="11" t="str">
        <f t="shared" si="55"/>
        <v>-</v>
      </c>
      <c r="G107" s="11" t="str">
        <f t="shared" si="55"/>
        <v>-</v>
      </c>
      <c r="H107" s="11" t="str">
        <f t="shared" si="55"/>
        <v>-</v>
      </c>
      <c r="I107" s="11" t="str">
        <f t="shared" si="55"/>
        <v>-</v>
      </c>
      <c r="J107" s="11" t="str">
        <f t="shared" si="55"/>
        <v>-</v>
      </c>
      <c r="K107" s="11" t="str">
        <f t="shared" si="55"/>
        <v>-</v>
      </c>
      <c r="L107" s="11" t="str">
        <f t="shared" si="55"/>
        <v>-</v>
      </c>
      <c r="M107" s="11" t="str">
        <f t="shared" si="55"/>
        <v>-</v>
      </c>
    </row>
    <row r="108" spans="1:13" x14ac:dyDescent="0.2">
      <c r="A108" s="59" t="s">
        <v>9</v>
      </c>
      <c r="B108" t="s">
        <v>106</v>
      </c>
      <c r="C108" s="11">
        <f t="shared" ref="C108:M108" si="56">IFERROR($BD13/C68,"-")</f>
        <v>-3.5120346279940732E-4</v>
      </c>
      <c r="D108" s="11">
        <f t="shared" si="56"/>
        <v>-3.5101479997170132E-4</v>
      </c>
      <c r="E108" s="11">
        <f t="shared" si="56"/>
        <v>-9.9586462434247529E-5</v>
      </c>
      <c r="F108" s="11">
        <f t="shared" si="56"/>
        <v>-9.9537805547854786E-5</v>
      </c>
      <c r="G108" s="11">
        <f t="shared" si="56"/>
        <v>71570.888513754486</v>
      </c>
      <c r="H108" s="11">
        <f t="shared" si="56"/>
        <v>84575.185494869511</v>
      </c>
      <c r="I108" s="11">
        <f t="shared" si="56"/>
        <v>-5.1029635613961538E-5</v>
      </c>
      <c r="J108" s="11">
        <f t="shared" si="56"/>
        <v>4.3338732318319254E-3</v>
      </c>
      <c r="K108" s="11">
        <f t="shared" si="56"/>
        <v>4.3338732318413302E-3</v>
      </c>
      <c r="L108" s="11">
        <f t="shared" si="56"/>
        <v>-5.0435774406629833E-5</v>
      </c>
      <c r="M108" s="11">
        <f t="shared" si="56"/>
        <v>-5.04357744066311E-5</v>
      </c>
    </row>
    <row r="109" spans="1:13" x14ac:dyDescent="0.2">
      <c r="A109" s="59" t="s">
        <v>10</v>
      </c>
      <c r="B109" t="s">
        <v>107</v>
      </c>
      <c r="C109" s="11">
        <f t="shared" ref="C109:M109" si="57">IFERROR($BD14/C69,"-")</f>
        <v>-3.9544615878279007E-4</v>
      </c>
      <c r="D109" s="11">
        <f t="shared" si="57"/>
        <v>-3.9526469236905363E-4</v>
      </c>
      <c r="E109" s="11">
        <f t="shared" si="57"/>
        <v>-1.4563494017430696E-4</v>
      </c>
      <c r="F109" s="11">
        <f t="shared" si="57"/>
        <v>-1.4556001786908816E-4</v>
      </c>
      <c r="G109" s="11">
        <f t="shared" si="57"/>
        <v>25.357510288065843</v>
      </c>
      <c r="H109" s="11">
        <f t="shared" si="57"/>
        <v>25.356205956473119</v>
      </c>
      <c r="I109" s="11">
        <f t="shared" si="57"/>
        <v>-6.4241405374410292E-5</v>
      </c>
      <c r="J109" s="11" t="str">
        <f t="shared" si="57"/>
        <v>-</v>
      </c>
      <c r="K109" s="11" t="str">
        <f t="shared" si="57"/>
        <v>-</v>
      </c>
      <c r="L109" s="11" t="str">
        <f t="shared" si="57"/>
        <v>-</v>
      </c>
      <c r="M109" s="11" t="str">
        <f t="shared" si="57"/>
        <v>-</v>
      </c>
    </row>
    <row r="110" spans="1:13" x14ac:dyDescent="0.2">
      <c r="A110" s="59" t="s">
        <v>12</v>
      </c>
      <c r="B110" t="s">
        <v>108</v>
      </c>
      <c r="C110" s="11" t="str">
        <f t="shared" ref="C110:M110" si="58">IFERROR($BD15/C70,"-")</f>
        <v>-</v>
      </c>
      <c r="D110" s="11" t="str">
        <f t="shared" si="58"/>
        <v>-</v>
      </c>
      <c r="E110" s="11" t="str">
        <f t="shared" si="58"/>
        <v>-</v>
      </c>
      <c r="F110" s="11" t="str">
        <f t="shared" si="58"/>
        <v>-</v>
      </c>
      <c r="G110" s="11" t="str">
        <f t="shared" si="58"/>
        <v>-</v>
      </c>
      <c r="H110" s="11" t="str">
        <f t="shared" si="58"/>
        <v>-</v>
      </c>
      <c r="I110" s="11" t="str">
        <f t="shared" si="58"/>
        <v>-</v>
      </c>
      <c r="J110" s="11" t="str">
        <f t="shared" si="58"/>
        <v>-</v>
      </c>
      <c r="K110" s="11" t="str">
        <f t="shared" si="58"/>
        <v>-</v>
      </c>
      <c r="L110" s="11" t="str">
        <f t="shared" si="58"/>
        <v>-</v>
      </c>
      <c r="M110" s="11" t="str">
        <f t="shared" si="58"/>
        <v>-</v>
      </c>
    </row>
    <row r="111" spans="1:13" x14ac:dyDescent="0.2">
      <c r="A111" s="59" t="s">
        <v>13</v>
      </c>
      <c r="B111" t="s">
        <v>109</v>
      </c>
      <c r="C111" s="11">
        <f t="shared" ref="C111:M111" si="59">IFERROR($BD16/C71,"-")</f>
        <v>-1.2326523224507344E-4</v>
      </c>
      <c r="D111" s="11">
        <f t="shared" si="59"/>
        <v>2.7216826015166902E-5</v>
      </c>
      <c r="E111" s="11">
        <f t="shared" si="59"/>
        <v>-4.185771358328212E-5</v>
      </c>
      <c r="F111" s="11">
        <f t="shared" si="59"/>
        <v>9.035412125477983E-6</v>
      </c>
      <c r="G111" s="11">
        <f t="shared" si="59"/>
        <v>-680.85478630342413</v>
      </c>
      <c r="H111" s="11">
        <f t="shared" si="59"/>
        <v>-680.67445260057502</v>
      </c>
      <c r="I111" s="11">
        <f t="shared" si="59"/>
        <v>-2.3618862090373182E-5</v>
      </c>
      <c r="J111" s="11">
        <f t="shared" si="59"/>
        <v>8.4261427109116288E-5</v>
      </c>
      <c r="K111" s="11">
        <f t="shared" si="59"/>
        <v>6.50571509767325E-6</v>
      </c>
      <c r="L111" s="11">
        <f t="shared" si="59"/>
        <v>-1.8447846601042185E-5</v>
      </c>
      <c r="M111" s="11">
        <f t="shared" si="59"/>
        <v>-5.1007384014729087E-6</v>
      </c>
    </row>
    <row r="112" spans="1:13" x14ac:dyDescent="0.2">
      <c r="A112" s="59" t="s">
        <v>15</v>
      </c>
      <c r="B112" t="s">
        <v>110</v>
      </c>
      <c r="C112" s="11">
        <f t="shared" ref="C112:M112" si="60">IFERROR($BD17/C72,"-")</f>
        <v>-1.9563763906395572E-4</v>
      </c>
      <c r="D112" s="11">
        <f t="shared" si="60"/>
        <v>-1.976110857948217E-4</v>
      </c>
      <c r="E112" s="11">
        <f t="shared" si="60"/>
        <v>-5.752731491926387E-5</v>
      </c>
      <c r="F112" s="11">
        <f t="shared" si="60"/>
        <v>-5.8039462718058786E-5</v>
      </c>
      <c r="G112" s="11">
        <f t="shared" si="60"/>
        <v>-41990.73093843367</v>
      </c>
      <c r="H112" s="11">
        <f t="shared" si="60"/>
        <v>-41517.992157181921</v>
      </c>
      <c r="I112" s="11">
        <f t="shared" si="60"/>
        <v>-2.9682131988134453E-5</v>
      </c>
      <c r="J112" s="11" t="str">
        <f t="shared" si="60"/>
        <v>-</v>
      </c>
      <c r="K112" s="11" t="str">
        <f t="shared" si="60"/>
        <v>-</v>
      </c>
      <c r="L112" s="11" t="str">
        <f t="shared" si="60"/>
        <v>-</v>
      </c>
      <c r="M112" s="11" t="str">
        <f t="shared" si="60"/>
        <v>-</v>
      </c>
    </row>
    <row r="113" spans="1:13" x14ac:dyDescent="0.2">
      <c r="A113" s="59" t="s">
        <v>16</v>
      </c>
      <c r="B113" t="s">
        <v>98</v>
      </c>
      <c r="C113" s="11">
        <f t="shared" ref="C113:M113" si="61">IFERROR($BD18/C73,"-")</f>
        <v>1.5083747829606131E-4</v>
      </c>
      <c r="D113" s="11">
        <f t="shared" si="61"/>
        <v>2.2237570007705901E-4</v>
      </c>
      <c r="E113" s="11">
        <f t="shared" si="61"/>
        <v>4.4774268552606085E-5</v>
      </c>
      <c r="F113" s="11">
        <f t="shared" si="61"/>
        <v>6.2752588674103236E-5</v>
      </c>
      <c r="G113" s="11">
        <f t="shared" si="61"/>
        <v>16887.615651080872</v>
      </c>
      <c r="H113" s="11">
        <f t="shared" si="61"/>
        <v>16852.195424127891</v>
      </c>
      <c r="I113" s="11">
        <f t="shared" si="61"/>
        <v>2.3182069726445107E-5</v>
      </c>
      <c r="J113" s="11">
        <f t="shared" si="61"/>
        <v>2.9764938990574218E-5</v>
      </c>
      <c r="K113" s="11">
        <f t="shared" si="61"/>
        <v>2.9764938990560065E-5</v>
      </c>
      <c r="L113" s="11">
        <f t="shared" si="61"/>
        <v>1.0481947360596148E-4</v>
      </c>
      <c r="M113" s="11">
        <f t="shared" si="61"/>
        <v>1.0481947360613699E-4</v>
      </c>
    </row>
    <row r="114" spans="1:13" x14ac:dyDescent="0.2">
      <c r="A114" s="59" t="s">
        <v>17</v>
      </c>
      <c r="B114" t="s">
        <v>99</v>
      </c>
      <c r="C114" s="11" t="str">
        <f t="shared" ref="C114:M114" si="62">IFERROR($BD19/C74,"-")</f>
        <v>-</v>
      </c>
      <c r="D114" s="11">
        <f t="shared" si="62"/>
        <v>0</v>
      </c>
      <c r="E114" s="11" t="str">
        <f t="shared" si="62"/>
        <v>-</v>
      </c>
      <c r="F114" s="11">
        <f t="shared" si="62"/>
        <v>0</v>
      </c>
      <c r="G114" s="11">
        <f t="shared" si="62"/>
        <v>0</v>
      </c>
      <c r="H114" s="11">
        <f t="shared" si="62"/>
        <v>0</v>
      </c>
      <c r="I114" s="11">
        <f t="shared" si="62"/>
        <v>0</v>
      </c>
      <c r="J114" s="11">
        <f t="shared" si="62"/>
        <v>0</v>
      </c>
      <c r="K114" s="11">
        <f t="shared" si="62"/>
        <v>0</v>
      </c>
      <c r="L114" s="11">
        <f t="shared" si="62"/>
        <v>0</v>
      </c>
      <c r="M114" s="11">
        <f t="shared" si="62"/>
        <v>0</v>
      </c>
    </row>
    <row r="115" spans="1:13" x14ac:dyDescent="0.2">
      <c r="A115" s="13" t="s">
        <v>18</v>
      </c>
      <c r="B115" s="14" t="s">
        <v>119</v>
      </c>
      <c r="C115" s="11">
        <f t="shared" ref="C115:M115" si="63">IFERROR($BD20/C75,"-")</f>
        <v>1.5833452910508441E-2</v>
      </c>
      <c r="D115" s="11">
        <f t="shared" si="63"/>
        <v>9.7430360780640843E-5</v>
      </c>
      <c r="E115" s="11">
        <f t="shared" si="63"/>
        <v>8.5959491041287972E-2</v>
      </c>
      <c r="F115" s="11">
        <f t="shared" si="63"/>
        <v>3.2665765955889521E-5</v>
      </c>
      <c r="G115" s="11" t="str">
        <f t="shared" si="63"/>
        <v>-</v>
      </c>
      <c r="H115" s="11">
        <f t="shared" si="63"/>
        <v>-699400015651618.62</v>
      </c>
      <c r="I115" s="11">
        <f t="shared" si="63"/>
        <v>-2.8588973000156416E-5</v>
      </c>
      <c r="J115" s="11" t="str">
        <f t="shared" si="63"/>
        <v>-</v>
      </c>
      <c r="K115" s="11" t="str">
        <f t="shared" si="63"/>
        <v>-</v>
      </c>
      <c r="L115" s="11" t="str">
        <f t="shared" si="63"/>
        <v>-</v>
      </c>
      <c r="M115" s="11" t="str">
        <f t="shared" si="63"/>
        <v>-</v>
      </c>
    </row>
    <row r="116" spans="1:13" x14ac:dyDescent="0.2">
      <c r="A116" s="59" t="s">
        <v>19</v>
      </c>
      <c r="B116" t="s">
        <v>100</v>
      </c>
      <c r="C116" s="11">
        <f t="shared" ref="C116:M116" si="64">IFERROR($BD21/C76,"-")</f>
        <v>1.5833452910508441E-2</v>
      </c>
      <c r="D116" s="11">
        <f t="shared" si="64"/>
        <v>9.7430360780640843E-5</v>
      </c>
      <c r="E116" s="11">
        <f t="shared" si="64"/>
        <v>8.5959491041287972E-2</v>
      </c>
      <c r="F116" s="11">
        <f t="shared" si="64"/>
        <v>3.2665765955889521E-5</v>
      </c>
      <c r="G116" s="11" t="str">
        <f t="shared" si="64"/>
        <v>-</v>
      </c>
      <c r="H116" s="11">
        <f t="shared" si="64"/>
        <v>-699400015651618.62</v>
      </c>
      <c r="I116" s="11">
        <f t="shared" si="64"/>
        <v>-2.8588973000156416E-5</v>
      </c>
      <c r="J116" s="11">
        <f t="shared" si="64"/>
        <v>-4.727605896866332E-4</v>
      </c>
      <c r="K116" s="11">
        <f t="shared" si="64"/>
        <v>-4.1215914063965202E-5</v>
      </c>
      <c r="L116" s="11">
        <f t="shared" si="64"/>
        <v>-3.0429093679863406E-5</v>
      </c>
      <c r="M116" s="11">
        <f t="shared" si="64"/>
        <v>-9.331798163917621E-5</v>
      </c>
    </row>
    <row r="117" spans="1:13" x14ac:dyDescent="0.2">
      <c r="A117" s="13" t="s">
        <v>48</v>
      </c>
      <c r="B117" s="14" t="s">
        <v>120</v>
      </c>
      <c r="C117" s="11">
        <f t="shared" ref="C117:M117" si="65">IFERROR($BD22/C77,"-")</f>
        <v>8.3915339316369322E-3</v>
      </c>
      <c r="D117" s="11">
        <f t="shared" si="65"/>
        <v>8.4412802364221308E-3</v>
      </c>
      <c r="E117" s="11">
        <f t="shared" si="65"/>
        <v>1.5713297526041666E-2</v>
      </c>
      <c r="F117" s="11">
        <f t="shared" si="65"/>
        <v>1.6287426665150873E-2</v>
      </c>
      <c r="G117" s="11" t="str">
        <f t="shared" si="65"/>
        <v>-</v>
      </c>
      <c r="H117" s="11">
        <f t="shared" si="65"/>
        <v>6811841063697813</v>
      </c>
      <c r="I117" s="11">
        <f t="shared" si="65"/>
        <v>-4.776686770221538E-5</v>
      </c>
      <c r="J117" s="11">
        <f t="shared" si="65"/>
        <v>9.6400136897232765E-5</v>
      </c>
      <c r="K117" s="11">
        <f t="shared" si="65"/>
        <v>9.7062752121956296E-5</v>
      </c>
      <c r="L117" s="11">
        <f t="shared" si="65"/>
        <v>-3.1940266765195697E-5</v>
      </c>
      <c r="M117" s="11">
        <f t="shared" si="65"/>
        <v>-3.2012675618779819E-5</v>
      </c>
    </row>
    <row r="118" spans="1:13" x14ac:dyDescent="0.2">
      <c r="A118" s="59" t="s">
        <v>20</v>
      </c>
      <c r="B118" t="s">
        <v>101</v>
      </c>
      <c r="C118" s="11">
        <f t="shared" ref="C118:M118" si="66">IFERROR($BD23/C78,"-")</f>
        <v>8.3915339316369322E-3</v>
      </c>
      <c r="D118" s="11">
        <f t="shared" si="66"/>
        <v>8.4412802364221308E-3</v>
      </c>
      <c r="E118" s="11">
        <f t="shared" si="66"/>
        <v>1.5713297526041666E-2</v>
      </c>
      <c r="F118" s="11">
        <f t="shared" si="66"/>
        <v>1.6287426665150873E-2</v>
      </c>
      <c r="G118" s="11" t="str">
        <f t="shared" si="66"/>
        <v>-</v>
      </c>
      <c r="H118" s="11">
        <f t="shared" si="66"/>
        <v>6811841063697813</v>
      </c>
      <c r="I118" s="11">
        <f t="shared" si="66"/>
        <v>-4.776686770221538E-5</v>
      </c>
      <c r="J118" s="11">
        <f t="shared" si="66"/>
        <v>-1.0091291909536923E-4</v>
      </c>
      <c r="K118" s="11">
        <f t="shared" si="66"/>
        <v>-1.0090253975932785E-4</v>
      </c>
      <c r="L118" s="11">
        <f t="shared" si="66"/>
        <v>-9.0699006408099874E-5</v>
      </c>
      <c r="M118" s="11">
        <f t="shared" si="66"/>
        <v>-9.070739262168016E-5</v>
      </c>
    </row>
    <row r="119" spans="1:13" x14ac:dyDescent="0.2">
      <c r="A119" s="59" t="s">
        <v>21</v>
      </c>
      <c r="B119" t="s">
        <v>102</v>
      </c>
      <c r="C119" s="11" t="str">
        <f t="shared" ref="C119:M119" si="67">IFERROR($BD24/C79,"-")</f>
        <v>-</v>
      </c>
      <c r="D119" s="11" t="str">
        <f t="shared" si="67"/>
        <v>-</v>
      </c>
      <c r="E119" s="11" t="str">
        <f t="shared" si="67"/>
        <v>-</v>
      </c>
      <c r="F119" s="11" t="str">
        <f t="shared" si="67"/>
        <v>-</v>
      </c>
      <c r="G119" s="11" t="str">
        <f t="shared" si="67"/>
        <v>-</v>
      </c>
      <c r="H119" s="11" t="str">
        <f t="shared" si="67"/>
        <v>-</v>
      </c>
      <c r="I119" s="11" t="str">
        <f t="shared" si="67"/>
        <v>-</v>
      </c>
      <c r="J119" s="11" t="str">
        <f t="shared" si="67"/>
        <v>-</v>
      </c>
      <c r="K119" s="11" t="str">
        <f t="shared" si="67"/>
        <v>-</v>
      </c>
      <c r="L119" s="11" t="str">
        <f t="shared" si="67"/>
        <v>-</v>
      </c>
      <c r="M119" s="11" t="str">
        <f t="shared" si="67"/>
        <v>-</v>
      </c>
    </row>
    <row r="120" spans="1:13" x14ac:dyDescent="0.2">
      <c r="A120" s="59" t="s">
        <v>23</v>
      </c>
      <c r="B120" t="s">
        <v>111</v>
      </c>
      <c r="C120" s="11">
        <f t="shared" ref="C120:M120" si="68">IFERROR($BD25/C80,"-")</f>
        <v>-8.7140904208573384E-4</v>
      </c>
      <c r="D120" s="11">
        <f t="shared" si="68"/>
        <v>-8.7130173609433024E-4</v>
      </c>
      <c r="E120" s="11">
        <f t="shared" si="68"/>
        <v>-3.1842217940483838E-4</v>
      </c>
      <c r="F120" s="11">
        <f t="shared" si="68"/>
        <v>-3.1838443472725838E-4</v>
      </c>
      <c r="G120" s="11" t="str">
        <f t="shared" si="68"/>
        <v>-</v>
      </c>
      <c r="H120" s="11">
        <f t="shared" si="68"/>
        <v>-102380033776772.5</v>
      </c>
      <c r="I120" s="11">
        <f t="shared" si="68"/>
        <v>-1.4092845207410419E-4</v>
      </c>
      <c r="J120" s="11" t="str">
        <f t="shared" si="68"/>
        <v>-</v>
      </c>
      <c r="K120" s="11" t="str">
        <f t="shared" si="68"/>
        <v>-</v>
      </c>
      <c r="L120" s="11">
        <f t="shared" si="68"/>
        <v>-1.4092845207410419E-4</v>
      </c>
      <c r="M120" s="11">
        <f t="shared" si="68"/>
        <v>-1.4092845207410419E-4</v>
      </c>
    </row>
    <row r="121" spans="1:13" x14ac:dyDescent="0.2">
      <c r="A121" s="59" t="s">
        <v>24</v>
      </c>
      <c r="B121" t="s">
        <v>121</v>
      </c>
      <c r="C121" s="11">
        <f t="shared" ref="C121:M121" si="69">IFERROR($BD26/C81,"-")</f>
        <v>-8.3514787130321757E-3</v>
      </c>
      <c r="D121" s="11">
        <f t="shared" si="69"/>
        <v>-8.3602695146911578E-3</v>
      </c>
      <c r="E121" s="11">
        <f t="shared" si="69"/>
        <v>-1.7164852047291429E-2</v>
      </c>
      <c r="F121" s="11">
        <f t="shared" si="69"/>
        <v>-1.7291907604256997E-2</v>
      </c>
      <c r="G121" s="11" t="str">
        <f t="shared" si="69"/>
        <v>-</v>
      </c>
      <c r="H121" s="11">
        <f t="shared" si="69"/>
        <v>1959024199.7242637</v>
      </c>
      <c r="I121" s="11">
        <f t="shared" si="69"/>
        <v>-3.4922980710888375E-2</v>
      </c>
      <c r="J121" s="11" t="str">
        <f t="shared" si="69"/>
        <v>-</v>
      </c>
      <c r="K121" s="11" t="str">
        <f t="shared" si="69"/>
        <v>-</v>
      </c>
      <c r="L121" s="11">
        <f t="shared" si="69"/>
        <v>-3.4922980710888375E-2</v>
      </c>
      <c r="M121" s="11">
        <f t="shared" si="69"/>
        <v>-3.4922980710888375E-2</v>
      </c>
    </row>
    <row r="122" spans="1:13" x14ac:dyDescent="0.2">
      <c r="A122" s="13" t="s">
        <v>25</v>
      </c>
      <c r="B122" s="14" t="s">
        <v>122</v>
      </c>
      <c r="C122" s="11">
        <f t="shared" ref="C122:M122" si="70">IFERROR($BD27/C82,"-")</f>
        <v>-8.3514787130321757E-3</v>
      </c>
      <c r="D122" s="11">
        <f t="shared" si="70"/>
        <v>-8.3602695146911578E-3</v>
      </c>
      <c r="E122" s="11">
        <f t="shared" si="70"/>
        <v>-1.7164852047291429E-2</v>
      </c>
      <c r="F122" s="11">
        <f t="shared" si="70"/>
        <v>-1.7291907604256997E-2</v>
      </c>
      <c r="G122" s="11" t="str">
        <f t="shared" si="70"/>
        <v>-</v>
      </c>
      <c r="H122" s="11">
        <f t="shared" si="70"/>
        <v>1959024199.7242637</v>
      </c>
      <c r="I122" s="11">
        <f t="shared" si="70"/>
        <v>-3.4922980710888375E-2</v>
      </c>
      <c r="J122" s="11" t="str">
        <f t="shared" si="70"/>
        <v>-</v>
      </c>
      <c r="K122" s="11" t="str">
        <f t="shared" si="70"/>
        <v>-</v>
      </c>
      <c r="L122" s="11">
        <f t="shared" si="70"/>
        <v>-3.4922980710888375E-2</v>
      </c>
      <c r="M122" s="11">
        <f t="shared" si="70"/>
        <v>-3.4922980710888375E-2</v>
      </c>
    </row>
    <row r="123" spans="1:13" x14ac:dyDescent="0.2">
      <c r="A123" s="13" t="s">
        <v>26</v>
      </c>
      <c r="B123" s="14" t="s">
        <v>123</v>
      </c>
      <c r="C123" s="11">
        <f t="shared" ref="C123:M123" si="71">IFERROR($BD28/C83,"-")</f>
        <v>0</v>
      </c>
      <c r="D123" s="11">
        <f t="shared" si="71"/>
        <v>0</v>
      </c>
      <c r="E123" s="11">
        <f t="shared" si="71"/>
        <v>0</v>
      </c>
      <c r="F123" s="11">
        <f t="shared" si="71"/>
        <v>0</v>
      </c>
      <c r="G123" s="11" t="str">
        <f t="shared" si="71"/>
        <v>-</v>
      </c>
      <c r="H123" s="11">
        <f t="shared" si="71"/>
        <v>0</v>
      </c>
      <c r="I123" s="11">
        <f t="shared" si="71"/>
        <v>0</v>
      </c>
      <c r="J123" s="11" t="str">
        <f t="shared" si="71"/>
        <v>-</v>
      </c>
      <c r="K123" s="11" t="str">
        <f t="shared" si="71"/>
        <v>-</v>
      </c>
      <c r="L123" s="11">
        <f t="shared" si="71"/>
        <v>0</v>
      </c>
      <c r="M123" s="11">
        <f t="shared" si="71"/>
        <v>0</v>
      </c>
    </row>
    <row r="124" spans="1:13" x14ac:dyDescent="0.2">
      <c r="A124" s="59" t="s">
        <v>27</v>
      </c>
      <c r="B124" t="s">
        <v>103</v>
      </c>
      <c r="C124" s="11">
        <f t="shared" ref="C124:M124" si="72">IFERROR($BD29/C84,"-")</f>
        <v>0</v>
      </c>
      <c r="D124" s="11">
        <f t="shared" si="72"/>
        <v>0</v>
      </c>
      <c r="E124" s="11">
        <f t="shared" si="72"/>
        <v>0</v>
      </c>
      <c r="F124" s="11">
        <f t="shared" si="72"/>
        <v>0</v>
      </c>
      <c r="G124" s="11" t="str">
        <f t="shared" si="72"/>
        <v>-</v>
      </c>
      <c r="H124" s="11">
        <f t="shared" si="72"/>
        <v>0</v>
      </c>
      <c r="I124" s="11">
        <f t="shared" si="72"/>
        <v>0</v>
      </c>
      <c r="J124" s="11" t="str">
        <f t="shared" si="72"/>
        <v>-</v>
      </c>
      <c r="K124" s="11" t="str">
        <f t="shared" si="72"/>
        <v>-</v>
      </c>
      <c r="L124" s="11">
        <f t="shared" si="72"/>
        <v>0</v>
      </c>
      <c r="M124" s="11">
        <f t="shared" si="72"/>
        <v>0</v>
      </c>
    </row>
    <row r="126" spans="1:13" x14ac:dyDescent="0.2">
      <c r="C126" s="53"/>
    </row>
    <row r="128" spans="1:13" x14ac:dyDescent="0.2">
      <c r="C128" s="38"/>
      <c r="D128" s="28"/>
      <c r="E128" s="28"/>
      <c r="F128" s="28"/>
      <c r="G128" s="28"/>
      <c r="H128" s="28"/>
      <c r="I128" s="28"/>
      <c r="J128" s="39"/>
      <c r="K128" s="28"/>
      <c r="L128" s="28"/>
      <c r="M128" s="28"/>
    </row>
    <row r="129" spans="1:19" ht="78.75" customHeight="1" x14ac:dyDescent="0.2">
      <c r="A129" s="59"/>
      <c r="B129" s="40" t="s">
        <v>197</v>
      </c>
      <c r="C129" s="9" t="s">
        <v>198</v>
      </c>
      <c r="D129" s="9"/>
      <c r="E129" s="41" t="s">
        <v>170</v>
      </c>
      <c r="F129" s="41" t="s">
        <v>171</v>
      </c>
      <c r="G129" s="41" t="s">
        <v>172</v>
      </c>
      <c r="H129" s="41" t="s">
        <v>173</v>
      </c>
      <c r="I129" s="41" t="s">
        <v>174</v>
      </c>
      <c r="J129" s="41" t="s">
        <v>175</v>
      </c>
      <c r="K129" s="41" t="s">
        <v>176</v>
      </c>
      <c r="L129" s="41" t="s">
        <v>177</v>
      </c>
      <c r="M129" s="41" t="s">
        <v>178</v>
      </c>
      <c r="N129" s="41" t="s">
        <v>179</v>
      </c>
      <c r="O129" s="41" t="s">
        <v>180</v>
      </c>
      <c r="P129" s="42" t="s">
        <v>181</v>
      </c>
      <c r="Q129" s="42" t="s">
        <v>182</v>
      </c>
      <c r="R129" s="43" t="s">
        <v>183</v>
      </c>
      <c r="S129" s="43" t="s">
        <v>184</v>
      </c>
    </row>
    <row r="130" spans="1:19" x14ac:dyDescent="0.2">
      <c r="A130" s="59"/>
      <c r="B130" s="6" t="s">
        <v>222</v>
      </c>
      <c r="C130" s="45">
        <f t="shared" ref="C130:C133" si="73">BE5</f>
        <v>6.1640880231769701</v>
      </c>
      <c r="D130" s="57"/>
      <c r="E130" s="46">
        <f t="shared" ref="E130:E133" si="74">IFERROR(-1/C100,"-")</f>
        <v>333.77920236700976</v>
      </c>
      <c r="F130" s="46">
        <f t="shared" ref="F130:F133" si="75">IFERROR(-1/D100,"-")</f>
        <v>261.31054675460769</v>
      </c>
      <c r="G130" s="46">
        <f t="shared" ref="G130:G133" si="76">IFERROR(-1/E100,"-")</f>
        <v>1234.5435492818835</v>
      </c>
      <c r="H130" s="46">
        <f t="shared" ref="H130:H133" si="77">IFERROR(-1/F100,"-")</f>
        <v>1017.1333908648214</v>
      </c>
      <c r="I130" s="46">
        <f t="shared" ref="I130:I133" si="78">IFERROR(-1/G100,"-")</f>
        <v>-2.5016951242063738E-5</v>
      </c>
      <c r="J130" s="46">
        <f t="shared" ref="J130:J133" si="79">IFERROR(-1/H100,"-")</f>
        <v>-2.5016476903147482E-5</v>
      </c>
      <c r="K130" s="46">
        <f t="shared" ref="K130:K133" si="80">IFERROR(-1/I100,"-")</f>
        <v>801.92319546323097</v>
      </c>
      <c r="L130" s="46">
        <f t="shared" ref="L130:L133" si="81">IFERROR(-1/J100,"-")</f>
        <v>1495.857461268427</v>
      </c>
      <c r="M130" s="46">
        <f t="shared" ref="M130:M133" si="82">IFERROR(-1/K100,"-")</f>
        <v>1278.443912602952</v>
      </c>
      <c r="N130" s="46">
        <f t="shared" ref="N130:N133" si="83">IFERROR(-1/L100,"-")</f>
        <v>-693.93426580519599</v>
      </c>
      <c r="O130" s="46">
        <f t="shared" ref="O130:O133" si="84">IFERROR(-1/M100,"-")</f>
        <v>-476.520717139721</v>
      </c>
      <c r="P130" s="47">
        <f t="shared" ref="P130:S130" si="85">IFERROR($C130*N60, "-")</f>
        <v>-3.0861495407754416</v>
      </c>
      <c r="Q130" s="47">
        <f t="shared" si="85"/>
        <v>-3.6583988164950987</v>
      </c>
      <c r="R130" s="48">
        <f t="shared" si="85"/>
        <v>0.17073549343524624</v>
      </c>
      <c r="S130" s="48">
        <f t="shared" si="85"/>
        <v>0.17073549343524624</v>
      </c>
    </row>
    <row r="131" spans="1:19" x14ac:dyDescent="0.2">
      <c r="A131" s="59"/>
      <c r="B131" s="6" t="s">
        <v>223</v>
      </c>
      <c r="C131" s="45">
        <f t="shared" si="73"/>
        <v>-4.697040864255519</v>
      </c>
      <c r="D131" s="57"/>
      <c r="E131" s="46">
        <f t="shared" si="74"/>
        <v>234.28839830906529</v>
      </c>
      <c r="F131" s="46">
        <f t="shared" si="75"/>
        <v>229.11504931892901</v>
      </c>
      <c r="G131" s="46">
        <f t="shared" si="76"/>
        <v>533.25504931892908</v>
      </c>
      <c r="H131" s="46">
        <f t="shared" si="77"/>
        <v>517.7524048849225</v>
      </c>
      <c r="I131" s="46">
        <f t="shared" si="78"/>
        <v>-2.9075152653828091E-5</v>
      </c>
      <c r="J131" s="46">
        <f t="shared" si="79"/>
        <v>-2.9076594645399264E-5</v>
      </c>
      <c r="K131" s="46">
        <f t="shared" si="80"/>
        <v>136.87430718647252</v>
      </c>
      <c r="L131" s="46">
        <f t="shared" si="81"/>
        <v>762.3765843569422</v>
      </c>
      <c r="M131" s="46">
        <f t="shared" si="82"/>
        <v>746.86742512725687</v>
      </c>
      <c r="N131" s="46">
        <f t="shared" si="83"/>
        <v>-625.50227717046971</v>
      </c>
      <c r="O131" s="46">
        <f t="shared" si="84"/>
        <v>-609.99311794078437</v>
      </c>
      <c r="P131" s="47">
        <f t="shared" ref="P131:S131" si="86">IFERROR($C131*N61, "-")</f>
        <v>-3.897104227336778</v>
      </c>
      <c r="Q131" s="47">
        <f t="shared" si="86"/>
        <v>-3.9379252700798499</v>
      </c>
      <c r="R131" s="48">
        <f t="shared" si="86"/>
        <v>5.0963999201503039E-2</v>
      </c>
      <c r="S131" s="48">
        <f t="shared" si="86"/>
        <v>5.0963999201503039E-2</v>
      </c>
    </row>
    <row r="132" spans="1:19" x14ac:dyDescent="0.2">
      <c r="A132" s="59"/>
      <c r="B132" s="6" t="s">
        <v>224</v>
      </c>
      <c r="C132" s="45">
        <f t="shared" si="73"/>
        <v>-31.302823514681023</v>
      </c>
      <c r="D132" s="57"/>
      <c r="E132" s="46">
        <f t="shared" si="74"/>
        <v>1046.015150566581</v>
      </c>
      <c r="F132" s="46">
        <f t="shared" si="75"/>
        <v>128.03261754211138</v>
      </c>
      <c r="G132" s="46">
        <f t="shared" si="76"/>
        <v>14989.9830964753</v>
      </c>
      <c r="H132" s="46">
        <f t="shared" si="77"/>
        <v>12235.84204595265</v>
      </c>
      <c r="I132" s="46">
        <f t="shared" si="78"/>
        <v>9.0978526263068925E-5</v>
      </c>
      <c r="J132" s="46">
        <f t="shared" si="79"/>
        <v>1.0559663181620273E-4</v>
      </c>
      <c r="K132" s="46">
        <f t="shared" si="80"/>
        <v>13695.129280661115</v>
      </c>
      <c r="L132" s="46">
        <f t="shared" si="81"/>
        <v>15117.959787559948</v>
      </c>
      <c r="M132" s="46">
        <f t="shared" si="82"/>
        <v>12363.87476909139</v>
      </c>
      <c r="N132" s="46">
        <f t="shared" si="83"/>
        <v>-1422.8305068988332</v>
      </c>
      <c r="O132" s="46">
        <f t="shared" si="84"/>
        <v>1331.2545115697249</v>
      </c>
      <c r="P132" s="47">
        <f t="shared" ref="P132:S132" si="87">IFERROR($C132*N62, "-")</f>
        <v>0.14568427972203016</v>
      </c>
      <c r="Q132" s="47">
        <f t="shared" si="87"/>
        <v>-7.1034235898075533</v>
      </c>
      <c r="R132" s="48">
        <f t="shared" si="87"/>
        <v>3.3108911131284042</v>
      </c>
      <c r="S132" s="48">
        <f t="shared" si="87"/>
        <v>3.3108911131284042</v>
      </c>
    </row>
    <row r="133" spans="1:19" x14ac:dyDescent="0.2">
      <c r="A133" s="59"/>
      <c r="B133" s="6" t="s">
        <v>225</v>
      </c>
      <c r="C133" s="45">
        <f t="shared" si="73"/>
        <v>44.692737430167597</v>
      </c>
      <c r="D133" s="57"/>
      <c r="E133" s="46">
        <f t="shared" si="74"/>
        <v>2624.8044692737431</v>
      </c>
      <c r="F133" s="46">
        <f t="shared" si="75"/>
        <v>58.053367597997855</v>
      </c>
      <c r="G133" s="46">
        <f t="shared" si="76"/>
        <v>24678.88268156425</v>
      </c>
      <c r="H133" s="46">
        <f t="shared" si="77"/>
        <v>16978.68974301713</v>
      </c>
      <c r="I133" s="46">
        <f t="shared" si="78"/>
        <v>6.4263687150837998E-5</v>
      </c>
      <c r="J133" s="46">
        <f t="shared" si="79"/>
        <v>6.4265340782428002E-5</v>
      </c>
      <c r="K133" s="46">
        <f t="shared" si="80"/>
        <v>27818.312536312853</v>
      </c>
      <c r="L133" s="46">
        <f t="shared" si="81"/>
        <v>24737.301834097972</v>
      </c>
      <c r="M133" s="46">
        <f t="shared" si="82"/>
        <v>17036.74317488047</v>
      </c>
      <c r="N133" s="46">
        <f t="shared" si="83"/>
        <v>3081.0107022148791</v>
      </c>
      <c r="O133" s="46">
        <f t="shared" si="84"/>
        <v>10781.569361432381</v>
      </c>
      <c r="P133" s="47">
        <f t="shared" ref="P133:S133" si="88">IFERROR($C133*N63, "-")</f>
        <v>6.2938078212290511</v>
      </c>
      <c r="Q133" s="47">
        <f t="shared" si="88"/>
        <v>-13.974795530725684</v>
      </c>
      <c r="R133" s="48">
        <f t="shared" si="88"/>
        <v>4.7236278019217925</v>
      </c>
      <c r="S133" s="48">
        <f t="shared" si="88"/>
        <v>4.7236278019217925</v>
      </c>
    </row>
    <row r="134" spans="1:19" x14ac:dyDescent="0.2">
      <c r="A134" s="59"/>
      <c r="B134" t="s">
        <v>199</v>
      </c>
      <c r="C134" s="45" t="str">
        <f t="shared" ref="C134:C154" si="89">BE9</f>
        <v>-</v>
      </c>
      <c r="D134" s="57"/>
      <c r="E134" s="46" t="str">
        <f t="shared" ref="E134:E154" si="90">IFERROR(-1/C104,"-")</f>
        <v>-</v>
      </c>
      <c r="F134" s="46" t="str">
        <f t="shared" ref="F134:F154" si="91">IFERROR(-1/D104,"-")</f>
        <v>-</v>
      </c>
      <c r="G134" s="46" t="str">
        <f t="shared" ref="G134:G154" si="92">IFERROR(-1/E104,"-")</f>
        <v>-</v>
      </c>
      <c r="H134" s="46" t="str">
        <f t="shared" ref="H134:H154" si="93">IFERROR(-1/F104,"-")</f>
        <v>-</v>
      </c>
      <c r="I134" s="46" t="str">
        <f t="shared" ref="I134:I154" si="94">IFERROR(-1/G104,"-")</f>
        <v>-</v>
      </c>
      <c r="J134" s="46" t="str">
        <f t="shared" ref="J134:J154" si="95">IFERROR(-1/H104,"-")</f>
        <v>-</v>
      </c>
      <c r="K134" s="46" t="str">
        <f t="shared" ref="K134:K154" si="96">IFERROR(-1/I104,"-")</f>
        <v>-</v>
      </c>
      <c r="L134" s="46" t="str">
        <f t="shared" ref="L134:L154" si="97">IFERROR(-1/J104,"-")</f>
        <v>-</v>
      </c>
      <c r="M134" s="46" t="str">
        <f t="shared" ref="M134:M154" si="98">IFERROR(-1/K104,"-")</f>
        <v>-</v>
      </c>
      <c r="N134" s="46" t="str">
        <f t="shared" ref="N134:N154" si="99">IFERROR(-1/L104,"-")</f>
        <v>-</v>
      </c>
      <c r="O134" s="46" t="str">
        <f t="shared" ref="O134:O154" si="100">IFERROR(-1/M104,"-")</f>
        <v>-</v>
      </c>
      <c r="P134" s="47" t="str">
        <f t="shared" ref="P134:P154" si="101">IFERROR($C134*N64, "-")</f>
        <v>-</v>
      </c>
      <c r="Q134" s="47" t="str">
        <f t="shared" ref="Q134:Q154" si="102">IFERROR($C134*O64, "-")</f>
        <v>-</v>
      </c>
      <c r="R134" s="48" t="str">
        <f t="shared" ref="R134:R154" si="103">IFERROR($C134*P64, "-")</f>
        <v>-</v>
      </c>
      <c r="S134" s="48" t="str">
        <f t="shared" ref="S134:S154" si="104">IFERROR($C134*Q64, "-")</f>
        <v>-</v>
      </c>
    </row>
    <row r="135" spans="1:19" x14ac:dyDescent="0.2">
      <c r="A135" s="13"/>
      <c r="B135" s="31" t="s">
        <v>200</v>
      </c>
      <c r="C135" s="45" t="str">
        <f t="shared" si="89"/>
        <v>-</v>
      </c>
      <c r="D135" s="57"/>
      <c r="E135" s="46" t="str">
        <f t="shared" si="90"/>
        <v>-</v>
      </c>
      <c r="F135" s="46" t="str">
        <f t="shared" si="91"/>
        <v>-</v>
      </c>
      <c r="G135" s="46" t="str">
        <f t="shared" si="92"/>
        <v>-</v>
      </c>
      <c r="H135" s="46" t="str">
        <f t="shared" si="93"/>
        <v>-</v>
      </c>
      <c r="I135" s="46" t="str">
        <f t="shared" si="94"/>
        <v>-</v>
      </c>
      <c r="J135" s="46" t="str">
        <f t="shared" si="95"/>
        <v>-</v>
      </c>
      <c r="K135" s="46" t="str">
        <f t="shared" si="96"/>
        <v>-</v>
      </c>
      <c r="L135" s="46" t="str">
        <f t="shared" si="97"/>
        <v>-</v>
      </c>
      <c r="M135" s="46" t="str">
        <f t="shared" si="98"/>
        <v>-</v>
      </c>
      <c r="N135" s="46" t="str">
        <f t="shared" si="99"/>
        <v>-</v>
      </c>
      <c r="O135" s="46" t="str">
        <f t="shared" si="100"/>
        <v>-</v>
      </c>
      <c r="P135" s="47" t="str">
        <f t="shared" si="101"/>
        <v>-</v>
      </c>
      <c r="Q135" s="47" t="str">
        <f t="shared" si="102"/>
        <v>-</v>
      </c>
      <c r="R135" s="48" t="str">
        <f t="shared" si="103"/>
        <v>-</v>
      </c>
      <c r="S135" s="48" t="str">
        <f t="shared" si="104"/>
        <v>-</v>
      </c>
    </row>
    <row r="136" spans="1:19" x14ac:dyDescent="0.2">
      <c r="A136" s="59"/>
      <c r="B136" t="s">
        <v>201</v>
      </c>
      <c r="C136" s="45" t="str">
        <f t="shared" si="89"/>
        <v>-</v>
      </c>
      <c r="D136" s="57"/>
      <c r="E136" s="46" t="str">
        <f t="shared" si="90"/>
        <v>-</v>
      </c>
      <c r="F136" s="46" t="str">
        <f t="shared" si="91"/>
        <v>-</v>
      </c>
      <c r="G136" s="46" t="str">
        <f t="shared" si="92"/>
        <v>-</v>
      </c>
      <c r="H136" s="46" t="str">
        <f t="shared" si="93"/>
        <v>-</v>
      </c>
      <c r="I136" s="46" t="str">
        <f t="shared" si="94"/>
        <v>-</v>
      </c>
      <c r="J136" s="46" t="str">
        <f t="shared" si="95"/>
        <v>-</v>
      </c>
      <c r="K136" s="46" t="str">
        <f t="shared" si="96"/>
        <v>-</v>
      </c>
      <c r="L136" s="46" t="str">
        <f t="shared" si="97"/>
        <v>-</v>
      </c>
      <c r="M136" s="46" t="str">
        <f t="shared" si="98"/>
        <v>-</v>
      </c>
      <c r="N136" s="46" t="str">
        <f t="shared" si="99"/>
        <v>-</v>
      </c>
      <c r="O136" s="46" t="str">
        <f t="shared" si="100"/>
        <v>-</v>
      </c>
      <c r="P136" s="47" t="str">
        <f t="shared" si="101"/>
        <v>-</v>
      </c>
      <c r="Q136" s="47" t="str">
        <f t="shared" si="102"/>
        <v>-</v>
      </c>
      <c r="R136" s="48" t="str">
        <f t="shared" si="103"/>
        <v>-</v>
      </c>
      <c r="S136" s="48" t="str">
        <f t="shared" si="104"/>
        <v>-</v>
      </c>
    </row>
    <row r="137" spans="1:19" x14ac:dyDescent="0.2">
      <c r="A137" s="59"/>
      <c r="B137" t="s">
        <v>202</v>
      </c>
      <c r="C137" s="45" t="str">
        <f t="shared" si="89"/>
        <v>-</v>
      </c>
      <c r="D137" s="57"/>
      <c r="E137" s="46" t="str">
        <f t="shared" si="90"/>
        <v>-</v>
      </c>
      <c r="F137" s="46" t="str">
        <f t="shared" si="91"/>
        <v>-</v>
      </c>
      <c r="G137" s="46" t="str">
        <f t="shared" si="92"/>
        <v>-</v>
      </c>
      <c r="H137" s="46" t="str">
        <f t="shared" si="93"/>
        <v>-</v>
      </c>
      <c r="I137" s="46" t="str">
        <f t="shared" si="94"/>
        <v>-</v>
      </c>
      <c r="J137" s="46" t="str">
        <f t="shared" si="95"/>
        <v>-</v>
      </c>
      <c r="K137" s="46" t="str">
        <f t="shared" si="96"/>
        <v>-</v>
      </c>
      <c r="L137" s="46" t="str">
        <f t="shared" si="97"/>
        <v>-</v>
      </c>
      <c r="M137" s="46" t="str">
        <f t="shared" si="98"/>
        <v>-</v>
      </c>
      <c r="N137" s="46" t="str">
        <f t="shared" si="99"/>
        <v>-</v>
      </c>
      <c r="O137" s="46" t="str">
        <f t="shared" si="100"/>
        <v>-</v>
      </c>
      <c r="P137" s="47" t="str">
        <f t="shared" si="101"/>
        <v>-</v>
      </c>
      <c r="Q137" s="47" t="str">
        <f t="shared" si="102"/>
        <v>-</v>
      </c>
      <c r="R137" s="48" t="str">
        <f t="shared" si="103"/>
        <v>-</v>
      </c>
      <c r="S137" s="48" t="str">
        <f t="shared" si="104"/>
        <v>-</v>
      </c>
    </row>
    <row r="138" spans="1:19" x14ac:dyDescent="0.2">
      <c r="A138" s="59"/>
      <c r="B138" t="s">
        <v>203</v>
      </c>
      <c r="C138" s="45">
        <f t="shared" si="89"/>
        <v>-33.220384027639362</v>
      </c>
      <c r="D138" s="57"/>
      <c r="E138" s="46">
        <f t="shared" si="90"/>
        <v>2847.3523353929972</v>
      </c>
      <c r="F138" s="46">
        <f t="shared" si="91"/>
        <v>2848.8827254025177</v>
      </c>
      <c r="G138" s="46">
        <f t="shared" si="92"/>
        <v>10041.525480034548</v>
      </c>
      <c r="H138" s="46">
        <f t="shared" si="93"/>
        <v>10046.434060867758</v>
      </c>
      <c r="I138" s="46">
        <f t="shared" si="94"/>
        <v>-1.3972161318184838E-5</v>
      </c>
      <c r="J138" s="46">
        <f t="shared" si="95"/>
        <v>-1.1823799074737612E-5</v>
      </c>
      <c r="K138" s="46">
        <f t="shared" si="96"/>
        <v>19596.455823533321</v>
      </c>
      <c r="L138" s="46">
        <f t="shared" si="97"/>
        <v>-230.74048236000218</v>
      </c>
      <c r="M138" s="46">
        <f t="shared" si="98"/>
        <v>-230.74048235950144</v>
      </c>
      <c r="N138" s="46">
        <f t="shared" si="99"/>
        <v>19827.196305893322</v>
      </c>
      <c r="O138" s="46">
        <f t="shared" si="100"/>
        <v>19827.196305892823</v>
      </c>
      <c r="P138" s="47">
        <f t="shared" si="101"/>
        <v>4.3151286160424371</v>
      </c>
      <c r="Q138" s="47">
        <f t="shared" si="102"/>
        <v>4.3151286160424371</v>
      </c>
      <c r="R138" s="48">
        <f t="shared" si="103"/>
        <v>7.2157066474399789E-2</v>
      </c>
      <c r="S138" s="48">
        <f t="shared" si="104"/>
        <v>7.2157066474399789E-2</v>
      </c>
    </row>
    <row r="139" spans="1:19" x14ac:dyDescent="0.2">
      <c r="A139" s="59"/>
      <c r="B139" t="s">
        <v>204</v>
      </c>
      <c r="C139" s="45">
        <f t="shared" si="89"/>
        <v>33.810055110389833</v>
      </c>
      <c r="D139" s="57"/>
      <c r="E139" s="46">
        <f t="shared" si="90"/>
        <v>2528.7892619264971</v>
      </c>
      <c r="F139" s="46">
        <f t="shared" si="91"/>
        <v>2529.9502315939535</v>
      </c>
      <c r="G139" s="46">
        <f t="shared" si="92"/>
        <v>6866.4840923690708</v>
      </c>
      <c r="H139" s="46">
        <f t="shared" si="93"/>
        <v>6870.0183926836744</v>
      </c>
      <c r="I139" s="46">
        <f t="shared" si="94"/>
        <v>-3.9436048280758702E-2</v>
      </c>
      <c r="J139" s="46">
        <f t="shared" si="95"/>
        <v>-3.943807688408181E-2</v>
      </c>
      <c r="K139" s="46">
        <f t="shared" si="96"/>
        <v>15566.284613043921</v>
      </c>
      <c r="L139" s="46" t="str">
        <f t="shared" si="97"/>
        <v>-</v>
      </c>
      <c r="M139" s="46" t="str">
        <f t="shared" si="98"/>
        <v>-</v>
      </c>
      <c r="N139" s="46" t="str">
        <f t="shared" si="99"/>
        <v>-</v>
      </c>
      <c r="O139" s="46" t="str">
        <f t="shared" si="100"/>
        <v>-</v>
      </c>
      <c r="P139" s="47">
        <f t="shared" si="101"/>
        <v>-6.38804760461763</v>
      </c>
      <c r="Q139" s="47">
        <f t="shared" si="102"/>
        <v>-6.38804760461763</v>
      </c>
      <c r="R139" s="48">
        <f t="shared" si="103"/>
        <v>3.0916284613246792E-2</v>
      </c>
      <c r="S139" s="48">
        <f t="shared" si="104"/>
        <v>3.0916284613246792E-2</v>
      </c>
    </row>
    <row r="140" spans="1:19" x14ac:dyDescent="0.2">
      <c r="A140" s="59"/>
      <c r="B140" t="s">
        <v>205</v>
      </c>
      <c r="C140" s="45" t="str">
        <f t="shared" si="89"/>
        <v>-</v>
      </c>
      <c r="D140" s="57"/>
      <c r="E140" s="46" t="str">
        <f t="shared" si="90"/>
        <v>-</v>
      </c>
      <c r="F140" s="46" t="str">
        <f t="shared" si="91"/>
        <v>-</v>
      </c>
      <c r="G140" s="46" t="str">
        <f t="shared" si="92"/>
        <v>-</v>
      </c>
      <c r="H140" s="46" t="str">
        <f t="shared" si="93"/>
        <v>-</v>
      </c>
      <c r="I140" s="46" t="str">
        <f t="shared" si="94"/>
        <v>-</v>
      </c>
      <c r="J140" s="46" t="str">
        <f t="shared" si="95"/>
        <v>-</v>
      </c>
      <c r="K140" s="46" t="str">
        <f t="shared" si="96"/>
        <v>-</v>
      </c>
      <c r="L140" s="46" t="str">
        <f t="shared" si="97"/>
        <v>-</v>
      </c>
      <c r="M140" s="46" t="str">
        <f t="shared" si="98"/>
        <v>-</v>
      </c>
      <c r="N140" s="46" t="str">
        <f t="shared" si="99"/>
        <v>-</v>
      </c>
      <c r="O140" s="46" t="str">
        <f t="shared" si="100"/>
        <v>-</v>
      </c>
      <c r="P140" s="47" t="str">
        <f t="shared" si="101"/>
        <v>-</v>
      </c>
      <c r="Q140" s="47" t="str">
        <f t="shared" si="102"/>
        <v>-</v>
      </c>
      <c r="R140" s="48" t="str">
        <f t="shared" si="103"/>
        <v>-</v>
      </c>
      <c r="S140" s="48" t="str">
        <f t="shared" si="104"/>
        <v>-</v>
      </c>
    </row>
    <row r="141" spans="1:19" x14ac:dyDescent="0.2">
      <c r="A141" s="59"/>
      <c r="B141" t="s">
        <v>206</v>
      </c>
      <c r="C141" s="45">
        <f t="shared" si="89"/>
        <v>183.54685951323373</v>
      </c>
      <c r="D141" s="57"/>
      <c r="E141" s="46">
        <f t="shared" si="90"/>
        <v>8112.5876436254157</v>
      </c>
      <c r="F141" s="46">
        <f t="shared" si="91"/>
        <v>-36741.977166725395</v>
      </c>
      <c r="G141" s="46">
        <f t="shared" si="92"/>
        <v>23890.459234242498</v>
      </c>
      <c r="H141" s="46">
        <f t="shared" si="93"/>
        <v>-110675.63782510905</v>
      </c>
      <c r="I141" s="46">
        <f t="shared" si="94"/>
        <v>1.4687419698248964E-3</v>
      </c>
      <c r="J141" s="46">
        <f t="shared" si="95"/>
        <v>1.4691310892885937E-3</v>
      </c>
      <c r="K141" s="46">
        <f t="shared" si="96"/>
        <v>42339.042252488121</v>
      </c>
      <c r="L141" s="46">
        <f t="shared" si="97"/>
        <v>-11867.826528798601</v>
      </c>
      <c r="M141" s="46">
        <f t="shared" si="98"/>
        <v>-153711.00409202473</v>
      </c>
      <c r="N141" s="46">
        <f t="shared" si="99"/>
        <v>54206.868781286721</v>
      </c>
      <c r="O141" s="46">
        <f t="shared" si="100"/>
        <v>196050.04634451281</v>
      </c>
      <c r="P141" s="47">
        <f t="shared" si="101"/>
        <v>-389.57023053440798</v>
      </c>
      <c r="Q141" s="47">
        <f t="shared" si="102"/>
        <v>-389.57023053440798</v>
      </c>
      <c r="R141" s="48">
        <f t="shared" si="103"/>
        <v>-1.0805852391536548</v>
      </c>
      <c r="S141" s="48">
        <f t="shared" si="104"/>
        <v>-1.0805852391536548</v>
      </c>
    </row>
    <row r="142" spans="1:19" x14ac:dyDescent="0.2">
      <c r="A142" s="59"/>
      <c r="B142" t="s">
        <v>207</v>
      </c>
      <c r="C142" s="45">
        <f t="shared" si="89"/>
        <v>-56.025547649728274</v>
      </c>
      <c r="D142" s="57"/>
      <c r="E142" s="46">
        <f t="shared" si="90"/>
        <v>5111.4908398229591</v>
      </c>
      <c r="F142" s="46">
        <f t="shared" si="91"/>
        <v>5060.4448428480046</v>
      </c>
      <c r="G142" s="46">
        <f t="shared" si="92"/>
        <v>17383.04666928119</v>
      </c>
      <c r="H142" s="46">
        <f t="shared" si="93"/>
        <v>17229.65639530039</v>
      </c>
      <c r="I142" s="46">
        <f t="shared" si="94"/>
        <v>2.3814779539469999E-5</v>
      </c>
      <c r="J142" s="46">
        <f t="shared" si="95"/>
        <v>2.4085943178902419E-5</v>
      </c>
      <c r="K142" s="46">
        <f t="shared" si="96"/>
        <v>33690.302313855143</v>
      </c>
      <c r="L142" s="46" t="str">
        <f t="shared" si="97"/>
        <v>-</v>
      </c>
      <c r="M142" s="46" t="str">
        <f t="shared" si="98"/>
        <v>-</v>
      </c>
      <c r="N142" s="46" t="str">
        <f t="shared" si="99"/>
        <v>-</v>
      </c>
      <c r="O142" s="46" t="str">
        <f t="shared" si="100"/>
        <v>-</v>
      </c>
      <c r="P142" s="47">
        <f t="shared" si="101"/>
        <v>14.408301865646367</v>
      </c>
      <c r="Q142" s="47">
        <f t="shared" si="102"/>
        <v>14.408301865646367</v>
      </c>
      <c r="R142" s="48">
        <f t="shared" si="103"/>
        <v>0.12374516275417456</v>
      </c>
      <c r="S142" s="48">
        <f t="shared" si="104"/>
        <v>0.12374516275417456</v>
      </c>
    </row>
    <row r="143" spans="1:19" x14ac:dyDescent="0.2">
      <c r="A143" s="59"/>
      <c r="B143" t="s">
        <v>208</v>
      </c>
      <c r="C143" s="45">
        <f t="shared" si="89"/>
        <v>86.550112515146267</v>
      </c>
      <c r="D143" s="57"/>
      <c r="E143" s="46">
        <f t="shared" si="90"/>
        <v>-6629.6520685476889</v>
      </c>
      <c r="F143" s="46">
        <f t="shared" si="91"/>
        <v>-4496.8942184486605</v>
      </c>
      <c r="G143" s="46">
        <f t="shared" si="92"/>
        <v>-22334.256534533495</v>
      </c>
      <c r="H143" s="46">
        <f t="shared" si="93"/>
        <v>-15935.597576593369</v>
      </c>
      <c r="I143" s="46">
        <f t="shared" si="94"/>
        <v>-5.9214990479487619E-5</v>
      </c>
      <c r="J143" s="46">
        <f t="shared" si="95"/>
        <v>-5.9339449539510098E-5</v>
      </c>
      <c r="K143" s="46">
        <f t="shared" si="96"/>
        <v>-43136.786827072785</v>
      </c>
      <c r="L143" s="46">
        <f t="shared" si="97"/>
        <v>-33596.574826398064</v>
      </c>
      <c r="M143" s="46">
        <f t="shared" si="98"/>
        <v>-33596.574826414042</v>
      </c>
      <c r="N143" s="46">
        <f t="shared" si="99"/>
        <v>-9540.2120006747118</v>
      </c>
      <c r="O143" s="46">
        <f t="shared" si="100"/>
        <v>-9540.2120006587393</v>
      </c>
      <c r="P143" s="47">
        <f t="shared" si="101"/>
        <v>-62.669959944581841</v>
      </c>
      <c r="Q143" s="47">
        <f t="shared" si="102"/>
        <v>-62.669959944581841</v>
      </c>
      <c r="R143" s="48">
        <f t="shared" si="103"/>
        <v>-0.10118085857690402</v>
      </c>
      <c r="S143" s="48">
        <f t="shared" si="104"/>
        <v>-0.10118085857690402</v>
      </c>
    </row>
    <row r="144" spans="1:19" x14ac:dyDescent="0.2">
      <c r="A144" s="59"/>
      <c r="B144" t="s">
        <v>209</v>
      </c>
      <c r="C144" s="45" t="str">
        <f t="shared" si="89"/>
        <v>-</v>
      </c>
      <c r="D144" s="57"/>
      <c r="E144" s="46" t="str">
        <f t="shared" si="90"/>
        <v>-</v>
      </c>
      <c r="F144" s="46" t="str">
        <f t="shared" si="91"/>
        <v>-</v>
      </c>
      <c r="G144" s="46" t="str">
        <f t="shared" si="92"/>
        <v>-</v>
      </c>
      <c r="H144" s="46" t="str">
        <f t="shared" si="93"/>
        <v>-</v>
      </c>
      <c r="I144" s="46" t="str">
        <f t="shared" si="94"/>
        <v>-</v>
      </c>
      <c r="J144" s="46" t="str">
        <f t="shared" si="95"/>
        <v>-</v>
      </c>
      <c r="K144" s="46" t="str">
        <f t="shared" si="96"/>
        <v>-</v>
      </c>
      <c r="L144" s="46" t="str">
        <f t="shared" si="97"/>
        <v>-</v>
      </c>
      <c r="M144" s="46" t="str">
        <f t="shared" si="98"/>
        <v>-</v>
      </c>
      <c r="N144" s="46" t="str">
        <f t="shared" si="99"/>
        <v>-</v>
      </c>
      <c r="O144" s="46" t="str">
        <f t="shared" si="100"/>
        <v>-</v>
      </c>
      <c r="P144" s="47" t="str">
        <f t="shared" si="101"/>
        <v>-</v>
      </c>
      <c r="Q144" s="47" t="str">
        <f t="shared" si="102"/>
        <v>-</v>
      </c>
      <c r="R144" s="48" t="str">
        <f t="shared" si="103"/>
        <v>-</v>
      </c>
      <c r="S144" s="48" t="str">
        <f t="shared" si="104"/>
        <v>-</v>
      </c>
    </row>
    <row r="145" spans="1:19" x14ac:dyDescent="0.2">
      <c r="A145" s="13"/>
      <c r="B145" s="14" t="s">
        <v>210</v>
      </c>
      <c r="C145" s="45">
        <f t="shared" si="89"/>
        <v>30.208742410053468</v>
      </c>
      <c r="D145" s="57"/>
      <c r="E145" s="46">
        <f t="shared" si="90"/>
        <v>-63.157417756698791</v>
      </c>
      <c r="F145" s="46">
        <f t="shared" si="91"/>
        <v>-10263.741117118981</v>
      </c>
      <c r="G145" s="46">
        <f t="shared" si="92"/>
        <v>-11.633386702111592</v>
      </c>
      <c r="H145" s="46">
        <f t="shared" si="93"/>
        <v>-30613.088985892999</v>
      </c>
      <c r="I145" s="46" t="str">
        <f t="shared" si="94"/>
        <v>-</v>
      </c>
      <c r="J145" s="46">
        <f t="shared" si="95"/>
        <v>1.4297969368335197E-15</v>
      </c>
      <c r="K145" s="46">
        <f t="shared" si="96"/>
        <v>34978.521263933784</v>
      </c>
      <c r="L145" s="46" t="str">
        <f t="shared" si="97"/>
        <v>-</v>
      </c>
      <c r="M145" s="46" t="str">
        <f t="shared" si="98"/>
        <v>-</v>
      </c>
      <c r="N145" s="46" t="str">
        <f t="shared" si="99"/>
        <v>-</v>
      </c>
      <c r="O145" s="46" t="str">
        <f t="shared" si="100"/>
        <v>-</v>
      </c>
      <c r="P145" s="47">
        <f t="shared" si="101"/>
        <v>-104.29288864755857</v>
      </c>
      <c r="Q145" s="47">
        <f t="shared" si="102"/>
        <v>-104.29288864755857</v>
      </c>
      <c r="R145" s="48">
        <f t="shared" si="103"/>
        <v>-0.15131470464897764</v>
      </c>
      <c r="S145" s="48">
        <f t="shared" si="104"/>
        <v>-0.15131470464897764</v>
      </c>
    </row>
    <row r="146" spans="1:19" x14ac:dyDescent="0.2">
      <c r="A146" s="59"/>
      <c r="B146" t="s">
        <v>211</v>
      </c>
      <c r="C146" s="45">
        <f t="shared" si="89"/>
        <v>-30.208742410053468</v>
      </c>
      <c r="D146" s="57"/>
      <c r="E146" s="46">
        <f t="shared" si="90"/>
        <v>-63.157417756698791</v>
      </c>
      <c r="F146" s="46">
        <f t="shared" si="91"/>
        <v>-10263.741117118981</v>
      </c>
      <c r="G146" s="46">
        <f t="shared" si="92"/>
        <v>-11.633386702111592</v>
      </c>
      <c r="H146" s="46">
        <f t="shared" si="93"/>
        <v>-30613.088985892999</v>
      </c>
      <c r="I146" s="46" t="str">
        <f t="shared" si="94"/>
        <v>-</v>
      </c>
      <c r="J146" s="46">
        <f t="shared" si="95"/>
        <v>1.4297969368335197E-15</v>
      </c>
      <c r="K146" s="46">
        <f t="shared" si="96"/>
        <v>34978.521263933784</v>
      </c>
      <c r="L146" s="46">
        <f t="shared" si="97"/>
        <v>2115.2355374267649</v>
      </c>
      <c r="M146" s="46">
        <f t="shared" si="98"/>
        <v>24262.472947901773</v>
      </c>
      <c r="N146" s="46">
        <f t="shared" si="99"/>
        <v>32863.28572650702</v>
      </c>
      <c r="O146" s="46">
        <f t="shared" si="100"/>
        <v>10716.048316032007</v>
      </c>
      <c r="P146" s="47">
        <f t="shared" si="101"/>
        <v>-104.29288864755857</v>
      </c>
      <c r="Q146" s="47">
        <f t="shared" si="102"/>
        <v>-104.29288864755857</v>
      </c>
      <c r="R146" s="48">
        <f t="shared" si="103"/>
        <v>-0.15131470464897764</v>
      </c>
      <c r="S146" s="48">
        <f t="shared" si="104"/>
        <v>-0.15131470464897764</v>
      </c>
    </row>
    <row r="147" spans="1:19" x14ac:dyDescent="0.2">
      <c r="A147" s="13"/>
      <c r="B147" s="14" t="s">
        <v>212</v>
      </c>
      <c r="C147" s="45">
        <f t="shared" si="89"/>
        <v>25.895331071807753</v>
      </c>
      <c r="D147" s="57"/>
      <c r="E147" s="46">
        <f t="shared" si="90"/>
        <v>-119.16772405935211</v>
      </c>
      <c r="F147" s="46">
        <f t="shared" si="91"/>
        <v>-118.46544268074837</v>
      </c>
      <c r="G147" s="46">
        <f t="shared" si="92"/>
        <v>-63.640365642074734</v>
      </c>
      <c r="H147" s="46">
        <f t="shared" si="93"/>
        <v>-61.397053110890361</v>
      </c>
      <c r="I147" s="46" t="str">
        <f t="shared" si="94"/>
        <v>-</v>
      </c>
      <c r="J147" s="46">
        <f t="shared" si="95"/>
        <v>-1.4680319030478805E-16</v>
      </c>
      <c r="K147" s="46">
        <f t="shared" si="96"/>
        <v>20935.013077142194</v>
      </c>
      <c r="L147" s="46">
        <f t="shared" si="97"/>
        <v>-10373.429252139431</v>
      </c>
      <c r="M147" s="46">
        <f t="shared" si="98"/>
        <v>-10302.613290250945</v>
      </c>
      <c r="N147" s="46">
        <f t="shared" si="99"/>
        <v>31308.442329281625</v>
      </c>
      <c r="O147" s="46">
        <f t="shared" si="100"/>
        <v>31237.626367393143</v>
      </c>
      <c r="P147" s="47">
        <f t="shared" si="101"/>
        <v>-21.139631768391578</v>
      </c>
      <c r="Q147" s="47">
        <f t="shared" si="102"/>
        <v>-21.139631768391578</v>
      </c>
      <c r="R147" s="48">
        <f t="shared" si="103"/>
        <v>7.7115827226346481E-2</v>
      </c>
      <c r="S147" s="48">
        <f t="shared" si="104"/>
        <v>7.7115827226346481E-2</v>
      </c>
    </row>
    <row r="148" spans="1:19" x14ac:dyDescent="0.2">
      <c r="A148" s="59"/>
      <c r="B148" t="s">
        <v>213</v>
      </c>
      <c r="C148" s="45">
        <f t="shared" si="89"/>
        <v>-25.895331071807753</v>
      </c>
      <c r="D148" s="57"/>
      <c r="E148" s="46">
        <f t="shared" si="90"/>
        <v>-119.16772405935211</v>
      </c>
      <c r="F148" s="46">
        <f t="shared" si="91"/>
        <v>-118.46544268074837</v>
      </c>
      <c r="G148" s="46">
        <f t="shared" si="92"/>
        <v>-63.640365642074734</v>
      </c>
      <c r="H148" s="46">
        <f t="shared" si="93"/>
        <v>-61.397053110890361</v>
      </c>
      <c r="I148" s="46" t="str">
        <f t="shared" si="94"/>
        <v>-</v>
      </c>
      <c r="J148" s="46">
        <f t="shared" si="95"/>
        <v>-1.4680319030478805E-16</v>
      </c>
      <c r="K148" s="46">
        <f t="shared" si="96"/>
        <v>20935.013077142194</v>
      </c>
      <c r="L148" s="46">
        <f t="shared" si="97"/>
        <v>9909.5339721065393</v>
      </c>
      <c r="M148" s="46">
        <f t="shared" si="98"/>
        <v>9910.5533159541283</v>
      </c>
      <c r="N148" s="46">
        <f t="shared" si="99"/>
        <v>11025.479105035654</v>
      </c>
      <c r="O148" s="46">
        <f t="shared" si="100"/>
        <v>11024.459761188064</v>
      </c>
      <c r="P148" s="47">
        <f t="shared" si="101"/>
        <v>-21.139631768391578</v>
      </c>
      <c r="Q148" s="47">
        <f t="shared" si="102"/>
        <v>-21.139631768391578</v>
      </c>
      <c r="R148" s="48">
        <f t="shared" si="103"/>
        <v>7.7115827226346481E-2</v>
      </c>
      <c r="S148" s="48">
        <f t="shared" si="104"/>
        <v>7.7115827226346481E-2</v>
      </c>
    </row>
    <row r="149" spans="1:19" x14ac:dyDescent="0.2">
      <c r="A149" s="59"/>
      <c r="B149" t="s">
        <v>214</v>
      </c>
      <c r="C149" s="45" t="str">
        <f t="shared" si="89"/>
        <v>-</v>
      </c>
      <c r="D149" s="57"/>
      <c r="E149" s="46" t="str">
        <f t="shared" si="90"/>
        <v>-</v>
      </c>
      <c r="F149" s="46" t="str">
        <f t="shared" si="91"/>
        <v>-</v>
      </c>
      <c r="G149" s="46" t="str">
        <f t="shared" si="92"/>
        <v>-</v>
      </c>
      <c r="H149" s="46" t="str">
        <f t="shared" si="93"/>
        <v>-</v>
      </c>
      <c r="I149" s="46" t="str">
        <f t="shared" si="94"/>
        <v>-</v>
      </c>
      <c r="J149" s="46" t="str">
        <f t="shared" si="95"/>
        <v>-</v>
      </c>
      <c r="K149" s="46" t="str">
        <f t="shared" si="96"/>
        <v>-</v>
      </c>
      <c r="L149" s="46" t="str">
        <f t="shared" si="97"/>
        <v>-</v>
      </c>
      <c r="M149" s="46" t="str">
        <f t="shared" si="98"/>
        <v>-</v>
      </c>
      <c r="N149" s="46" t="str">
        <f t="shared" si="99"/>
        <v>-</v>
      </c>
      <c r="O149" s="46" t="str">
        <f t="shared" si="100"/>
        <v>-</v>
      </c>
      <c r="P149" s="47" t="str">
        <f t="shared" si="101"/>
        <v>-</v>
      </c>
      <c r="Q149" s="47" t="str">
        <f t="shared" si="102"/>
        <v>-</v>
      </c>
      <c r="R149" s="48" t="str">
        <f t="shared" si="103"/>
        <v>-</v>
      </c>
      <c r="S149" s="48" t="str">
        <f t="shared" si="104"/>
        <v>-</v>
      </c>
    </row>
    <row r="150" spans="1:19" x14ac:dyDescent="0.2">
      <c r="A150" s="59"/>
      <c r="B150" t="s">
        <v>215</v>
      </c>
      <c r="C150" s="45">
        <f t="shared" si="89"/>
        <v>-11.205611770374604</v>
      </c>
      <c r="D150" s="57"/>
      <c r="E150" s="46">
        <f t="shared" si="90"/>
        <v>1147.5667014040632</v>
      </c>
      <c r="F150" s="46">
        <f t="shared" si="91"/>
        <v>1147.7080310692006</v>
      </c>
      <c r="G150" s="46">
        <f t="shared" si="92"/>
        <v>3140.4847547651862</v>
      </c>
      <c r="H150" s="46">
        <f t="shared" si="93"/>
        <v>3140.8570612336703</v>
      </c>
      <c r="I150" s="46" t="str">
        <f t="shared" si="94"/>
        <v>-</v>
      </c>
      <c r="J150" s="46">
        <f t="shared" si="95"/>
        <v>9.7675294987729857E-15</v>
      </c>
      <c r="K150" s="46">
        <f t="shared" si="96"/>
        <v>7095.7992178482991</v>
      </c>
      <c r="L150" s="46" t="str">
        <f t="shared" si="97"/>
        <v>-</v>
      </c>
      <c r="M150" s="46" t="str">
        <f t="shared" si="98"/>
        <v>-</v>
      </c>
      <c r="N150" s="46">
        <f t="shared" si="99"/>
        <v>7095.7992178482991</v>
      </c>
      <c r="O150" s="46">
        <f t="shared" si="100"/>
        <v>7095.7992178482991</v>
      </c>
      <c r="P150" s="47">
        <f t="shared" si="101"/>
        <v>-7.2230953485204692</v>
      </c>
      <c r="Q150" s="47">
        <f t="shared" si="102"/>
        <v>-7.2230953485204692</v>
      </c>
      <c r="R150" s="48">
        <f t="shared" si="103"/>
        <v>1.4050053115183602E-2</v>
      </c>
      <c r="S150" s="48">
        <f t="shared" si="104"/>
        <v>1.4050053115183602E-2</v>
      </c>
    </row>
    <row r="151" spans="1:19" x14ac:dyDescent="0.2">
      <c r="A151" s="59"/>
      <c r="B151" t="s">
        <v>216</v>
      </c>
      <c r="C151" s="45">
        <f t="shared" si="89"/>
        <v>9.7285728183675442</v>
      </c>
      <c r="D151" s="57"/>
      <c r="E151" s="46">
        <f t="shared" si="90"/>
        <v>119.73927424846772</v>
      </c>
      <c r="F151" s="46">
        <f t="shared" si="91"/>
        <v>119.61336871290347</v>
      </c>
      <c r="G151" s="46">
        <f t="shared" si="92"/>
        <v>58.258585465512212</v>
      </c>
      <c r="H151" s="46">
        <f t="shared" si="93"/>
        <v>57.830519505772493</v>
      </c>
      <c r="I151" s="46" t="str">
        <f t="shared" si="94"/>
        <v>-</v>
      </c>
      <c r="J151" s="46">
        <f t="shared" si="95"/>
        <v>-5.104582169739158E-10</v>
      </c>
      <c r="K151" s="46">
        <f t="shared" si="96"/>
        <v>28.634440120634306</v>
      </c>
      <c r="L151" s="46" t="str">
        <f t="shared" si="97"/>
        <v>-</v>
      </c>
      <c r="M151" s="46" t="str">
        <f t="shared" si="98"/>
        <v>-</v>
      </c>
      <c r="N151" s="46">
        <f t="shared" si="99"/>
        <v>28.634440120634306</v>
      </c>
      <c r="O151" s="46">
        <f t="shared" si="100"/>
        <v>28.634440120634306</v>
      </c>
      <c r="P151" s="47">
        <f t="shared" si="101"/>
        <v>-14.843924193014921</v>
      </c>
      <c r="Q151" s="47">
        <f t="shared" si="102"/>
        <v>-14.843924193014921</v>
      </c>
      <c r="R151" s="48">
        <f t="shared" si="103"/>
        <v>5.3760406070727082E-4</v>
      </c>
      <c r="S151" s="48">
        <f t="shared" si="104"/>
        <v>5.3760406070727082E-4</v>
      </c>
    </row>
    <row r="152" spans="1:19" x14ac:dyDescent="0.2">
      <c r="A152" s="13"/>
      <c r="B152" s="14" t="s">
        <v>217</v>
      </c>
      <c r="C152" s="45">
        <f t="shared" si="89"/>
        <v>-9.7285728183675442</v>
      </c>
      <c r="D152" s="57"/>
      <c r="E152" s="46">
        <f t="shared" si="90"/>
        <v>119.73927424846772</v>
      </c>
      <c r="F152" s="46">
        <f t="shared" si="91"/>
        <v>119.61336871290347</v>
      </c>
      <c r="G152" s="46">
        <f t="shared" si="92"/>
        <v>58.258585465512212</v>
      </c>
      <c r="H152" s="46">
        <f t="shared" si="93"/>
        <v>57.830519505772493</v>
      </c>
      <c r="I152" s="46" t="str">
        <f t="shared" si="94"/>
        <v>-</v>
      </c>
      <c r="J152" s="46">
        <f t="shared" si="95"/>
        <v>-5.104582169739158E-10</v>
      </c>
      <c r="K152" s="46">
        <f t="shared" si="96"/>
        <v>28.634440120634306</v>
      </c>
      <c r="L152" s="46" t="str">
        <f t="shared" si="97"/>
        <v>-</v>
      </c>
      <c r="M152" s="46" t="str">
        <f t="shared" si="98"/>
        <v>-</v>
      </c>
      <c r="N152" s="46">
        <f t="shared" si="99"/>
        <v>28.634440120634306</v>
      </c>
      <c r="O152" s="46">
        <f t="shared" si="100"/>
        <v>28.634440120634306</v>
      </c>
      <c r="P152" s="47">
        <f t="shared" si="101"/>
        <v>-14.843924193014921</v>
      </c>
      <c r="Q152" s="47">
        <f t="shared" si="102"/>
        <v>-14.843924193014921</v>
      </c>
      <c r="R152" s="48">
        <f t="shared" si="103"/>
        <v>5.3760406070727082E-4</v>
      </c>
      <c r="S152" s="48">
        <f t="shared" si="104"/>
        <v>5.3760406070727082E-4</v>
      </c>
    </row>
    <row r="153" spans="1:19" x14ac:dyDescent="0.2">
      <c r="A153" s="13"/>
      <c r="B153" s="14" t="s">
        <v>218</v>
      </c>
      <c r="C153" s="45" t="str">
        <f t="shared" si="89"/>
        <v>-</v>
      </c>
      <c r="D153" s="57"/>
      <c r="E153" s="46" t="str">
        <f t="shared" si="90"/>
        <v>-</v>
      </c>
      <c r="F153" s="46" t="str">
        <f t="shared" si="91"/>
        <v>-</v>
      </c>
      <c r="G153" s="46" t="str">
        <f t="shared" si="92"/>
        <v>-</v>
      </c>
      <c r="H153" s="46" t="str">
        <f t="shared" si="93"/>
        <v>-</v>
      </c>
      <c r="I153" s="46" t="str">
        <f t="shared" si="94"/>
        <v>-</v>
      </c>
      <c r="J153" s="46" t="str">
        <f t="shared" si="95"/>
        <v>-</v>
      </c>
      <c r="K153" s="46" t="str">
        <f t="shared" si="96"/>
        <v>-</v>
      </c>
      <c r="L153" s="46" t="str">
        <f t="shared" si="97"/>
        <v>-</v>
      </c>
      <c r="M153" s="46" t="str">
        <f t="shared" si="98"/>
        <v>-</v>
      </c>
      <c r="N153" s="46" t="str">
        <f t="shared" si="99"/>
        <v>-</v>
      </c>
      <c r="O153" s="46" t="str">
        <f t="shared" si="100"/>
        <v>-</v>
      </c>
      <c r="P153" s="47" t="str">
        <f t="shared" si="101"/>
        <v>-</v>
      </c>
      <c r="Q153" s="47" t="str">
        <f t="shared" si="102"/>
        <v>-</v>
      </c>
      <c r="R153" s="49" t="str">
        <f t="shared" si="103"/>
        <v>-</v>
      </c>
      <c r="S153" s="49" t="str">
        <f t="shared" si="104"/>
        <v>-</v>
      </c>
    </row>
    <row r="154" spans="1:19" x14ac:dyDescent="0.2">
      <c r="A154" s="59"/>
      <c r="B154" t="s">
        <v>219</v>
      </c>
      <c r="C154" s="45" t="str">
        <f t="shared" si="89"/>
        <v>-</v>
      </c>
      <c r="D154" s="57"/>
      <c r="E154" s="46" t="str">
        <f t="shared" si="90"/>
        <v>-</v>
      </c>
      <c r="F154" s="46" t="str">
        <f t="shared" si="91"/>
        <v>-</v>
      </c>
      <c r="G154" s="46" t="str">
        <f t="shared" si="92"/>
        <v>-</v>
      </c>
      <c r="H154" s="46" t="str">
        <f t="shared" si="93"/>
        <v>-</v>
      </c>
      <c r="I154" s="46" t="str">
        <f t="shared" si="94"/>
        <v>-</v>
      </c>
      <c r="J154" s="46" t="str">
        <f t="shared" si="95"/>
        <v>-</v>
      </c>
      <c r="K154" s="46" t="str">
        <f t="shared" si="96"/>
        <v>-</v>
      </c>
      <c r="L154" s="46" t="str">
        <f t="shared" si="97"/>
        <v>-</v>
      </c>
      <c r="M154" s="46" t="str">
        <f t="shared" si="98"/>
        <v>-</v>
      </c>
      <c r="N154" s="46" t="str">
        <f t="shared" si="99"/>
        <v>-</v>
      </c>
      <c r="O154" s="46" t="str">
        <f t="shared" si="100"/>
        <v>-</v>
      </c>
      <c r="P154" s="47" t="str">
        <f t="shared" si="101"/>
        <v>-</v>
      </c>
      <c r="Q154" s="47" t="str">
        <f t="shared" si="102"/>
        <v>-</v>
      </c>
      <c r="R154" s="49" t="str">
        <f t="shared" si="103"/>
        <v>-</v>
      </c>
      <c r="S154" s="49" t="str">
        <f t="shared" si="104"/>
        <v>-</v>
      </c>
    </row>
    <row r="155" spans="1:19" x14ac:dyDescent="0.2">
      <c r="C155" s="59"/>
    </row>
    <row r="156" spans="1:19" x14ac:dyDescent="0.2">
      <c r="C156" s="50"/>
      <c r="P156" s="50"/>
    </row>
    <row r="157" spans="1:19" x14ac:dyDescent="0.2">
      <c r="C157" s="51"/>
    </row>
    <row r="158" spans="1:19" x14ac:dyDescent="0.2">
      <c r="C158" s="1"/>
    </row>
    <row r="166" spans="1:4" x14ac:dyDescent="0.2">
      <c r="C166" s="1"/>
    </row>
    <row r="167" spans="1:4" x14ac:dyDescent="0.2">
      <c r="C167" s="1"/>
    </row>
    <row r="169" spans="1:4" x14ac:dyDescent="0.2">
      <c r="C169" s="1"/>
    </row>
    <row r="170" spans="1:4" x14ac:dyDescent="0.2">
      <c r="C170" s="1"/>
    </row>
    <row r="171" spans="1:4" x14ac:dyDescent="0.2">
      <c r="A171" s="36"/>
      <c r="B171" s="36"/>
      <c r="C171" s="1"/>
      <c r="D171" s="36"/>
    </row>
    <row r="172" spans="1:4" x14ac:dyDescent="0.2">
      <c r="A172" s="36"/>
      <c r="B172" s="36"/>
      <c r="C172" s="36"/>
      <c r="D172" s="36"/>
    </row>
    <row r="173" spans="1:4" x14ac:dyDescent="0.2">
      <c r="A173" s="36"/>
      <c r="B173" s="36"/>
      <c r="C173" s="1"/>
      <c r="D173" s="36"/>
    </row>
    <row r="174" spans="1:4" x14ac:dyDescent="0.2">
      <c r="A174" s="36"/>
      <c r="B174" s="36"/>
      <c r="C174" s="1"/>
      <c r="D174" s="36"/>
    </row>
    <row r="182" spans="1:3" x14ac:dyDescent="0.2">
      <c r="C182" s="1"/>
    </row>
    <row r="183" spans="1:3" x14ac:dyDescent="0.2">
      <c r="C183" s="1"/>
    </row>
    <row r="185" spans="1:3" x14ac:dyDescent="0.2">
      <c r="C185" s="1"/>
    </row>
    <row r="186" spans="1:3" x14ac:dyDescent="0.2">
      <c r="A186" s="36"/>
      <c r="B186" s="36"/>
      <c r="C186" s="1"/>
    </row>
    <row r="187" spans="1:3" x14ac:dyDescent="0.2">
      <c r="A187" s="36"/>
      <c r="B187" s="36"/>
      <c r="C187" s="1"/>
    </row>
    <row r="188" spans="1:3" x14ac:dyDescent="0.2">
      <c r="A188" s="36"/>
      <c r="B188" s="36"/>
      <c r="C188" s="36"/>
    </row>
    <row r="189" spans="1:3" x14ac:dyDescent="0.2">
      <c r="A189" s="36"/>
      <c r="B189" s="52"/>
      <c r="C189" s="36"/>
    </row>
    <row r="190" spans="1:3" x14ac:dyDescent="0.2">
      <c r="B190" s="52"/>
    </row>
    <row r="191" spans="1:3" x14ac:dyDescent="0.2">
      <c r="B191" s="52"/>
    </row>
    <row r="192" spans="1:3" x14ac:dyDescent="0.2">
      <c r="B192" s="52"/>
    </row>
    <row r="193" spans="2:3" x14ac:dyDescent="0.2">
      <c r="B193" s="52"/>
    </row>
    <row r="194" spans="2:3" x14ac:dyDescent="0.2">
      <c r="B194" s="52"/>
    </row>
    <row r="195" spans="2:3" x14ac:dyDescent="0.2">
      <c r="B195" s="52"/>
    </row>
    <row r="196" spans="2:3" x14ac:dyDescent="0.2">
      <c r="B196" s="52"/>
    </row>
    <row r="197" spans="2:3" x14ac:dyDescent="0.2">
      <c r="B197" s="52"/>
    </row>
    <row r="198" spans="2:3" x14ac:dyDescent="0.2">
      <c r="B198" s="52"/>
    </row>
    <row r="199" spans="2:3" x14ac:dyDescent="0.2">
      <c r="B199" s="52"/>
    </row>
    <row r="200" spans="2:3" x14ac:dyDescent="0.2">
      <c r="B200" s="52"/>
    </row>
    <row r="201" spans="2:3" x14ac:dyDescent="0.2">
      <c r="B201" s="52"/>
    </row>
    <row r="202" spans="2:3" x14ac:dyDescent="0.2">
      <c r="B202" s="52"/>
    </row>
    <row r="203" spans="2:3" x14ac:dyDescent="0.2">
      <c r="B203" s="52"/>
    </row>
    <row r="204" spans="2:3" x14ac:dyDescent="0.2">
      <c r="B204" s="52"/>
      <c r="C204" s="36"/>
    </row>
  </sheetData>
  <mergeCells count="1">
    <mergeCell ref="C58:M58"/>
  </mergeCells>
  <conditionalFormatting sqref="C5:AY24">
    <cfRule type="colorScale" priority="1">
      <colorScale>
        <cfvo type="num" val="-1"/>
        <cfvo type="num" val="0"/>
        <cfvo type="num" val="1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X204"/>
  <sheetViews>
    <sheetView zoomScale="70" zoomScaleNormal="70" workbookViewId="0"/>
  </sheetViews>
  <sheetFormatPr baseColWidth="10" defaultColWidth="8.83203125" defaultRowHeight="16" x14ac:dyDescent="0.2"/>
  <cols>
    <col min="1" max="1" width="8.6640625" customWidth="1"/>
    <col min="2" max="2" width="39.83203125" customWidth="1"/>
    <col min="3" max="3" width="25.5" customWidth="1"/>
    <col min="4" max="4" width="30.1640625" customWidth="1"/>
    <col min="5" max="5" width="17" customWidth="1"/>
    <col min="6" max="6" width="16.6640625" customWidth="1"/>
    <col min="7" max="7" width="14.5" customWidth="1"/>
    <col min="8" max="8" width="15.5" customWidth="1"/>
    <col min="9" max="9" width="15.6640625" customWidth="1"/>
    <col min="10" max="10" width="17" customWidth="1"/>
    <col min="11" max="11" width="15.6640625" customWidth="1"/>
    <col min="12" max="12" width="16.5" customWidth="1"/>
    <col min="13" max="13" width="16.6640625" customWidth="1"/>
    <col min="15" max="15" width="13.33203125" customWidth="1"/>
    <col min="16" max="16" width="12.83203125" customWidth="1"/>
    <col min="17" max="17" width="12" customWidth="1"/>
    <col min="18" max="18" width="12.5" customWidth="1"/>
    <col min="47" max="47" width="14.33203125" customWidth="1"/>
    <col min="48" max="48" width="15.5" customWidth="1"/>
    <col min="51" max="51" width="16.5" customWidth="1"/>
  </cols>
  <sheetData>
    <row r="1" spans="1:128" x14ac:dyDescent="0.2">
      <c r="A1" s="3" t="s">
        <v>46</v>
      </c>
      <c r="B1" s="4"/>
      <c r="C1" s="4"/>
      <c r="D1" s="4"/>
      <c r="E1" s="4"/>
      <c r="F1" s="4"/>
      <c r="G1" s="4"/>
      <c r="H1" s="4"/>
      <c r="I1" s="5"/>
      <c r="J1" s="5"/>
      <c r="K1" s="4"/>
      <c r="L1" s="5"/>
      <c r="M1" s="5"/>
      <c r="N1" s="4"/>
      <c r="O1" s="4"/>
      <c r="P1" s="4"/>
      <c r="Q1" s="4"/>
      <c r="R1" s="4"/>
      <c r="S1" s="5"/>
      <c r="T1" s="4"/>
      <c r="U1" s="4"/>
      <c r="V1" s="4"/>
      <c r="W1" s="4"/>
      <c r="X1" s="4"/>
      <c r="Y1" s="5"/>
      <c r="Z1" s="5"/>
      <c r="AA1" s="4"/>
      <c r="AB1" s="4"/>
      <c r="AC1" s="4"/>
      <c r="AD1" s="4"/>
      <c r="AE1" s="5"/>
      <c r="AF1" s="5"/>
      <c r="AG1" s="5"/>
      <c r="AH1" s="4"/>
      <c r="AI1" s="4"/>
      <c r="AJ1" s="5"/>
      <c r="AK1" s="4"/>
      <c r="AL1" s="4"/>
      <c r="AM1" s="4"/>
      <c r="AN1" s="4"/>
      <c r="AO1" s="5"/>
      <c r="AP1" s="4"/>
      <c r="AQ1" s="4"/>
      <c r="AR1" s="5"/>
      <c r="AS1" s="5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</row>
    <row r="2" spans="1:128" x14ac:dyDescent="0.2">
      <c r="C2" s="6" t="s">
        <v>47</v>
      </c>
    </row>
    <row r="3" spans="1:128" ht="94.5" customHeight="1" x14ac:dyDescent="0.2">
      <c r="B3" s="6"/>
      <c r="C3" t="s">
        <v>53</v>
      </c>
      <c r="D3" t="s">
        <v>54</v>
      </c>
      <c r="E3" t="s">
        <v>55</v>
      </c>
      <c r="F3" t="s">
        <v>56</v>
      </c>
      <c r="G3" t="s">
        <v>57</v>
      </c>
      <c r="H3" t="s">
        <v>58</v>
      </c>
      <c r="I3" t="s">
        <v>59</v>
      </c>
      <c r="J3" t="s">
        <v>60</v>
      </c>
      <c r="K3" t="s">
        <v>61</v>
      </c>
      <c r="L3" t="s">
        <v>62</v>
      </c>
      <c r="M3" t="s">
        <v>63</v>
      </c>
      <c r="N3" t="s">
        <v>64</v>
      </c>
      <c r="O3" t="s">
        <v>65</v>
      </c>
      <c r="P3" t="s">
        <v>66</v>
      </c>
      <c r="Q3" t="s">
        <v>67</v>
      </c>
      <c r="R3" t="s">
        <v>68</v>
      </c>
      <c r="S3" t="s">
        <v>69</v>
      </c>
      <c r="T3" t="s">
        <v>70</v>
      </c>
      <c r="U3" t="s">
        <v>71</v>
      </c>
      <c r="V3" t="s">
        <v>72</v>
      </c>
      <c r="W3" t="s">
        <v>73</v>
      </c>
      <c r="X3" t="s">
        <v>74</v>
      </c>
      <c r="Y3" t="s">
        <v>75</v>
      </c>
      <c r="Z3" t="s">
        <v>76</v>
      </c>
      <c r="AA3" t="s">
        <v>77</v>
      </c>
      <c r="AB3" t="s">
        <v>78</v>
      </c>
      <c r="AC3" t="s">
        <v>79</v>
      </c>
      <c r="AD3" t="s">
        <v>80</v>
      </c>
      <c r="AE3" t="s">
        <v>81</v>
      </c>
      <c r="AF3" t="s">
        <v>82</v>
      </c>
      <c r="AG3" t="s">
        <v>83</v>
      </c>
      <c r="AH3" t="s">
        <v>84</v>
      </c>
      <c r="AI3" t="s">
        <v>85</v>
      </c>
      <c r="AJ3" t="s">
        <v>86</v>
      </c>
      <c r="AK3" t="s">
        <v>87</v>
      </c>
      <c r="AL3" t="s">
        <v>88</v>
      </c>
      <c r="AM3" t="s">
        <v>89</v>
      </c>
      <c r="AN3" t="s">
        <v>90</v>
      </c>
      <c r="AO3" t="s">
        <v>91</v>
      </c>
      <c r="AP3" t="s">
        <v>92</v>
      </c>
      <c r="AQ3" t="s">
        <v>93</v>
      </c>
      <c r="AR3" t="s">
        <v>94</v>
      </c>
      <c r="AS3" t="s">
        <v>95</v>
      </c>
      <c r="AT3" t="s">
        <v>96</v>
      </c>
      <c r="AU3" t="s">
        <v>49</v>
      </c>
      <c r="AV3" t="s">
        <v>44</v>
      </c>
      <c r="AW3" t="s">
        <v>50</v>
      </c>
      <c r="AX3" t="s">
        <v>51</v>
      </c>
      <c r="AY3" t="s">
        <v>45</v>
      </c>
      <c r="BC3" s="6"/>
      <c r="BD3" s="8" t="s">
        <v>114</v>
      </c>
      <c r="BE3" s="9" t="s">
        <v>115</v>
      </c>
      <c r="BF3" s="9" t="s">
        <v>221</v>
      </c>
      <c r="BG3" s="9" t="s">
        <v>220</v>
      </c>
    </row>
    <row r="4" spans="1:128" x14ac:dyDescent="0.2">
      <c r="A4" s="54" t="s">
        <v>43</v>
      </c>
      <c r="B4" s="6" t="s">
        <v>52</v>
      </c>
      <c r="C4" s="55" t="s">
        <v>0</v>
      </c>
      <c r="D4" s="55" t="s">
        <v>1</v>
      </c>
      <c r="E4" s="55" t="s">
        <v>2</v>
      </c>
      <c r="F4" s="55" t="s">
        <v>3</v>
      </c>
      <c r="G4" s="55" t="s">
        <v>4</v>
      </c>
      <c r="H4" s="55" t="s">
        <v>5</v>
      </c>
      <c r="I4" s="55" t="s">
        <v>6</v>
      </c>
      <c r="J4" s="55" t="s">
        <v>7</v>
      </c>
      <c r="K4" s="55" t="s">
        <v>8</v>
      </c>
      <c r="L4" s="55" t="s">
        <v>9</v>
      </c>
      <c r="M4" s="55" t="s">
        <v>10</v>
      </c>
      <c r="N4" s="55" t="s">
        <v>11</v>
      </c>
      <c r="O4" s="55" t="s">
        <v>12</v>
      </c>
      <c r="P4" s="55" t="s">
        <v>13</v>
      </c>
      <c r="Q4" s="55" t="s">
        <v>14</v>
      </c>
      <c r="R4" s="55" t="s">
        <v>15</v>
      </c>
      <c r="S4" s="55" t="s">
        <v>16</v>
      </c>
      <c r="T4" s="55" t="s">
        <v>17</v>
      </c>
      <c r="U4" s="55" t="s">
        <v>18</v>
      </c>
      <c r="V4" s="55" t="s">
        <v>19</v>
      </c>
      <c r="W4" s="55" t="s">
        <v>20</v>
      </c>
      <c r="X4" s="55" t="s">
        <v>21</v>
      </c>
      <c r="Y4" s="55" t="s">
        <v>22</v>
      </c>
      <c r="Z4" s="55" t="s">
        <v>23</v>
      </c>
      <c r="AA4" s="55" t="s">
        <v>24</v>
      </c>
      <c r="AB4" s="55" t="s">
        <v>25</v>
      </c>
      <c r="AC4" s="55" t="s">
        <v>26</v>
      </c>
      <c r="AD4" s="55" t="s">
        <v>27</v>
      </c>
      <c r="AE4" s="55" t="s">
        <v>28</v>
      </c>
      <c r="AF4" s="55" t="s">
        <v>29</v>
      </c>
      <c r="AG4" s="55" t="s">
        <v>30</v>
      </c>
      <c r="AH4" s="55" t="s">
        <v>31</v>
      </c>
      <c r="AI4" s="55" t="s">
        <v>32</v>
      </c>
      <c r="AJ4" s="55" t="s">
        <v>33</v>
      </c>
      <c r="AK4" s="55" t="s">
        <v>34</v>
      </c>
      <c r="AL4" s="55" t="s">
        <v>35</v>
      </c>
      <c r="AM4" s="55" t="s">
        <v>36</v>
      </c>
      <c r="AN4" s="55" t="s">
        <v>37</v>
      </c>
      <c r="AO4" s="55" t="s">
        <v>38</v>
      </c>
      <c r="AP4" s="55" t="s">
        <v>39</v>
      </c>
      <c r="AQ4" s="55" t="s">
        <v>40</v>
      </c>
      <c r="AR4" s="55" t="s">
        <v>41</v>
      </c>
      <c r="AS4" s="55" t="s">
        <v>42</v>
      </c>
      <c r="AT4" s="55" t="s">
        <v>48</v>
      </c>
      <c r="AU4" s="55" t="s">
        <v>49</v>
      </c>
      <c r="AV4" s="55" t="s">
        <v>44</v>
      </c>
      <c r="AW4" s="55" t="s">
        <v>50</v>
      </c>
      <c r="AX4" s="55" t="s">
        <v>51</v>
      </c>
      <c r="AY4" s="55" t="s">
        <v>45</v>
      </c>
      <c r="BC4" s="6" t="s">
        <v>116</v>
      </c>
      <c r="BD4" t="s">
        <v>117</v>
      </c>
    </row>
    <row r="5" spans="1:128" x14ac:dyDescent="0.2">
      <c r="A5" s="54" t="s">
        <v>0</v>
      </c>
      <c r="B5" s="6" t="s">
        <v>222</v>
      </c>
      <c r="C5" s="56">
        <v>1</v>
      </c>
      <c r="D5" s="56">
        <v>-1</v>
      </c>
      <c r="E5" s="56">
        <v>1</v>
      </c>
      <c r="F5" s="56">
        <v>0</v>
      </c>
      <c r="G5" s="56">
        <v>0</v>
      </c>
      <c r="H5" s="56">
        <v>0.99995999999999996</v>
      </c>
      <c r="I5" s="56">
        <v>0</v>
      </c>
      <c r="J5" s="56">
        <v>0</v>
      </c>
      <c r="K5" s="56">
        <v>0</v>
      </c>
      <c r="L5" s="56">
        <v>0</v>
      </c>
      <c r="M5" s="56">
        <v>0</v>
      </c>
      <c r="N5" s="56">
        <v>0.99970000000000003</v>
      </c>
      <c r="O5" s="56">
        <v>0</v>
      </c>
      <c r="P5" s="56">
        <v>0</v>
      </c>
      <c r="Q5" s="56">
        <v>0</v>
      </c>
      <c r="R5" s="56">
        <v>0</v>
      </c>
      <c r="S5" s="56">
        <v>0</v>
      </c>
      <c r="T5" s="56">
        <v>0</v>
      </c>
      <c r="U5" s="56">
        <v>0</v>
      </c>
      <c r="V5" s="56">
        <v>0</v>
      </c>
      <c r="W5" s="56">
        <v>0</v>
      </c>
      <c r="X5" s="56">
        <v>0</v>
      </c>
      <c r="Y5" s="56">
        <v>0</v>
      </c>
      <c r="Z5" s="56">
        <v>0</v>
      </c>
      <c r="AA5" s="56">
        <v>0.28256999999999999</v>
      </c>
      <c r="AB5" s="56">
        <v>0.71689999999999998</v>
      </c>
      <c r="AC5" s="56">
        <v>4.4012000000000003E-2</v>
      </c>
      <c r="AD5" s="56">
        <v>0.23296</v>
      </c>
      <c r="AE5" s="56">
        <v>-0.59967000000000004</v>
      </c>
      <c r="AF5" s="56">
        <v>-0.19989000000000001</v>
      </c>
      <c r="AG5" s="56">
        <v>-0.19989000000000001</v>
      </c>
      <c r="AH5" s="56">
        <v>3.5836E-2</v>
      </c>
      <c r="AI5" s="56">
        <v>0.23365</v>
      </c>
      <c r="AJ5" s="56">
        <v>-5.3449999999999998E-2</v>
      </c>
      <c r="AK5" s="56">
        <v>-0.16402</v>
      </c>
      <c r="AL5" s="56">
        <v>0</v>
      </c>
      <c r="AM5" s="56">
        <v>0.40853</v>
      </c>
      <c r="AN5" s="56">
        <v>3.8699999999999998E-2</v>
      </c>
      <c r="AO5" s="56">
        <v>-1.1353E-19</v>
      </c>
      <c r="AP5" s="56">
        <v>0</v>
      </c>
      <c r="AQ5" s="56">
        <v>0</v>
      </c>
      <c r="AR5" s="56">
        <v>-6.5476000000000001E-15</v>
      </c>
      <c r="AS5" s="56">
        <v>0</v>
      </c>
      <c r="AT5" s="56">
        <v>0</v>
      </c>
      <c r="AU5" s="56">
        <v>-0.17877000000000001</v>
      </c>
      <c r="AV5" s="56">
        <v>-0.19112999999999999</v>
      </c>
      <c r="AW5" s="56">
        <v>0</v>
      </c>
      <c r="AX5" s="56">
        <v>0</v>
      </c>
      <c r="AY5" s="56">
        <v>0</v>
      </c>
      <c r="BB5" s="54" t="s">
        <v>0</v>
      </c>
      <c r="BC5" s="6" t="s">
        <v>222</v>
      </c>
      <c r="BD5" s="11">
        <f t="shared" ref="BD5:BD8" si="0">AU5</f>
        <v>-0.17877000000000001</v>
      </c>
      <c r="BE5" s="33">
        <f t="shared" ref="BE5:BE8" si="1">IFERROR(-1/BD5,"-")</f>
        <v>5.5937797169547459</v>
      </c>
      <c r="BF5">
        <v>8.5511400000000002</v>
      </c>
      <c r="BG5">
        <f t="shared" ref="BG5:BG8" si="2">IFERROR(BF5/BE5,"-")</f>
        <v>1.5286872978000001</v>
      </c>
    </row>
    <row r="6" spans="1:128" x14ac:dyDescent="0.2">
      <c r="A6" s="54" t="s">
        <v>1</v>
      </c>
      <c r="B6" s="6" t="s">
        <v>223</v>
      </c>
      <c r="C6" s="56">
        <v>-1</v>
      </c>
      <c r="D6" s="56">
        <v>1</v>
      </c>
      <c r="E6" s="56">
        <v>-1</v>
      </c>
      <c r="F6" s="56">
        <v>0</v>
      </c>
      <c r="G6" s="56">
        <v>0</v>
      </c>
      <c r="H6" s="56">
        <v>-0.99975000000000003</v>
      </c>
      <c r="I6" s="56">
        <v>0</v>
      </c>
      <c r="J6" s="56">
        <v>0</v>
      </c>
      <c r="K6" s="56">
        <v>0</v>
      </c>
      <c r="L6" s="56">
        <v>0</v>
      </c>
      <c r="M6" s="56">
        <v>0</v>
      </c>
      <c r="N6" s="56">
        <v>-0.99950000000000006</v>
      </c>
      <c r="O6" s="56">
        <v>0</v>
      </c>
      <c r="P6" s="56">
        <v>0</v>
      </c>
      <c r="Q6" s="56">
        <v>0</v>
      </c>
      <c r="R6" s="56">
        <v>0</v>
      </c>
      <c r="S6" s="56">
        <v>0</v>
      </c>
      <c r="T6" s="56">
        <v>0</v>
      </c>
      <c r="U6" s="56">
        <v>0</v>
      </c>
      <c r="V6" s="56">
        <v>0</v>
      </c>
      <c r="W6" s="56">
        <v>0</v>
      </c>
      <c r="X6" s="56">
        <v>0</v>
      </c>
      <c r="Y6" s="56">
        <v>0</v>
      </c>
      <c r="Z6" s="56">
        <v>0</v>
      </c>
      <c r="AA6" s="56">
        <v>-0.28250999999999998</v>
      </c>
      <c r="AB6" s="56">
        <v>-0.71675</v>
      </c>
      <c r="AC6" s="56">
        <v>-4.0105000000000002E-2</v>
      </c>
      <c r="AD6" s="56">
        <v>-0.21226</v>
      </c>
      <c r="AE6" s="56">
        <v>0.59979000000000005</v>
      </c>
      <c r="AF6" s="56">
        <v>0.19993</v>
      </c>
      <c r="AG6" s="56">
        <v>0.19993</v>
      </c>
      <c r="AH6" s="56">
        <v>-3.5829E-2</v>
      </c>
      <c r="AI6" s="56">
        <v>-0.23358999999999999</v>
      </c>
      <c r="AJ6" s="56">
        <v>5.3437999999999999E-2</v>
      </c>
      <c r="AK6" s="56">
        <v>0.16406999999999999</v>
      </c>
      <c r="AL6" s="56">
        <v>0</v>
      </c>
      <c r="AM6" s="56">
        <v>-0.40844999999999998</v>
      </c>
      <c r="AN6" s="56">
        <v>-3.8711000000000002E-2</v>
      </c>
      <c r="AO6" s="56">
        <v>-1.0775E-19</v>
      </c>
      <c r="AP6" s="56">
        <v>0</v>
      </c>
      <c r="AQ6" s="56">
        <v>0</v>
      </c>
      <c r="AR6" s="56">
        <v>-3.1656E-15</v>
      </c>
      <c r="AS6" s="56">
        <v>0</v>
      </c>
      <c r="AT6" s="56">
        <v>0</v>
      </c>
      <c r="AU6" s="56">
        <v>0.17879</v>
      </c>
      <c r="AV6" s="56">
        <v>0.19134000000000001</v>
      </c>
      <c r="AW6" s="56">
        <v>0</v>
      </c>
      <c r="AX6" s="56">
        <v>0</v>
      </c>
      <c r="AY6" s="56">
        <v>0</v>
      </c>
      <c r="BB6" s="54" t="s">
        <v>1</v>
      </c>
      <c r="BC6" s="6" t="s">
        <v>223</v>
      </c>
      <c r="BD6" s="11">
        <f t="shared" si="0"/>
        <v>0.17879</v>
      </c>
      <c r="BE6" s="33">
        <f t="shared" si="1"/>
        <v>-5.5931539795290561</v>
      </c>
      <c r="BF6">
        <v>10.451449999999999</v>
      </c>
      <c r="BG6">
        <f t="shared" si="2"/>
        <v>-1.8686147455</v>
      </c>
    </row>
    <row r="7" spans="1:128" x14ac:dyDescent="0.2">
      <c r="A7" s="54" t="s">
        <v>2</v>
      </c>
      <c r="B7" s="6" t="s">
        <v>224</v>
      </c>
      <c r="C7" s="56">
        <v>-1.1904999999999999E-15</v>
      </c>
      <c r="D7" s="56">
        <v>5.9523999999999999E-16</v>
      </c>
      <c r="E7" s="56">
        <v>1</v>
      </c>
      <c r="F7" s="56">
        <v>-1</v>
      </c>
      <c r="G7" s="56">
        <v>0</v>
      </c>
      <c r="H7" s="56">
        <v>0.99365999999999999</v>
      </c>
      <c r="I7" s="56">
        <v>-6.3590999999999995E-2</v>
      </c>
      <c r="J7" s="56">
        <v>-0.41127999999999998</v>
      </c>
      <c r="K7" s="56">
        <v>0</v>
      </c>
      <c r="L7" s="56">
        <v>-2.4993000000000001E-2</v>
      </c>
      <c r="M7" s="56">
        <v>0</v>
      </c>
      <c r="N7" s="56">
        <v>0.98855999999999999</v>
      </c>
      <c r="O7" s="56">
        <v>0</v>
      </c>
      <c r="P7" s="56">
        <v>0</v>
      </c>
      <c r="Q7" s="56">
        <v>0</v>
      </c>
      <c r="R7" s="56">
        <v>0</v>
      </c>
      <c r="S7" s="56">
        <v>0</v>
      </c>
      <c r="T7" s="56">
        <v>0</v>
      </c>
      <c r="U7" s="56">
        <v>-4.6411000000000001E-2</v>
      </c>
      <c r="V7" s="56">
        <v>-1.7166000000000001E-2</v>
      </c>
      <c r="W7" s="56">
        <v>-0.11101999999999999</v>
      </c>
      <c r="X7" s="56">
        <v>0</v>
      </c>
      <c r="Y7" s="56">
        <v>0</v>
      </c>
      <c r="Z7" s="56">
        <v>0</v>
      </c>
      <c r="AA7" s="56">
        <v>0.23474</v>
      </c>
      <c r="AB7" s="56">
        <v>0.59555999999999998</v>
      </c>
      <c r="AC7" s="56">
        <v>3.5361999999999998E-2</v>
      </c>
      <c r="AD7" s="56">
        <v>0.18686</v>
      </c>
      <c r="AE7" s="56">
        <v>-1.6941999999999999E-4</v>
      </c>
      <c r="AF7" s="56">
        <v>-5.6473E-5</v>
      </c>
      <c r="AG7" s="56">
        <v>-5.6473E-5</v>
      </c>
      <c r="AH7" s="56">
        <v>2.9596000000000001E-2</v>
      </c>
      <c r="AI7" s="56">
        <v>0.19295999999999999</v>
      </c>
      <c r="AJ7" s="56">
        <v>-1.5322999999999999E-5</v>
      </c>
      <c r="AK7" s="56">
        <v>2.9356E-2</v>
      </c>
      <c r="AL7" s="56">
        <v>0</v>
      </c>
      <c r="AM7" s="56">
        <v>0.33739000000000002</v>
      </c>
      <c r="AN7" s="56">
        <v>3.1972E-2</v>
      </c>
      <c r="AO7" s="56">
        <v>-1.1353E-19</v>
      </c>
      <c r="AP7" s="56">
        <v>0</v>
      </c>
      <c r="AQ7" s="56">
        <v>0</v>
      </c>
      <c r="AR7" s="56">
        <v>-6.5476000000000001E-15</v>
      </c>
      <c r="AS7" s="56">
        <v>0</v>
      </c>
      <c r="AT7" s="56">
        <v>-0.30015999999999998</v>
      </c>
      <c r="AU7" s="56">
        <v>6.1312999999999999E-2</v>
      </c>
      <c r="AV7" s="56">
        <v>0.33722000000000002</v>
      </c>
      <c r="AW7" s="56">
        <v>-6.3576999999999995E-2</v>
      </c>
      <c r="AX7" s="56">
        <v>-0.41117999999999999</v>
      </c>
      <c r="AY7" s="56">
        <v>0</v>
      </c>
      <c r="BB7" s="54" t="s">
        <v>2</v>
      </c>
      <c r="BC7" s="6" t="s">
        <v>224</v>
      </c>
      <c r="BD7" s="11">
        <f t="shared" si="0"/>
        <v>6.1312999999999999E-2</v>
      </c>
      <c r="BE7" s="33">
        <f t="shared" si="1"/>
        <v>-16.309754864384388</v>
      </c>
      <c r="BF7">
        <v>8.5511400000000002</v>
      </c>
      <c r="BG7">
        <f t="shared" si="2"/>
        <v>-0.52429604681999997</v>
      </c>
    </row>
    <row r="8" spans="1:128" x14ac:dyDescent="0.2">
      <c r="A8" s="54" t="s">
        <v>3</v>
      </c>
      <c r="B8" s="6" t="s">
        <v>225</v>
      </c>
      <c r="C8" s="56" t="e">
        <v>#NUM!</v>
      </c>
      <c r="D8" s="56" t="e">
        <v>#NUM!</v>
      </c>
      <c r="E8" s="56" t="e">
        <v>#NUM!</v>
      </c>
      <c r="F8" s="56" t="e">
        <v>#NUM!</v>
      </c>
      <c r="G8" s="56" t="e">
        <v>#NUM!</v>
      </c>
      <c r="H8" s="56" t="e">
        <v>#NUM!</v>
      </c>
      <c r="I8" s="56" t="e">
        <v>#NUM!</v>
      </c>
      <c r="J8" s="56" t="e">
        <v>#NUM!</v>
      </c>
      <c r="K8" s="56" t="e">
        <v>#NUM!</v>
      </c>
      <c r="L8" s="56" t="e">
        <v>#NUM!</v>
      </c>
      <c r="M8" s="56" t="e">
        <v>#NUM!</v>
      </c>
      <c r="N8" s="56" t="e">
        <v>#NUM!</v>
      </c>
      <c r="O8" s="56" t="e">
        <v>#NUM!</v>
      </c>
      <c r="P8" s="56" t="e">
        <v>#NUM!</v>
      </c>
      <c r="Q8" s="56" t="e">
        <v>#NUM!</v>
      </c>
      <c r="R8" s="56" t="e">
        <v>#NUM!</v>
      </c>
      <c r="S8" s="56" t="e">
        <v>#NUM!</v>
      </c>
      <c r="T8" s="56" t="e">
        <v>#NUM!</v>
      </c>
      <c r="U8" s="56" t="e">
        <v>#NUM!</v>
      </c>
      <c r="V8" s="56" t="e">
        <v>#NUM!</v>
      </c>
      <c r="W8" s="56" t="e">
        <v>#NUM!</v>
      </c>
      <c r="X8" s="56" t="e">
        <v>#NUM!</v>
      </c>
      <c r="Y8" s="56" t="e">
        <v>#NUM!</v>
      </c>
      <c r="Z8" s="56" t="e">
        <v>#NUM!</v>
      </c>
      <c r="AA8" s="56" t="e">
        <v>#NUM!</v>
      </c>
      <c r="AB8" s="56" t="e">
        <v>#NUM!</v>
      </c>
      <c r="AC8" s="56" t="e">
        <v>#NUM!</v>
      </c>
      <c r="AD8" s="56" t="e">
        <v>#NUM!</v>
      </c>
      <c r="AE8" s="56" t="e">
        <v>#NUM!</v>
      </c>
      <c r="AF8" s="56" t="e">
        <v>#NUM!</v>
      </c>
      <c r="AG8" s="56" t="e">
        <v>#NUM!</v>
      </c>
      <c r="AH8" s="56" t="e">
        <v>#NUM!</v>
      </c>
      <c r="AI8" s="56" t="e">
        <v>#NUM!</v>
      </c>
      <c r="AJ8" s="56" t="e">
        <v>#NUM!</v>
      </c>
      <c r="AK8" s="56" t="e">
        <v>#NUM!</v>
      </c>
      <c r="AL8" s="56" t="e">
        <v>#NUM!</v>
      </c>
      <c r="AM8" s="56" t="e">
        <v>#NUM!</v>
      </c>
      <c r="AN8" s="56" t="e">
        <v>#NUM!</v>
      </c>
      <c r="AO8" s="56" t="e">
        <v>#NUM!</v>
      </c>
      <c r="AP8" s="56" t="e">
        <v>#NUM!</v>
      </c>
      <c r="AQ8" s="56" t="e">
        <v>#NUM!</v>
      </c>
      <c r="AR8" s="56" t="e">
        <v>#NUM!</v>
      </c>
      <c r="AS8" s="56" t="e">
        <v>#NUM!</v>
      </c>
      <c r="AT8" s="56" t="e">
        <v>#NUM!</v>
      </c>
      <c r="AU8" s="56" t="e">
        <v>#NUM!</v>
      </c>
      <c r="AV8" s="56" t="e">
        <v>#NUM!</v>
      </c>
      <c r="AW8" s="56" t="e">
        <v>#NUM!</v>
      </c>
      <c r="AX8" s="56" t="e">
        <v>#NUM!</v>
      </c>
      <c r="AY8" s="56" t="e">
        <v>#NUM!</v>
      </c>
      <c r="BB8" s="54" t="s">
        <v>3</v>
      </c>
      <c r="BC8" s="6" t="s">
        <v>225</v>
      </c>
      <c r="BD8" s="11" t="e">
        <f t="shared" si="0"/>
        <v>#NUM!</v>
      </c>
      <c r="BE8" s="33" t="str">
        <f t="shared" si="1"/>
        <v>-</v>
      </c>
      <c r="BF8">
        <v>0</v>
      </c>
      <c r="BG8" t="str">
        <f t="shared" si="2"/>
        <v>-</v>
      </c>
    </row>
    <row r="9" spans="1:128" x14ac:dyDescent="0.2">
      <c r="A9" s="54" t="s">
        <v>4</v>
      </c>
      <c r="B9" t="s">
        <v>97</v>
      </c>
      <c r="C9" s="56" t="e">
        <v>#NUM!</v>
      </c>
      <c r="D9" s="56" t="e">
        <v>#NUM!</v>
      </c>
      <c r="E9" s="56" t="e">
        <v>#NUM!</v>
      </c>
      <c r="F9" s="56" t="e">
        <v>#NUM!</v>
      </c>
      <c r="G9" s="56" t="e">
        <v>#NUM!</v>
      </c>
      <c r="H9" s="56" t="e">
        <v>#NUM!</v>
      </c>
      <c r="I9" s="56" t="e">
        <v>#NUM!</v>
      </c>
      <c r="J9" s="56" t="e">
        <v>#NUM!</v>
      </c>
      <c r="K9" s="56" t="e">
        <v>#NUM!</v>
      </c>
      <c r="L9" s="56" t="e">
        <v>#NUM!</v>
      </c>
      <c r="M9" s="56" t="e">
        <v>#NUM!</v>
      </c>
      <c r="N9" s="56" t="e">
        <v>#NUM!</v>
      </c>
      <c r="O9" s="56" t="e">
        <v>#NUM!</v>
      </c>
      <c r="P9" s="56" t="e">
        <v>#NUM!</v>
      </c>
      <c r="Q9" s="56" t="e">
        <v>#NUM!</v>
      </c>
      <c r="R9" s="56" t="e">
        <v>#NUM!</v>
      </c>
      <c r="S9" s="56" t="e">
        <v>#NUM!</v>
      </c>
      <c r="T9" s="56" t="e">
        <v>#NUM!</v>
      </c>
      <c r="U9" s="56" t="e">
        <v>#NUM!</v>
      </c>
      <c r="V9" s="56" t="e">
        <v>#NUM!</v>
      </c>
      <c r="W9" s="56" t="e">
        <v>#NUM!</v>
      </c>
      <c r="X9" s="56" t="e">
        <v>#NUM!</v>
      </c>
      <c r="Y9" s="56" t="e">
        <v>#NUM!</v>
      </c>
      <c r="Z9" s="56" t="e">
        <v>#NUM!</v>
      </c>
      <c r="AA9" s="56" t="e">
        <v>#NUM!</v>
      </c>
      <c r="AB9" s="56" t="e">
        <v>#NUM!</v>
      </c>
      <c r="AC9" s="56" t="e">
        <v>#NUM!</v>
      </c>
      <c r="AD9" s="56" t="e">
        <v>#NUM!</v>
      </c>
      <c r="AE9" s="56" t="e">
        <v>#NUM!</v>
      </c>
      <c r="AF9" s="56" t="e">
        <v>#NUM!</v>
      </c>
      <c r="AG9" s="56" t="e">
        <v>#NUM!</v>
      </c>
      <c r="AH9" s="56" t="e">
        <v>#NUM!</v>
      </c>
      <c r="AI9" s="56" t="e">
        <v>#NUM!</v>
      </c>
      <c r="AJ9" s="56" t="e">
        <v>#NUM!</v>
      </c>
      <c r="AK9" s="56" t="e">
        <v>#NUM!</v>
      </c>
      <c r="AL9" s="56" t="e">
        <v>#NUM!</v>
      </c>
      <c r="AM9" s="56" t="e">
        <v>#NUM!</v>
      </c>
      <c r="AN9" s="56" t="e">
        <v>#NUM!</v>
      </c>
      <c r="AO9" s="56" t="e">
        <v>#NUM!</v>
      </c>
      <c r="AP9" s="56" t="e">
        <v>#NUM!</v>
      </c>
      <c r="AQ9" s="56" t="e">
        <v>#NUM!</v>
      </c>
      <c r="AR9" s="56" t="e">
        <v>#NUM!</v>
      </c>
      <c r="AS9" s="56" t="e">
        <v>#NUM!</v>
      </c>
      <c r="AT9" s="56" t="e">
        <v>#NUM!</v>
      </c>
      <c r="AU9" s="56" t="e">
        <v>#NUM!</v>
      </c>
      <c r="AV9" s="56" t="e">
        <v>#NUM!</v>
      </c>
      <c r="AW9" s="56" t="e">
        <v>#NUM!</v>
      </c>
      <c r="AX9" s="56" t="e">
        <v>#NUM!</v>
      </c>
      <c r="AY9" s="56" t="e">
        <v>#NUM!</v>
      </c>
      <c r="BB9" s="59" t="s">
        <v>4</v>
      </c>
      <c r="BC9" t="s">
        <v>97</v>
      </c>
      <c r="BD9" s="11" t="e">
        <f>AU9</f>
        <v>#NUM!</v>
      </c>
      <c r="BE9" s="33" t="str">
        <f t="shared" ref="BE9:BE29" si="3">IFERROR(-1/BD9,"-")</f>
        <v>-</v>
      </c>
      <c r="BF9">
        <v>0</v>
      </c>
      <c r="BG9" t="str">
        <f t="shared" ref="BG9:BG15" si="4">IFERROR(BF9/BE9,"-")</f>
        <v>-</v>
      </c>
    </row>
    <row r="10" spans="1:128" x14ac:dyDescent="0.2">
      <c r="A10" s="54" t="s">
        <v>16</v>
      </c>
      <c r="B10" t="s">
        <v>98</v>
      </c>
      <c r="C10" s="56" t="e">
        <v>#NUM!</v>
      </c>
      <c r="D10" s="56" t="e">
        <v>#NUM!</v>
      </c>
      <c r="E10" s="56" t="e">
        <v>#NUM!</v>
      </c>
      <c r="F10" s="56" t="e">
        <v>#NUM!</v>
      </c>
      <c r="G10" s="56" t="e">
        <v>#NUM!</v>
      </c>
      <c r="H10" s="56" t="e">
        <v>#NUM!</v>
      </c>
      <c r="I10" s="56" t="e">
        <v>#NUM!</v>
      </c>
      <c r="J10" s="56" t="e">
        <v>#NUM!</v>
      </c>
      <c r="K10" s="56" t="e">
        <v>#NUM!</v>
      </c>
      <c r="L10" s="56" t="e">
        <v>#NUM!</v>
      </c>
      <c r="M10" s="56" t="e">
        <v>#NUM!</v>
      </c>
      <c r="N10" s="56" t="e">
        <v>#NUM!</v>
      </c>
      <c r="O10" s="56" t="e">
        <v>#NUM!</v>
      </c>
      <c r="P10" s="56" t="e">
        <v>#NUM!</v>
      </c>
      <c r="Q10" s="56" t="e">
        <v>#NUM!</v>
      </c>
      <c r="R10" s="56" t="e">
        <v>#NUM!</v>
      </c>
      <c r="S10" s="56" t="e">
        <v>#NUM!</v>
      </c>
      <c r="T10" s="56" t="e">
        <v>#NUM!</v>
      </c>
      <c r="U10" s="56" t="e">
        <v>#NUM!</v>
      </c>
      <c r="V10" s="56" t="e">
        <v>#NUM!</v>
      </c>
      <c r="W10" s="56" t="e">
        <v>#NUM!</v>
      </c>
      <c r="X10" s="56" t="e">
        <v>#NUM!</v>
      </c>
      <c r="Y10" s="56" t="e">
        <v>#NUM!</v>
      </c>
      <c r="Z10" s="56" t="e">
        <v>#NUM!</v>
      </c>
      <c r="AA10" s="56" t="e">
        <v>#NUM!</v>
      </c>
      <c r="AB10" s="56" t="e">
        <v>#NUM!</v>
      </c>
      <c r="AC10" s="56" t="e">
        <v>#NUM!</v>
      </c>
      <c r="AD10" s="56" t="e">
        <v>#NUM!</v>
      </c>
      <c r="AE10" s="56" t="e">
        <v>#NUM!</v>
      </c>
      <c r="AF10" s="56" t="e">
        <v>#NUM!</v>
      </c>
      <c r="AG10" s="56" t="e">
        <v>#NUM!</v>
      </c>
      <c r="AH10" s="56" t="e">
        <v>#NUM!</v>
      </c>
      <c r="AI10" s="56" t="e">
        <v>#NUM!</v>
      </c>
      <c r="AJ10" s="56" t="e">
        <v>#NUM!</v>
      </c>
      <c r="AK10" s="56" t="e">
        <v>#NUM!</v>
      </c>
      <c r="AL10" s="56" t="e">
        <v>#NUM!</v>
      </c>
      <c r="AM10" s="56" t="e">
        <v>#NUM!</v>
      </c>
      <c r="AN10" s="56" t="e">
        <v>#NUM!</v>
      </c>
      <c r="AO10" s="56" t="e">
        <v>#NUM!</v>
      </c>
      <c r="AP10" s="56" t="e">
        <v>#NUM!</v>
      </c>
      <c r="AQ10" s="56" t="e">
        <v>#NUM!</v>
      </c>
      <c r="AR10" s="56" t="e">
        <v>#NUM!</v>
      </c>
      <c r="AS10" s="56" t="e">
        <v>#NUM!</v>
      </c>
      <c r="AT10" s="56" t="e">
        <v>#NUM!</v>
      </c>
      <c r="AU10" s="56" t="e">
        <v>#NUM!</v>
      </c>
      <c r="AV10" s="56" t="e">
        <v>#NUM!</v>
      </c>
      <c r="AW10" s="56" t="e">
        <v>#NUM!</v>
      </c>
      <c r="AX10" s="56" t="e">
        <v>#NUM!</v>
      </c>
      <c r="AY10" s="56" t="e">
        <v>#NUM!</v>
      </c>
      <c r="BB10" s="13" t="s">
        <v>5</v>
      </c>
      <c r="BC10" s="14" t="s">
        <v>118</v>
      </c>
      <c r="BD10" s="15" t="e">
        <f>-BD9</f>
        <v>#NUM!</v>
      </c>
      <c r="BE10" s="16" t="str">
        <f t="shared" si="3"/>
        <v>-</v>
      </c>
      <c r="BF10">
        <v>8.5524799999999992</v>
      </c>
      <c r="BG10" t="str">
        <f t="shared" si="4"/>
        <v>-</v>
      </c>
    </row>
    <row r="11" spans="1:128" x14ac:dyDescent="0.2">
      <c r="A11" s="54" t="s">
        <v>17</v>
      </c>
      <c r="B11" t="s">
        <v>99</v>
      </c>
      <c r="C11" s="56" t="e">
        <v>#NUM!</v>
      </c>
      <c r="D11" s="56" t="e">
        <v>#NUM!</v>
      </c>
      <c r="E11" s="56" t="e">
        <v>#NUM!</v>
      </c>
      <c r="F11" s="56" t="e">
        <v>#NUM!</v>
      </c>
      <c r="G11" s="56" t="e">
        <v>#NUM!</v>
      </c>
      <c r="H11" s="56" t="e">
        <v>#NUM!</v>
      </c>
      <c r="I11" s="56" t="e">
        <v>#NUM!</v>
      </c>
      <c r="J11" s="56" t="e">
        <v>#NUM!</v>
      </c>
      <c r="K11" s="56" t="e">
        <v>#NUM!</v>
      </c>
      <c r="L11" s="56" t="e">
        <v>#NUM!</v>
      </c>
      <c r="M11" s="56" t="e">
        <v>#NUM!</v>
      </c>
      <c r="N11" s="56" t="e">
        <v>#NUM!</v>
      </c>
      <c r="O11" s="56" t="e">
        <v>#NUM!</v>
      </c>
      <c r="P11" s="56" t="e">
        <v>#NUM!</v>
      </c>
      <c r="Q11" s="56" t="e">
        <v>#NUM!</v>
      </c>
      <c r="R11" s="56" t="e">
        <v>#NUM!</v>
      </c>
      <c r="S11" s="56" t="e">
        <v>#NUM!</v>
      </c>
      <c r="T11" s="56" t="e">
        <v>#NUM!</v>
      </c>
      <c r="U11" s="56" t="e">
        <v>#NUM!</v>
      </c>
      <c r="V11" s="56" t="e">
        <v>#NUM!</v>
      </c>
      <c r="W11" s="56" t="e">
        <v>#NUM!</v>
      </c>
      <c r="X11" s="56" t="e">
        <v>#NUM!</v>
      </c>
      <c r="Y11" s="56" t="e">
        <v>#NUM!</v>
      </c>
      <c r="Z11" s="56" t="e">
        <v>#NUM!</v>
      </c>
      <c r="AA11" s="56" t="e">
        <v>#NUM!</v>
      </c>
      <c r="AB11" s="56" t="e">
        <v>#NUM!</v>
      </c>
      <c r="AC11" s="56" t="e">
        <v>#NUM!</v>
      </c>
      <c r="AD11" s="56" t="e">
        <v>#NUM!</v>
      </c>
      <c r="AE11" s="56" t="e">
        <v>#NUM!</v>
      </c>
      <c r="AF11" s="56" t="e">
        <v>#NUM!</v>
      </c>
      <c r="AG11" s="56" t="e">
        <v>#NUM!</v>
      </c>
      <c r="AH11" s="56" t="e">
        <v>#NUM!</v>
      </c>
      <c r="AI11" s="56" t="e">
        <v>#NUM!</v>
      </c>
      <c r="AJ11" s="56" t="e">
        <v>#NUM!</v>
      </c>
      <c r="AK11" s="56" t="e">
        <v>#NUM!</v>
      </c>
      <c r="AL11" s="56" t="e">
        <v>#NUM!</v>
      </c>
      <c r="AM11" s="56" t="e">
        <v>#NUM!</v>
      </c>
      <c r="AN11" s="56" t="e">
        <v>#NUM!</v>
      </c>
      <c r="AO11" s="56" t="e">
        <v>#NUM!</v>
      </c>
      <c r="AP11" s="56" t="e">
        <v>#NUM!</v>
      </c>
      <c r="AQ11" s="56" t="e">
        <v>#NUM!</v>
      </c>
      <c r="AR11" s="56" t="e">
        <v>#NUM!</v>
      </c>
      <c r="AS11" s="56" t="e">
        <v>#NUM!</v>
      </c>
      <c r="AT11" s="56" t="e">
        <v>#NUM!</v>
      </c>
      <c r="AU11" s="56" t="e">
        <v>#NUM!</v>
      </c>
      <c r="AV11" s="56" t="e">
        <v>#NUM!</v>
      </c>
      <c r="AW11" s="56" t="e">
        <v>#NUM!</v>
      </c>
      <c r="AX11" s="56" t="e">
        <v>#NUM!</v>
      </c>
      <c r="AY11" s="56" t="e">
        <v>#NUM!</v>
      </c>
      <c r="BB11" s="59" t="s">
        <v>6</v>
      </c>
      <c r="BC11" t="s">
        <v>104</v>
      </c>
      <c r="BD11" s="11" t="e">
        <f t="shared" ref="BD11:BD17" si="5">AU16</f>
        <v>#NUM!</v>
      </c>
      <c r="BE11" s="33" t="str">
        <f t="shared" si="3"/>
        <v>-</v>
      </c>
      <c r="BF11">
        <v>0</v>
      </c>
      <c r="BG11" t="str">
        <f t="shared" si="4"/>
        <v>-</v>
      </c>
    </row>
    <row r="12" spans="1:128" x14ac:dyDescent="0.2">
      <c r="A12" s="54" t="s">
        <v>19</v>
      </c>
      <c r="B12" t="s">
        <v>100</v>
      </c>
      <c r="C12" s="56" t="e">
        <v>#NUM!</v>
      </c>
      <c r="D12" s="56" t="e">
        <v>#NUM!</v>
      </c>
      <c r="E12" s="56" t="e">
        <v>#NUM!</v>
      </c>
      <c r="F12" s="56" t="e">
        <v>#NUM!</v>
      </c>
      <c r="G12" s="56" t="e">
        <v>#NUM!</v>
      </c>
      <c r="H12" s="56" t="e">
        <v>#NUM!</v>
      </c>
      <c r="I12" s="56" t="e">
        <v>#NUM!</v>
      </c>
      <c r="J12" s="56" t="e">
        <v>#NUM!</v>
      </c>
      <c r="K12" s="56" t="e">
        <v>#NUM!</v>
      </c>
      <c r="L12" s="56" t="e">
        <v>#NUM!</v>
      </c>
      <c r="M12" s="56" t="e">
        <v>#NUM!</v>
      </c>
      <c r="N12" s="56" t="e">
        <v>#NUM!</v>
      </c>
      <c r="O12" s="56" t="e">
        <v>#NUM!</v>
      </c>
      <c r="P12" s="56" t="e">
        <v>#NUM!</v>
      </c>
      <c r="Q12" s="56" t="e">
        <v>#NUM!</v>
      </c>
      <c r="R12" s="56" t="e">
        <v>#NUM!</v>
      </c>
      <c r="S12" s="56" t="e">
        <v>#NUM!</v>
      </c>
      <c r="T12" s="56" t="e">
        <v>#NUM!</v>
      </c>
      <c r="U12" s="56" t="e">
        <v>#NUM!</v>
      </c>
      <c r="V12" s="56" t="e">
        <v>#NUM!</v>
      </c>
      <c r="W12" s="56" t="e">
        <v>#NUM!</v>
      </c>
      <c r="X12" s="56" t="e">
        <v>#NUM!</v>
      </c>
      <c r="Y12" s="56" t="e">
        <v>#NUM!</v>
      </c>
      <c r="Z12" s="56" t="e">
        <v>#NUM!</v>
      </c>
      <c r="AA12" s="56" t="e">
        <v>#NUM!</v>
      </c>
      <c r="AB12" s="56" t="e">
        <v>#NUM!</v>
      </c>
      <c r="AC12" s="56" t="e">
        <v>#NUM!</v>
      </c>
      <c r="AD12" s="56" t="e">
        <v>#NUM!</v>
      </c>
      <c r="AE12" s="56" t="e">
        <v>#NUM!</v>
      </c>
      <c r="AF12" s="56" t="e">
        <v>#NUM!</v>
      </c>
      <c r="AG12" s="56" t="e">
        <v>#NUM!</v>
      </c>
      <c r="AH12" s="56" t="e">
        <v>#NUM!</v>
      </c>
      <c r="AI12" s="56" t="e">
        <v>#NUM!</v>
      </c>
      <c r="AJ12" s="56" t="e">
        <v>#NUM!</v>
      </c>
      <c r="AK12" s="56" t="e">
        <v>#NUM!</v>
      </c>
      <c r="AL12" s="56" t="e">
        <v>#NUM!</v>
      </c>
      <c r="AM12" s="56" t="e">
        <v>#NUM!</v>
      </c>
      <c r="AN12" s="56" t="e">
        <v>#NUM!</v>
      </c>
      <c r="AO12" s="56" t="e">
        <v>#NUM!</v>
      </c>
      <c r="AP12" s="56" t="e">
        <v>#NUM!</v>
      </c>
      <c r="AQ12" s="56" t="e">
        <v>#NUM!</v>
      </c>
      <c r="AR12" s="56" t="e">
        <v>#NUM!</v>
      </c>
      <c r="AS12" s="56" t="e">
        <v>#NUM!</v>
      </c>
      <c r="AT12" s="56" t="e">
        <v>#NUM!</v>
      </c>
      <c r="AU12" s="56" t="e">
        <v>#NUM!</v>
      </c>
      <c r="AV12" s="56" t="e">
        <v>#NUM!</v>
      </c>
      <c r="AW12" s="56" t="e">
        <v>#NUM!</v>
      </c>
      <c r="AX12" s="56" t="e">
        <v>#NUM!</v>
      </c>
      <c r="AY12" s="56" t="e">
        <v>#NUM!</v>
      </c>
      <c r="BB12" s="59" t="s">
        <v>8</v>
      </c>
      <c r="BC12" t="s">
        <v>105</v>
      </c>
      <c r="BD12" s="11" t="e">
        <f t="shared" si="5"/>
        <v>#NUM!</v>
      </c>
      <c r="BE12" s="33" t="str">
        <f t="shared" si="3"/>
        <v>-</v>
      </c>
      <c r="BF12">
        <v>0</v>
      </c>
      <c r="BG12" t="str">
        <f t="shared" si="4"/>
        <v>-</v>
      </c>
    </row>
    <row r="13" spans="1:128" x14ac:dyDescent="0.2">
      <c r="A13" s="54" t="s">
        <v>20</v>
      </c>
      <c r="B13" t="s">
        <v>101</v>
      </c>
      <c r="C13" s="56" t="e">
        <v>#NUM!</v>
      </c>
      <c r="D13" s="56" t="e">
        <v>#NUM!</v>
      </c>
      <c r="E13" s="56" t="e">
        <v>#NUM!</v>
      </c>
      <c r="F13" s="56" t="e">
        <v>#NUM!</v>
      </c>
      <c r="G13" s="56" t="e">
        <v>#NUM!</v>
      </c>
      <c r="H13" s="56" t="e">
        <v>#NUM!</v>
      </c>
      <c r="I13" s="56" t="e">
        <v>#NUM!</v>
      </c>
      <c r="J13" s="56" t="e">
        <v>#NUM!</v>
      </c>
      <c r="K13" s="56" t="e">
        <v>#NUM!</v>
      </c>
      <c r="L13" s="56" t="e">
        <v>#NUM!</v>
      </c>
      <c r="M13" s="56" t="e">
        <v>#NUM!</v>
      </c>
      <c r="N13" s="56" t="e">
        <v>#NUM!</v>
      </c>
      <c r="O13" s="56" t="e">
        <v>#NUM!</v>
      </c>
      <c r="P13" s="56" t="e">
        <v>#NUM!</v>
      </c>
      <c r="Q13" s="56" t="e">
        <v>#NUM!</v>
      </c>
      <c r="R13" s="56" t="e">
        <v>#NUM!</v>
      </c>
      <c r="S13" s="56" t="e">
        <v>#NUM!</v>
      </c>
      <c r="T13" s="56" t="e">
        <v>#NUM!</v>
      </c>
      <c r="U13" s="56" t="e">
        <v>#NUM!</v>
      </c>
      <c r="V13" s="56" t="e">
        <v>#NUM!</v>
      </c>
      <c r="W13" s="56" t="e">
        <v>#NUM!</v>
      </c>
      <c r="X13" s="56" t="e">
        <v>#NUM!</v>
      </c>
      <c r="Y13" s="56" t="e">
        <v>#NUM!</v>
      </c>
      <c r="Z13" s="56" t="e">
        <v>#NUM!</v>
      </c>
      <c r="AA13" s="56" t="e">
        <v>#NUM!</v>
      </c>
      <c r="AB13" s="56" t="e">
        <v>#NUM!</v>
      </c>
      <c r="AC13" s="56" t="e">
        <v>#NUM!</v>
      </c>
      <c r="AD13" s="56" t="e">
        <v>#NUM!</v>
      </c>
      <c r="AE13" s="56" t="e">
        <v>#NUM!</v>
      </c>
      <c r="AF13" s="56" t="e">
        <v>#NUM!</v>
      </c>
      <c r="AG13" s="56" t="e">
        <v>#NUM!</v>
      </c>
      <c r="AH13" s="56" t="e">
        <v>#NUM!</v>
      </c>
      <c r="AI13" s="56" t="e">
        <v>#NUM!</v>
      </c>
      <c r="AJ13" s="56" t="e">
        <v>#NUM!</v>
      </c>
      <c r="AK13" s="56" t="e">
        <v>#NUM!</v>
      </c>
      <c r="AL13" s="56" t="e">
        <v>#NUM!</v>
      </c>
      <c r="AM13" s="56" t="e">
        <v>#NUM!</v>
      </c>
      <c r="AN13" s="56" t="e">
        <v>#NUM!</v>
      </c>
      <c r="AO13" s="56" t="e">
        <v>#NUM!</v>
      </c>
      <c r="AP13" s="56" t="e">
        <v>#NUM!</v>
      </c>
      <c r="AQ13" s="56" t="e">
        <v>#NUM!</v>
      </c>
      <c r="AR13" s="56" t="e">
        <v>#NUM!</v>
      </c>
      <c r="AS13" s="56" t="e">
        <v>#NUM!</v>
      </c>
      <c r="AT13" s="56" t="e">
        <v>#NUM!</v>
      </c>
      <c r="AU13" s="56" t="e">
        <v>#NUM!</v>
      </c>
      <c r="AV13" s="56" t="e">
        <v>#NUM!</v>
      </c>
      <c r="AW13" s="56" t="e">
        <v>#NUM!</v>
      </c>
      <c r="AX13" s="56" t="e">
        <v>#NUM!</v>
      </c>
      <c r="AY13" s="56" t="e">
        <v>#NUM!</v>
      </c>
      <c r="BB13" s="59" t="s">
        <v>9</v>
      </c>
      <c r="BC13" t="s">
        <v>106</v>
      </c>
      <c r="BD13" s="11" t="e">
        <f t="shared" si="5"/>
        <v>#NUM!</v>
      </c>
      <c r="BE13" s="33" t="str">
        <f t="shared" si="3"/>
        <v>-</v>
      </c>
      <c r="BF13">
        <v>0</v>
      </c>
      <c r="BG13" t="str">
        <f t="shared" si="4"/>
        <v>-</v>
      </c>
    </row>
    <row r="14" spans="1:128" x14ac:dyDescent="0.2">
      <c r="A14" s="54" t="s">
        <v>21</v>
      </c>
      <c r="B14" t="s">
        <v>102</v>
      </c>
      <c r="C14" s="56" t="e">
        <v>#NUM!</v>
      </c>
      <c r="D14" s="56" t="e">
        <v>#NUM!</v>
      </c>
      <c r="E14" s="56" t="e">
        <v>#NUM!</v>
      </c>
      <c r="F14" s="56" t="e">
        <v>#NUM!</v>
      </c>
      <c r="G14" s="56" t="e">
        <v>#NUM!</v>
      </c>
      <c r="H14" s="56" t="e">
        <v>#NUM!</v>
      </c>
      <c r="I14" s="56" t="e">
        <v>#NUM!</v>
      </c>
      <c r="J14" s="56" t="e">
        <v>#NUM!</v>
      </c>
      <c r="K14" s="56" t="e">
        <v>#NUM!</v>
      </c>
      <c r="L14" s="56" t="e">
        <v>#NUM!</v>
      </c>
      <c r="M14" s="56" t="e">
        <v>#NUM!</v>
      </c>
      <c r="N14" s="56" t="e">
        <v>#NUM!</v>
      </c>
      <c r="O14" s="56" t="e">
        <v>#NUM!</v>
      </c>
      <c r="P14" s="56" t="e">
        <v>#NUM!</v>
      </c>
      <c r="Q14" s="56" t="e">
        <v>#NUM!</v>
      </c>
      <c r="R14" s="56" t="e">
        <v>#NUM!</v>
      </c>
      <c r="S14" s="56" t="e">
        <v>#NUM!</v>
      </c>
      <c r="T14" s="56" t="e">
        <v>#NUM!</v>
      </c>
      <c r="U14" s="56" t="e">
        <v>#NUM!</v>
      </c>
      <c r="V14" s="56" t="e">
        <v>#NUM!</v>
      </c>
      <c r="W14" s="56" t="e">
        <v>#NUM!</v>
      </c>
      <c r="X14" s="56" t="e">
        <v>#NUM!</v>
      </c>
      <c r="Y14" s="56" t="e">
        <v>#NUM!</v>
      </c>
      <c r="Z14" s="56" t="e">
        <v>#NUM!</v>
      </c>
      <c r="AA14" s="56" t="e">
        <v>#NUM!</v>
      </c>
      <c r="AB14" s="56" t="e">
        <v>#NUM!</v>
      </c>
      <c r="AC14" s="56" t="e">
        <v>#NUM!</v>
      </c>
      <c r="AD14" s="56" t="e">
        <v>#NUM!</v>
      </c>
      <c r="AE14" s="56" t="e">
        <v>#NUM!</v>
      </c>
      <c r="AF14" s="56" t="e">
        <v>#NUM!</v>
      </c>
      <c r="AG14" s="56" t="e">
        <v>#NUM!</v>
      </c>
      <c r="AH14" s="56" t="e">
        <v>#NUM!</v>
      </c>
      <c r="AI14" s="56" t="e">
        <v>#NUM!</v>
      </c>
      <c r="AJ14" s="56" t="e">
        <v>#NUM!</v>
      </c>
      <c r="AK14" s="56" t="e">
        <v>#NUM!</v>
      </c>
      <c r="AL14" s="56" t="e">
        <v>#NUM!</v>
      </c>
      <c r="AM14" s="56" t="e">
        <v>#NUM!</v>
      </c>
      <c r="AN14" s="56" t="e">
        <v>#NUM!</v>
      </c>
      <c r="AO14" s="56" t="e">
        <v>#NUM!</v>
      </c>
      <c r="AP14" s="56" t="e">
        <v>#NUM!</v>
      </c>
      <c r="AQ14" s="56" t="e">
        <v>#NUM!</v>
      </c>
      <c r="AR14" s="56" t="e">
        <v>#NUM!</v>
      </c>
      <c r="AS14" s="56" t="e">
        <v>#NUM!</v>
      </c>
      <c r="AT14" s="56" t="e">
        <v>#NUM!</v>
      </c>
      <c r="AU14" s="56" t="e">
        <v>#NUM!</v>
      </c>
      <c r="AV14" s="56" t="e">
        <v>#NUM!</v>
      </c>
      <c r="AW14" s="56" t="e">
        <v>#NUM!</v>
      </c>
      <c r="AX14" s="56" t="e">
        <v>#NUM!</v>
      </c>
      <c r="AY14" s="56" t="e">
        <v>#NUM!</v>
      </c>
      <c r="BB14" s="59" t="s">
        <v>10</v>
      </c>
      <c r="BC14" t="s">
        <v>107</v>
      </c>
      <c r="BD14" s="11" t="e">
        <f t="shared" si="5"/>
        <v>#NUM!</v>
      </c>
      <c r="BE14" s="33" t="str">
        <f t="shared" si="3"/>
        <v>-</v>
      </c>
      <c r="BF14">
        <v>0</v>
      </c>
      <c r="BG14" t="str">
        <f t="shared" si="4"/>
        <v>-</v>
      </c>
    </row>
    <row r="15" spans="1:128" x14ac:dyDescent="0.2">
      <c r="A15" s="54" t="s">
        <v>27</v>
      </c>
      <c r="B15" t="s">
        <v>103</v>
      </c>
      <c r="C15" s="56">
        <v>-2.3805999999999999E-14</v>
      </c>
      <c r="D15" s="56">
        <v>-2.0674000000000001E-14</v>
      </c>
      <c r="E15" s="56">
        <v>-2.3805999999999999E-14</v>
      </c>
      <c r="F15" s="56">
        <v>0</v>
      </c>
      <c r="G15" s="56">
        <v>0</v>
      </c>
      <c r="H15" s="56">
        <v>9.1082000000000001E-4</v>
      </c>
      <c r="I15" s="56">
        <v>0</v>
      </c>
      <c r="J15" s="56">
        <v>0</v>
      </c>
      <c r="K15" s="56">
        <v>0</v>
      </c>
      <c r="L15" s="56">
        <v>0</v>
      </c>
      <c r="M15" s="56">
        <v>0</v>
      </c>
      <c r="N15" s="56">
        <v>8.8853000000000001E-4</v>
      </c>
      <c r="O15" s="56">
        <v>0</v>
      </c>
      <c r="P15" s="56">
        <v>0</v>
      </c>
      <c r="Q15" s="56">
        <v>0</v>
      </c>
      <c r="R15" s="56">
        <v>0</v>
      </c>
      <c r="S15" s="56">
        <v>0</v>
      </c>
      <c r="T15" s="56">
        <v>0</v>
      </c>
      <c r="U15" s="56">
        <v>0</v>
      </c>
      <c r="V15" s="56">
        <v>0</v>
      </c>
      <c r="W15" s="56">
        <v>0</v>
      </c>
      <c r="X15" s="56">
        <v>0</v>
      </c>
      <c r="Y15" s="56">
        <v>0</v>
      </c>
      <c r="Z15" s="56">
        <v>0</v>
      </c>
      <c r="AA15" s="56">
        <v>2.5165000000000002E-4</v>
      </c>
      <c r="AB15" s="56">
        <v>6.3845999999999998E-4</v>
      </c>
      <c r="AC15" s="56">
        <v>-0.99975000000000003</v>
      </c>
      <c r="AD15" s="56">
        <v>1</v>
      </c>
      <c r="AE15" s="56">
        <v>6.6794000000000001E-4</v>
      </c>
      <c r="AF15" s="56">
        <v>2.2264999999999999E-4</v>
      </c>
      <c r="AG15" s="56">
        <v>2.2264999999999999E-4</v>
      </c>
      <c r="AH15" s="56">
        <v>3.1219E-5</v>
      </c>
      <c r="AI15" s="56">
        <v>1.9635E-4</v>
      </c>
      <c r="AJ15" s="56">
        <v>6.9134999999999995E-5</v>
      </c>
      <c r="AK15" s="56">
        <v>2.4883000000000001E-4</v>
      </c>
      <c r="AL15" s="56">
        <v>0</v>
      </c>
      <c r="AM15" s="56">
        <v>3.5588999999999998E-4</v>
      </c>
      <c r="AN15" s="56">
        <v>4.0912999999999999E-5</v>
      </c>
      <c r="AO15" s="56">
        <v>-5.1621000000000003E-19</v>
      </c>
      <c r="AP15" s="56">
        <v>0</v>
      </c>
      <c r="AQ15" s="56">
        <v>0</v>
      </c>
      <c r="AR15" s="56">
        <v>-2.7565E-14</v>
      </c>
      <c r="AS15" s="56">
        <v>0</v>
      </c>
      <c r="AT15" s="56">
        <v>0</v>
      </c>
      <c r="AU15" s="56">
        <v>3.5888000000000001E-4</v>
      </c>
      <c r="AV15" s="56">
        <v>1.0238000000000001E-3</v>
      </c>
      <c r="AW15" s="56">
        <v>0</v>
      </c>
      <c r="AX15" s="56">
        <v>0</v>
      </c>
      <c r="AY15" s="56">
        <v>0</v>
      </c>
      <c r="BB15" s="59" t="s">
        <v>12</v>
      </c>
      <c r="BC15" t="s">
        <v>108</v>
      </c>
      <c r="BD15" s="11" t="e">
        <f t="shared" si="5"/>
        <v>#NUM!</v>
      </c>
      <c r="BE15" s="33" t="str">
        <f t="shared" si="3"/>
        <v>-</v>
      </c>
      <c r="BF15">
        <v>0</v>
      </c>
      <c r="BG15" t="str">
        <f t="shared" si="4"/>
        <v>-</v>
      </c>
    </row>
    <row r="16" spans="1:128" x14ac:dyDescent="0.2">
      <c r="A16" s="54" t="s">
        <v>6</v>
      </c>
      <c r="B16" t="s">
        <v>104</v>
      </c>
      <c r="C16" s="56" t="e">
        <v>#NUM!</v>
      </c>
      <c r="D16" s="56" t="e">
        <v>#NUM!</v>
      </c>
      <c r="E16" s="56" t="e">
        <v>#NUM!</v>
      </c>
      <c r="F16" s="56" t="e">
        <v>#NUM!</v>
      </c>
      <c r="G16" s="56" t="e">
        <v>#NUM!</v>
      </c>
      <c r="H16" s="56" t="e">
        <v>#NUM!</v>
      </c>
      <c r="I16" s="56" t="e">
        <v>#NUM!</v>
      </c>
      <c r="J16" s="56" t="e">
        <v>#NUM!</v>
      </c>
      <c r="K16" s="56" t="e">
        <v>#NUM!</v>
      </c>
      <c r="L16" s="56" t="e">
        <v>#NUM!</v>
      </c>
      <c r="M16" s="56" t="e">
        <v>#NUM!</v>
      </c>
      <c r="N16" s="56" t="e">
        <v>#NUM!</v>
      </c>
      <c r="O16" s="56" t="e">
        <v>#NUM!</v>
      </c>
      <c r="P16" s="56" t="e">
        <v>#NUM!</v>
      </c>
      <c r="Q16" s="56" t="e">
        <v>#NUM!</v>
      </c>
      <c r="R16" s="56" t="e">
        <v>#NUM!</v>
      </c>
      <c r="S16" s="56" t="e">
        <v>#NUM!</v>
      </c>
      <c r="T16" s="56" t="e">
        <v>#NUM!</v>
      </c>
      <c r="U16" s="56" t="e">
        <v>#NUM!</v>
      </c>
      <c r="V16" s="56" t="e">
        <v>#NUM!</v>
      </c>
      <c r="W16" s="56" t="e">
        <v>#NUM!</v>
      </c>
      <c r="X16" s="56" t="e">
        <v>#NUM!</v>
      </c>
      <c r="Y16" s="56" t="e">
        <v>#NUM!</v>
      </c>
      <c r="Z16" s="56" t="e">
        <v>#NUM!</v>
      </c>
      <c r="AA16" s="56" t="e">
        <v>#NUM!</v>
      </c>
      <c r="AB16" s="56" t="e">
        <v>#NUM!</v>
      </c>
      <c r="AC16" s="56" t="e">
        <v>#NUM!</v>
      </c>
      <c r="AD16" s="56" t="e">
        <v>#NUM!</v>
      </c>
      <c r="AE16" s="56" t="e">
        <v>#NUM!</v>
      </c>
      <c r="AF16" s="56" t="e">
        <v>#NUM!</v>
      </c>
      <c r="AG16" s="56" t="e">
        <v>#NUM!</v>
      </c>
      <c r="AH16" s="56" t="e">
        <v>#NUM!</v>
      </c>
      <c r="AI16" s="56" t="e">
        <v>#NUM!</v>
      </c>
      <c r="AJ16" s="56" t="e">
        <v>#NUM!</v>
      </c>
      <c r="AK16" s="56" t="e">
        <v>#NUM!</v>
      </c>
      <c r="AL16" s="56" t="e">
        <v>#NUM!</v>
      </c>
      <c r="AM16" s="56" t="e">
        <v>#NUM!</v>
      </c>
      <c r="AN16" s="56" t="e">
        <v>#NUM!</v>
      </c>
      <c r="AO16" s="56" t="e">
        <v>#NUM!</v>
      </c>
      <c r="AP16" s="56" t="e">
        <v>#NUM!</v>
      </c>
      <c r="AQ16" s="56" t="e">
        <v>#NUM!</v>
      </c>
      <c r="AR16" s="56" t="e">
        <v>#NUM!</v>
      </c>
      <c r="AS16" s="56" t="e">
        <v>#NUM!</v>
      </c>
      <c r="AT16" s="56" t="e">
        <v>#NUM!</v>
      </c>
      <c r="AU16" s="56" t="e">
        <v>#NUM!</v>
      </c>
      <c r="AV16" s="56" t="e">
        <v>#NUM!</v>
      </c>
      <c r="AW16" s="56" t="e">
        <v>#NUM!</v>
      </c>
      <c r="AX16" s="56" t="e">
        <v>#NUM!</v>
      </c>
      <c r="AY16" s="56" t="e">
        <v>#NUM!</v>
      </c>
      <c r="BB16" s="59" t="s">
        <v>13</v>
      </c>
      <c r="BC16" t="s">
        <v>109</v>
      </c>
      <c r="BD16" s="11" t="e">
        <f t="shared" si="5"/>
        <v>#NUM!</v>
      </c>
      <c r="BE16" s="33" t="str">
        <f t="shared" si="3"/>
        <v>-</v>
      </c>
      <c r="BF16">
        <v>0</v>
      </c>
      <c r="BG16" s="59" t="str">
        <f>IFERROR(BF16/BE16,"-")</f>
        <v>-</v>
      </c>
    </row>
    <row r="17" spans="1:128" x14ac:dyDescent="0.2">
      <c r="A17" s="54" t="s">
        <v>8</v>
      </c>
      <c r="B17" t="s">
        <v>105</v>
      </c>
      <c r="C17" s="56" t="e">
        <v>#NUM!</v>
      </c>
      <c r="D17" s="56" t="e">
        <v>#NUM!</v>
      </c>
      <c r="E17" s="56" t="e">
        <v>#NUM!</v>
      </c>
      <c r="F17" s="56" t="e">
        <v>#NUM!</v>
      </c>
      <c r="G17" s="56" t="e">
        <v>#NUM!</v>
      </c>
      <c r="H17" s="56" t="e">
        <v>#NUM!</v>
      </c>
      <c r="I17" s="56" t="e">
        <v>#NUM!</v>
      </c>
      <c r="J17" s="56" t="e">
        <v>#NUM!</v>
      </c>
      <c r="K17" s="56" t="e">
        <v>#NUM!</v>
      </c>
      <c r="L17" s="56" t="e">
        <v>#NUM!</v>
      </c>
      <c r="M17" s="56" t="e">
        <v>#NUM!</v>
      </c>
      <c r="N17" s="56" t="e">
        <v>#NUM!</v>
      </c>
      <c r="O17" s="56" t="e">
        <v>#NUM!</v>
      </c>
      <c r="P17" s="56" t="e">
        <v>#NUM!</v>
      </c>
      <c r="Q17" s="56" t="e">
        <v>#NUM!</v>
      </c>
      <c r="R17" s="56" t="e">
        <v>#NUM!</v>
      </c>
      <c r="S17" s="56" t="e">
        <v>#NUM!</v>
      </c>
      <c r="T17" s="56" t="e">
        <v>#NUM!</v>
      </c>
      <c r="U17" s="56" t="e">
        <v>#NUM!</v>
      </c>
      <c r="V17" s="56" t="e">
        <v>#NUM!</v>
      </c>
      <c r="W17" s="56" t="e">
        <v>#NUM!</v>
      </c>
      <c r="X17" s="56" t="e">
        <v>#NUM!</v>
      </c>
      <c r="Y17" s="56" t="e">
        <v>#NUM!</v>
      </c>
      <c r="Z17" s="56" t="e">
        <v>#NUM!</v>
      </c>
      <c r="AA17" s="56" t="e">
        <v>#NUM!</v>
      </c>
      <c r="AB17" s="56" t="e">
        <v>#NUM!</v>
      </c>
      <c r="AC17" s="56" t="e">
        <v>#NUM!</v>
      </c>
      <c r="AD17" s="56" t="e">
        <v>#NUM!</v>
      </c>
      <c r="AE17" s="56" t="e">
        <v>#NUM!</v>
      </c>
      <c r="AF17" s="56" t="e">
        <v>#NUM!</v>
      </c>
      <c r="AG17" s="56" t="e">
        <v>#NUM!</v>
      </c>
      <c r="AH17" s="56" t="e">
        <v>#NUM!</v>
      </c>
      <c r="AI17" s="56" t="e">
        <v>#NUM!</v>
      </c>
      <c r="AJ17" s="56" t="e">
        <v>#NUM!</v>
      </c>
      <c r="AK17" s="56" t="e">
        <v>#NUM!</v>
      </c>
      <c r="AL17" s="56" t="e">
        <v>#NUM!</v>
      </c>
      <c r="AM17" s="56" t="e">
        <v>#NUM!</v>
      </c>
      <c r="AN17" s="56" t="e">
        <v>#NUM!</v>
      </c>
      <c r="AO17" s="56" t="e">
        <v>#NUM!</v>
      </c>
      <c r="AP17" s="56" t="e">
        <v>#NUM!</v>
      </c>
      <c r="AQ17" s="56" t="e">
        <v>#NUM!</v>
      </c>
      <c r="AR17" s="56" t="e">
        <v>#NUM!</v>
      </c>
      <c r="AS17" s="56" t="e">
        <v>#NUM!</v>
      </c>
      <c r="AT17" s="56" t="e">
        <v>#NUM!</v>
      </c>
      <c r="AU17" s="56" t="e">
        <v>#NUM!</v>
      </c>
      <c r="AV17" s="56" t="e">
        <v>#NUM!</v>
      </c>
      <c r="AW17" s="56" t="e">
        <v>#NUM!</v>
      </c>
      <c r="AX17" s="56" t="e">
        <v>#NUM!</v>
      </c>
      <c r="AY17" s="56" t="e">
        <v>#NUM!</v>
      </c>
      <c r="BB17" s="59" t="s">
        <v>15</v>
      </c>
      <c r="BC17" t="s">
        <v>110</v>
      </c>
      <c r="BD17" s="11" t="e">
        <f t="shared" si="5"/>
        <v>#NUM!</v>
      </c>
      <c r="BE17" s="33" t="str">
        <f t="shared" si="3"/>
        <v>-</v>
      </c>
      <c r="BF17">
        <v>0</v>
      </c>
      <c r="BG17" s="59" t="str">
        <f t="shared" ref="BG17:BG29" si="6">IFERROR(BF17/BE17,"-")</f>
        <v>-</v>
      </c>
    </row>
    <row r="18" spans="1:128" x14ac:dyDescent="0.2">
      <c r="A18" s="54" t="s">
        <v>9</v>
      </c>
      <c r="B18" t="s">
        <v>106</v>
      </c>
      <c r="C18" s="56" t="e">
        <v>#NUM!</v>
      </c>
      <c r="D18" s="56" t="e">
        <v>#NUM!</v>
      </c>
      <c r="E18" s="56" t="e">
        <v>#NUM!</v>
      </c>
      <c r="F18" s="56" t="e">
        <v>#NUM!</v>
      </c>
      <c r="G18" s="56" t="e">
        <v>#NUM!</v>
      </c>
      <c r="H18" s="56" t="e">
        <v>#NUM!</v>
      </c>
      <c r="I18" s="56" t="e">
        <v>#NUM!</v>
      </c>
      <c r="J18" s="56" t="e">
        <v>#NUM!</v>
      </c>
      <c r="K18" s="56" t="e">
        <v>#NUM!</v>
      </c>
      <c r="L18" s="56" t="e">
        <v>#NUM!</v>
      </c>
      <c r="M18" s="56" t="e">
        <v>#NUM!</v>
      </c>
      <c r="N18" s="56" t="e">
        <v>#NUM!</v>
      </c>
      <c r="O18" s="56" t="e">
        <v>#NUM!</v>
      </c>
      <c r="P18" s="56" t="e">
        <v>#NUM!</v>
      </c>
      <c r="Q18" s="56" t="e">
        <v>#NUM!</v>
      </c>
      <c r="R18" s="56" t="e">
        <v>#NUM!</v>
      </c>
      <c r="S18" s="56" t="e">
        <v>#NUM!</v>
      </c>
      <c r="T18" s="56" t="e">
        <v>#NUM!</v>
      </c>
      <c r="U18" s="56" t="e">
        <v>#NUM!</v>
      </c>
      <c r="V18" s="56" t="e">
        <v>#NUM!</v>
      </c>
      <c r="W18" s="56" t="e">
        <v>#NUM!</v>
      </c>
      <c r="X18" s="56" t="e">
        <v>#NUM!</v>
      </c>
      <c r="Y18" s="56" t="e">
        <v>#NUM!</v>
      </c>
      <c r="Z18" s="56" t="e">
        <v>#NUM!</v>
      </c>
      <c r="AA18" s="56" t="e">
        <v>#NUM!</v>
      </c>
      <c r="AB18" s="56" t="e">
        <v>#NUM!</v>
      </c>
      <c r="AC18" s="56" t="e">
        <v>#NUM!</v>
      </c>
      <c r="AD18" s="56" t="e">
        <v>#NUM!</v>
      </c>
      <c r="AE18" s="56" t="e">
        <v>#NUM!</v>
      </c>
      <c r="AF18" s="56" t="e">
        <v>#NUM!</v>
      </c>
      <c r="AG18" s="56" t="e">
        <v>#NUM!</v>
      </c>
      <c r="AH18" s="56" t="e">
        <v>#NUM!</v>
      </c>
      <c r="AI18" s="56" t="e">
        <v>#NUM!</v>
      </c>
      <c r="AJ18" s="56" t="e">
        <v>#NUM!</v>
      </c>
      <c r="AK18" s="56" t="e">
        <v>#NUM!</v>
      </c>
      <c r="AL18" s="56" t="e">
        <v>#NUM!</v>
      </c>
      <c r="AM18" s="56" t="e">
        <v>#NUM!</v>
      </c>
      <c r="AN18" s="56" t="e">
        <v>#NUM!</v>
      </c>
      <c r="AO18" s="56" t="e">
        <v>#NUM!</v>
      </c>
      <c r="AP18" s="56" t="e">
        <v>#NUM!</v>
      </c>
      <c r="AQ18" s="56" t="e">
        <v>#NUM!</v>
      </c>
      <c r="AR18" s="56" t="e">
        <v>#NUM!</v>
      </c>
      <c r="AS18" s="56" t="e">
        <v>#NUM!</v>
      </c>
      <c r="AT18" s="56" t="e">
        <v>#NUM!</v>
      </c>
      <c r="AU18" s="56" t="e">
        <v>#NUM!</v>
      </c>
      <c r="AV18" s="56" t="e">
        <v>#NUM!</v>
      </c>
      <c r="AW18" s="56" t="e">
        <v>#NUM!</v>
      </c>
      <c r="AX18" s="56" t="e">
        <v>#NUM!</v>
      </c>
      <c r="AY18" s="56" t="e">
        <v>#NUM!</v>
      </c>
      <c r="BB18" s="59" t="s">
        <v>16</v>
      </c>
      <c r="BC18" t="s">
        <v>98</v>
      </c>
      <c r="BD18" s="11" t="e">
        <f>AU10</f>
        <v>#NUM!</v>
      </c>
      <c r="BE18" s="33" t="str">
        <f t="shared" si="3"/>
        <v>-</v>
      </c>
      <c r="BF18">
        <v>0</v>
      </c>
      <c r="BG18" s="59" t="str">
        <f t="shared" si="6"/>
        <v>-</v>
      </c>
    </row>
    <row r="19" spans="1:128" x14ac:dyDescent="0.2">
      <c r="A19" s="54" t="s">
        <v>10</v>
      </c>
      <c r="B19" t="s">
        <v>107</v>
      </c>
      <c r="C19" s="56" t="e">
        <v>#NUM!</v>
      </c>
      <c r="D19" s="56" t="e">
        <v>#NUM!</v>
      </c>
      <c r="E19" s="56" t="e">
        <v>#NUM!</v>
      </c>
      <c r="F19" s="56" t="e">
        <v>#NUM!</v>
      </c>
      <c r="G19" s="56" t="e">
        <v>#NUM!</v>
      </c>
      <c r="H19" s="56" t="e">
        <v>#NUM!</v>
      </c>
      <c r="I19" s="56" t="e">
        <v>#NUM!</v>
      </c>
      <c r="J19" s="56" t="e">
        <v>#NUM!</v>
      </c>
      <c r="K19" s="56" t="e">
        <v>#NUM!</v>
      </c>
      <c r="L19" s="56" t="e">
        <v>#NUM!</v>
      </c>
      <c r="M19" s="56" t="e">
        <v>#NUM!</v>
      </c>
      <c r="N19" s="56" t="e">
        <v>#NUM!</v>
      </c>
      <c r="O19" s="56" t="e">
        <v>#NUM!</v>
      </c>
      <c r="P19" s="56" t="e">
        <v>#NUM!</v>
      </c>
      <c r="Q19" s="56" t="e">
        <v>#NUM!</v>
      </c>
      <c r="R19" s="56" t="e">
        <v>#NUM!</v>
      </c>
      <c r="S19" s="56" t="e">
        <v>#NUM!</v>
      </c>
      <c r="T19" s="56" t="e">
        <v>#NUM!</v>
      </c>
      <c r="U19" s="56" t="e">
        <v>#NUM!</v>
      </c>
      <c r="V19" s="56" t="e">
        <v>#NUM!</v>
      </c>
      <c r="W19" s="56" t="e">
        <v>#NUM!</v>
      </c>
      <c r="X19" s="56" t="e">
        <v>#NUM!</v>
      </c>
      <c r="Y19" s="56" t="e">
        <v>#NUM!</v>
      </c>
      <c r="Z19" s="56" t="e">
        <v>#NUM!</v>
      </c>
      <c r="AA19" s="56" t="e">
        <v>#NUM!</v>
      </c>
      <c r="AB19" s="56" t="e">
        <v>#NUM!</v>
      </c>
      <c r="AC19" s="56" t="e">
        <v>#NUM!</v>
      </c>
      <c r="AD19" s="56" t="e">
        <v>#NUM!</v>
      </c>
      <c r="AE19" s="56" t="e">
        <v>#NUM!</v>
      </c>
      <c r="AF19" s="56" t="e">
        <v>#NUM!</v>
      </c>
      <c r="AG19" s="56" t="e">
        <v>#NUM!</v>
      </c>
      <c r="AH19" s="56" t="e">
        <v>#NUM!</v>
      </c>
      <c r="AI19" s="56" t="e">
        <v>#NUM!</v>
      </c>
      <c r="AJ19" s="56" t="e">
        <v>#NUM!</v>
      </c>
      <c r="AK19" s="56" t="e">
        <v>#NUM!</v>
      </c>
      <c r="AL19" s="56" t="e">
        <v>#NUM!</v>
      </c>
      <c r="AM19" s="56" t="e">
        <v>#NUM!</v>
      </c>
      <c r="AN19" s="56" t="e">
        <v>#NUM!</v>
      </c>
      <c r="AO19" s="56" t="e">
        <v>#NUM!</v>
      </c>
      <c r="AP19" s="56" t="e">
        <v>#NUM!</v>
      </c>
      <c r="AQ19" s="56" t="e">
        <v>#NUM!</v>
      </c>
      <c r="AR19" s="56" t="e">
        <v>#NUM!</v>
      </c>
      <c r="AS19" s="56" t="e">
        <v>#NUM!</v>
      </c>
      <c r="AT19" s="56" t="e">
        <v>#NUM!</v>
      </c>
      <c r="AU19" s="56" t="e">
        <v>#NUM!</v>
      </c>
      <c r="AV19" s="56" t="e">
        <v>#NUM!</v>
      </c>
      <c r="AW19" s="56" t="e">
        <v>#NUM!</v>
      </c>
      <c r="AX19" s="56" t="e">
        <v>#NUM!</v>
      </c>
      <c r="AY19" s="56" t="e">
        <v>#NUM!</v>
      </c>
      <c r="BB19" s="59" t="s">
        <v>17</v>
      </c>
      <c r="BC19" t="s">
        <v>99</v>
      </c>
      <c r="BD19" s="11" t="e">
        <f>AU11</f>
        <v>#NUM!</v>
      </c>
      <c r="BE19" s="33" t="str">
        <f t="shared" si="3"/>
        <v>-</v>
      </c>
      <c r="BF19">
        <v>0</v>
      </c>
      <c r="BG19" s="59" t="str">
        <f t="shared" si="6"/>
        <v>-</v>
      </c>
    </row>
    <row r="20" spans="1:128" x14ac:dyDescent="0.2">
      <c r="A20" s="54" t="s">
        <v>12</v>
      </c>
      <c r="B20" t="s">
        <v>108</v>
      </c>
      <c r="C20" s="56" t="e">
        <v>#NUM!</v>
      </c>
      <c r="D20" s="56" t="e">
        <v>#NUM!</v>
      </c>
      <c r="E20" s="56" t="e">
        <v>#NUM!</v>
      </c>
      <c r="F20" s="56" t="e">
        <v>#NUM!</v>
      </c>
      <c r="G20" s="56" t="e">
        <v>#NUM!</v>
      </c>
      <c r="H20" s="56" t="e">
        <v>#NUM!</v>
      </c>
      <c r="I20" s="56" t="e">
        <v>#NUM!</v>
      </c>
      <c r="J20" s="56" t="e">
        <v>#NUM!</v>
      </c>
      <c r="K20" s="56" t="e">
        <v>#NUM!</v>
      </c>
      <c r="L20" s="56" t="e">
        <v>#NUM!</v>
      </c>
      <c r="M20" s="56" t="e">
        <v>#NUM!</v>
      </c>
      <c r="N20" s="56" t="e">
        <v>#NUM!</v>
      </c>
      <c r="O20" s="56" t="e">
        <v>#NUM!</v>
      </c>
      <c r="P20" s="56" t="e">
        <v>#NUM!</v>
      </c>
      <c r="Q20" s="56" t="e">
        <v>#NUM!</v>
      </c>
      <c r="R20" s="56" t="e">
        <v>#NUM!</v>
      </c>
      <c r="S20" s="56" t="e">
        <v>#NUM!</v>
      </c>
      <c r="T20" s="56" t="e">
        <v>#NUM!</v>
      </c>
      <c r="U20" s="56" t="e">
        <v>#NUM!</v>
      </c>
      <c r="V20" s="56" t="e">
        <v>#NUM!</v>
      </c>
      <c r="W20" s="56" t="e">
        <v>#NUM!</v>
      </c>
      <c r="X20" s="56" t="e">
        <v>#NUM!</v>
      </c>
      <c r="Y20" s="56" t="e">
        <v>#NUM!</v>
      </c>
      <c r="Z20" s="56" t="e">
        <v>#NUM!</v>
      </c>
      <c r="AA20" s="56" t="e">
        <v>#NUM!</v>
      </c>
      <c r="AB20" s="56" t="e">
        <v>#NUM!</v>
      </c>
      <c r="AC20" s="56" t="e">
        <v>#NUM!</v>
      </c>
      <c r="AD20" s="56" t="e">
        <v>#NUM!</v>
      </c>
      <c r="AE20" s="56" t="e">
        <v>#NUM!</v>
      </c>
      <c r="AF20" s="56" t="e">
        <v>#NUM!</v>
      </c>
      <c r="AG20" s="56" t="e">
        <v>#NUM!</v>
      </c>
      <c r="AH20" s="56" t="e">
        <v>#NUM!</v>
      </c>
      <c r="AI20" s="56" t="e">
        <v>#NUM!</v>
      </c>
      <c r="AJ20" s="56" t="e">
        <v>#NUM!</v>
      </c>
      <c r="AK20" s="56" t="e">
        <v>#NUM!</v>
      </c>
      <c r="AL20" s="56" t="e">
        <v>#NUM!</v>
      </c>
      <c r="AM20" s="56" t="e">
        <v>#NUM!</v>
      </c>
      <c r="AN20" s="56" t="e">
        <v>#NUM!</v>
      </c>
      <c r="AO20" s="56" t="e">
        <v>#NUM!</v>
      </c>
      <c r="AP20" s="56" t="e">
        <v>#NUM!</v>
      </c>
      <c r="AQ20" s="56" t="e">
        <v>#NUM!</v>
      </c>
      <c r="AR20" s="56" t="e">
        <v>#NUM!</v>
      </c>
      <c r="AS20" s="56" t="e">
        <v>#NUM!</v>
      </c>
      <c r="AT20" s="56" t="e">
        <v>#NUM!</v>
      </c>
      <c r="AU20" s="56" t="e">
        <v>#NUM!</v>
      </c>
      <c r="AV20" s="56" t="e">
        <v>#NUM!</v>
      </c>
      <c r="AW20" s="56" t="e">
        <v>#NUM!</v>
      </c>
      <c r="AX20" s="56" t="e">
        <v>#NUM!</v>
      </c>
      <c r="AY20" s="56" t="e">
        <v>#NUM!</v>
      </c>
      <c r="BB20" s="13" t="s">
        <v>18</v>
      </c>
      <c r="BC20" s="14" t="s">
        <v>119</v>
      </c>
      <c r="BD20" s="15" t="e">
        <f>-BD21</f>
        <v>#NUM!</v>
      </c>
      <c r="BE20" s="16" t="str">
        <f t="shared" si="3"/>
        <v>-</v>
      </c>
      <c r="BF20">
        <v>0</v>
      </c>
      <c r="BG20" s="59" t="str">
        <f t="shared" si="6"/>
        <v>-</v>
      </c>
    </row>
    <row r="21" spans="1:128" x14ac:dyDescent="0.2">
      <c r="A21" s="54" t="s">
        <v>13</v>
      </c>
      <c r="B21" t="s">
        <v>109</v>
      </c>
      <c r="C21" s="56" t="e">
        <v>#NUM!</v>
      </c>
      <c r="D21" s="56" t="e">
        <v>#NUM!</v>
      </c>
      <c r="E21" s="56" t="e">
        <v>#NUM!</v>
      </c>
      <c r="F21" s="56" t="e">
        <v>#NUM!</v>
      </c>
      <c r="G21" s="56" t="e">
        <v>#NUM!</v>
      </c>
      <c r="H21" s="56" t="e">
        <v>#NUM!</v>
      </c>
      <c r="I21" s="56" t="e">
        <v>#NUM!</v>
      </c>
      <c r="J21" s="56" t="e">
        <v>#NUM!</v>
      </c>
      <c r="K21" s="56" t="e">
        <v>#NUM!</v>
      </c>
      <c r="L21" s="56" t="e">
        <v>#NUM!</v>
      </c>
      <c r="M21" s="56" t="e">
        <v>#NUM!</v>
      </c>
      <c r="N21" s="56" t="e">
        <v>#NUM!</v>
      </c>
      <c r="O21" s="56" t="e">
        <v>#NUM!</v>
      </c>
      <c r="P21" s="56" t="e">
        <v>#NUM!</v>
      </c>
      <c r="Q21" s="56" t="e">
        <v>#NUM!</v>
      </c>
      <c r="R21" s="56" t="e">
        <v>#NUM!</v>
      </c>
      <c r="S21" s="56" t="e">
        <v>#NUM!</v>
      </c>
      <c r="T21" s="56" t="e">
        <v>#NUM!</v>
      </c>
      <c r="U21" s="56" t="e">
        <v>#NUM!</v>
      </c>
      <c r="V21" s="56" t="e">
        <v>#NUM!</v>
      </c>
      <c r="W21" s="56" t="e">
        <v>#NUM!</v>
      </c>
      <c r="X21" s="56" t="e">
        <v>#NUM!</v>
      </c>
      <c r="Y21" s="56" t="e">
        <v>#NUM!</v>
      </c>
      <c r="Z21" s="56" t="e">
        <v>#NUM!</v>
      </c>
      <c r="AA21" s="56" t="e">
        <v>#NUM!</v>
      </c>
      <c r="AB21" s="56" t="e">
        <v>#NUM!</v>
      </c>
      <c r="AC21" s="56" t="e">
        <v>#NUM!</v>
      </c>
      <c r="AD21" s="56" t="e">
        <v>#NUM!</v>
      </c>
      <c r="AE21" s="56" t="e">
        <v>#NUM!</v>
      </c>
      <c r="AF21" s="56" t="e">
        <v>#NUM!</v>
      </c>
      <c r="AG21" s="56" t="e">
        <v>#NUM!</v>
      </c>
      <c r="AH21" s="56" t="e">
        <v>#NUM!</v>
      </c>
      <c r="AI21" s="56" t="e">
        <v>#NUM!</v>
      </c>
      <c r="AJ21" s="56" t="e">
        <v>#NUM!</v>
      </c>
      <c r="AK21" s="56" t="e">
        <v>#NUM!</v>
      </c>
      <c r="AL21" s="56" t="e">
        <v>#NUM!</v>
      </c>
      <c r="AM21" s="56" t="e">
        <v>#NUM!</v>
      </c>
      <c r="AN21" s="56" t="e">
        <v>#NUM!</v>
      </c>
      <c r="AO21" s="56" t="e">
        <v>#NUM!</v>
      </c>
      <c r="AP21" s="56" t="e">
        <v>#NUM!</v>
      </c>
      <c r="AQ21" s="56" t="e">
        <v>#NUM!</v>
      </c>
      <c r="AR21" s="56" t="e">
        <v>#NUM!</v>
      </c>
      <c r="AS21" s="56" t="e">
        <v>#NUM!</v>
      </c>
      <c r="AT21" s="56" t="e">
        <v>#NUM!</v>
      </c>
      <c r="AU21" s="56" t="e">
        <v>#NUM!</v>
      </c>
      <c r="AV21" s="56" t="e">
        <v>#NUM!</v>
      </c>
      <c r="AW21" s="56" t="e">
        <v>#NUM!</v>
      </c>
      <c r="AX21" s="56" t="e">
        <v>#NUM!</v>
      </c>
      <c r="AY21" s="56" t="e">
        <v>#NUM!</v>
      </c>
      <c r="BB21" s="59" t="s">
        <v>19</v>
      </c>
      <c r="BC21" t="s">
        <v>100</v>
      </c>
      <c r="BD21" s="11" t="e">
        <f>AU12</f>
        <v>#NUM!</v>
      </c>
      <c r="BE21" s="33" t="str">
        <f t="shared" si="3"/>
        <v>-</v>
      </c>
      <c r="BF21">
        <v>0</v>
      </c>
      <c r="BG21" s="59" t="str">
        <f t="shared" si="6"/>
        <v>-</v>
      </c>
    </row>
    <row r="22" spans="1:128" x14ac:dyDescent="0.2">
      <c r="A22" s="54" t="s">
        <v>15</v>
      </c>
      <c r="B22" t="s">
        <v>110</v>
      </c>
      <c r="C22" s="56" t="e">
        <v>#NUM!</v>
      </c>
      <c r="D22" s="56" t="e">
        <v>#NUM!</v>
      </c>
      <c r="E22" s="56" t="e">
        <v>#NUM!</v>
      </c>
      <c r="F22" s="56" t="e">
        <v>#NUM!</v>
      </c>
      <c r="G22" s="56" t="e">
        <v>#NUM!</v>
      </c>
      <c r="H22" s="56" t="e">
        <v>#NUM!</v>
      </c>
      <c r="I22" s="56" t="e">
        <v>#NUM!</v>
      </c>
      <c r="J22" s="56" t="e">
        <v>#NUM!</v>
      </c>
      <c r="K22" s="56" t="e">
        <v>#NUM!</v>
      </c>
      <c r="L22" s="56" t="e">
        <v>#NUM!</v>
      </c>
      <c r="M22" s="56" t="e">
        <v>#NUM!</v>
      </c>
      <c r="N22" s="56" t="e">
        <v>#NUM!</v>
      </c>
      <c r="O22" s="56" t="e">
        <v>#NUM!</v>
      </c>
      <c r="P22" s="56" t="e">
        <v>#NUM!</v>
      </c>
      <c r="Q22" s="56" t="e">
        <v>#NUM!</v>
      </c>
      <c r="R22" s="56" t="e">
        <v>#NUM!</v>
      </c>
      <c r="S22" s="56" t="e">
        <v>#NUM!</v>
      </c>
      <c r="T22" s="56" t="e">
        <v>#NUM!</v>
      </c>
      <c r="U22" s="56" t="e">
        <v>#NUM!</v>
      </c>
      <c r="V22" s="56" t="e">
        <v>#NUM!</v>
      </c>
      <c r="W22" s="56" t="e">
        <v>#NUM!</v>
      </c>
      <c r="X22" s="56" t="e">
        <v>#NUM!</v>
      </c>
      <c r="Y22" s="56" t="e">
        <v>#NUM!</v>
      </c>
      <c r="Z22" s="56" t="e">
        <v>#NUM!</v>
      </c>
      <c r="AA22" s="56" t="e">
        <v>#NUM!</v>
      </c>
      <c r="AB22" s="56" t="e">
        <v>#NUM!</v>
      </c>
      <c r="AC22" s="56" t="e">
        <v>#NUM!</v>
      </c>
      <c r="AD22" s="56" t="e">
        <v>#NUM!</v>
      </c>
      <c r="AE22" s="56" t="e">
        <v>#NUM!</v>
      </c>
      <c r="AF22" s="56" t="e">
        <v>#NUM!</v>
      </c>
      <c r="AG22" s="56" t="e">
        <v>#NUM!</v>
      </c>
      <c r="AH22" s="56" t="e">
        <v>#NUM!</v>
      </c>
      <c r="AI22" s="56" t="e">
        <v>#NUM!</v>
      </c>
      <c r="AJ22" s="56" t="e">
        <v>#NUM!</v>
      </c>
      <c r="AK22" s="56" t="e">
        <v>#NUM!</v>
      </c>
      <c r="AL22" s="56" t="e">
        <v>#NUM!</v>
      </c>
      <c r="AM22" s="56" t="e">
        <v>#NUM!</v>
      </c>
      <c r="AN22" s="56" t="e">
        <v>#NUM!</v>
      </c>
      <c r="AO22" s="56" t="e">
        <v>#NUM!</v>
      </c>
      <c r="AP22" s="56" t="e">
        <v>#NUM!</v>
      </c>
      <c r="AQ22" s="56" t="e">
        <v>#NUM!</v>
      </c>
      <c r="AR22" s="56" t="e">
        <v>#NUM!</v>
      </c>
      <c r="AS22" s="56" t="e">
        <v>#NUM!</v>
      </c>
      <c r="AT22" s="56" t="e">
        <v>#NUM!</v>
      </c>
      <c r="AU22" s="56" t="e">
        <v>#NUM!</v>
      </c>
      <c r="AV22" s="56" t="e">
        <v>#NUM!</v>
      </c>
      <c r="AW22" s="56" t="e">
        <v>#NUM!</v>
      </c>
      <c r="AX22" s="56" t="e">
        <v>#NUM!</v>
      </c>
      <c r="AY22" s="56" t="e">
        <v>#NUM!</v>
      </c>
      <c r="BB22" s="13" t="s">
        <v>48</v>
      </c>
      <c r="BC22" s="14" t="s">
        <v>120</v>
      </c>
      <c r="BD22" s="15" t="e">
        <f>-BD23</f>
        <v>#NUM!</v>
      </c>
      <c r="BE22" s="16" t="str">
        <f t="shared" si="3"/>
        <v>-</v>
      </c>
      <c r="BF22">
        <v>0</v>
      </c>
      <c r="BG22" s="59" t="str">
        <f t="shared" si="6"/>
        <v>-</v>
      </c>
    </row>
    <row r="23" spans="1:128" x14ac:dyDescent="0.2">
      <c r="A23" s="54" t="s">
        <v>23</v>
      </c>
      <c r="B23" t="s">
        <v>111</v>
      </c>
      <c r="C23" s="56" t="e">
        <v>#NUM!</v>
      </c>
      <c r="D23" s="56" t="e">
        <v>#NUM!</v>
      </c>
      <c r="E23" s="56" t="e">
        <v>#NUM!</v>
      </c>
      <c r="F23" s="56" t="e">
        <v>#NUM!</v>
      </c>
      <c r="G23" s="56" t="e">
        <v>#NUM!</v>
      </c>
      <c r="H23" s="56" t="e">
        <v>#NUM!</v>
      </c>
      <c r="I23" s="56" t="e">
        <v>#NUM!</v>
      </c>
      <c r="J23" s="56" t="e">
        <v>#NUM!</v>
      </c>
      <c r="K23" s="56" t="e">
        <v>#NUM!</v>
      </c>
      <c r="L23" s="56" t="e">
        <v>#NUM!</v>
      </c>
      <c r="M23" s="56" t="e">
        <v>#NUM!</v>
      </c>
      <c r="N23" s="56" t="e">
        <v>#NUM!</v>
      </c>
      <c r="O23" s="56" t="e">
        <v>#NUM!</v>
      </c>
      <c r="P23" s="56" t="e">
        <v>#NUM!</v>
      </c>
      <c r="Q23" s="56" t="e">
        <v>#NUM!</v>
      </c>
      <c r="R23" s="56" t="e">
        <v>#NUM!</v>
      </c>
      <c r="S23" s="56" t="e">
        <v>#NUM!</v>
      </c>
      <c r="T23" s="56" t="e">
        <v>#NUM!</v>
      </c>
      <c r="U23" s="56" t="e">
        <v>#NUM!</v>
      </c>
      <c r="V23" s="56" t="e">
        <v>#NUM!</v>
      </c>
      <c r="W23" s="56" t="e">
        <v>#NUM!</v>
      </c>
      <c r="X23" s="56" t="e">
        <v>#NUM!</v>
      </c>
      <c r="Y23" s="56" t="e">
        <v>#NUM!</v>
      </c>
      <c r="Z23" s="56" t="e">
        <v>#NUM!</v>
      </c>
      <c r="AA23" s="56" t="e">
        <v>#NUM!</v>
      </c>
      <c r="AB23" s="56" t="e">
        <v>#NUM!</v>
      </c>
      <c r="AC23" s="56" t="e">
        <v>#NUM!</v>
      </c>
      <c r="AD23" s="56" t="e">
        <v>#NUM!</v>
      </c>
      <c r="AE23" s="56" t="e">
        <v>#NUM!</v>
      </c>
      <c r="AF23" s="56" t="e">
        <v>#NUM!</v>
      </c>
      <c r="AG23" s="56" t="e">
        <v>#NUM!</v>
      </c>
      <c r="AH23" s="56" t="e">
        <v>#NUM!</v>
      </c>
      <c r="AI23" s="56" t="e">
        <v>#NUM!</v>
      </c>
      <c r="AJ23" s="56" t="e">
        <v>#NUM!</v>
      </c>
      <c r="AK23" s="56" t="e">
        <v>#NUM!</v>
      </c>
      <c r="AL23" s="56" t="e">
        <v>#NUM!</v>
      </c>
      <c r="AM23" s="56" t="e">
        <v>#NUM!</v>
      </c>
      <c r="AN23" s="56" t="e">
        <v>#NUM!</v>
      </c>
      <c r="AO23" s="56" t="e">
        <v>#NUM!</v>
      </c>
      <c r="AP23" s="56" t="e">
        <v>#NUM!</v>
      </c>
      <c r="AQ23" s="56" t="e">
        <v>#NUM!</v>
      </c>
      <c r="AR23" s="56" t="e">
        <v>#NUM!</v>
      </c>
      <c r="AS23" s="56" t="e">
        <v>#NUM!</v>
      </c>
      <c r="AT23" s="56" t="e">
        <v>#NUM!</v>
      </c>
      <c r="AU23" s="56" t="e">
        <v>#NUM!</v>
      </c>
      <c r="AV23" s="56" t="e">
        <v>#NUM!</v>
      </c>
      <c r="AW23" s="56" t="e">
        <v>#NUM!</v>
      </c>
      <c r="AX23" s="56" t="e">
        <v>#NUM!</v>
      </c>
      <c r="AY23" s="56" t="e">
        <v>#NUM!</v>
      </c>
      <c r="BB23" s="59" t="s">
        <v>20</v>
      </c>
      <c r="BC23" t="s">
        <v>101</v>
      </c>
      <c r="BD23" s="11" t="e">
        <f>AU13</f>
        <v>#NUM!</v>
      </c>
      <c r="BE23" s="33" t="str">
        <f t="shared" si="3"/>
        <v>-</v>
      </c>
      <c r="BF23">
        <v>0</v>
      </c>
      <c r="BG23" s="59" t="str">
        <f t="shared" si="6"/>
        <v>-</v>
      </c>
    </row>
    <row r="24" spans="1:128" x14ac:dyDescent="0.2">
      <c r="A24" s="54" t="s">
        <v>24</v>
      </c>
      <c r="B24" t="s">
        <v>112</v>
      </c>
      <c r="C24" s="56">
        <v>-1.5801999999999999E-15</v>
      </c>
      <c r="D24" s="56">
        <v>2.6337000000000002E-15</v>
      </c>
      <c r="E24" s="56">
        <v>-1.5801999999999999E-15</v>
      </c>
      <c r="F24" s="56">
        <v>0</v>
      </c>
      <c r="G24" s="56">
        <v>0</v>
      </c>
      <c r="H24" s="56">
        <v>1.7564E-3</v>
      </c>
      <c r="I24" s="56">
        <v>0</v>
      </c>
      <c r="J24" s="56">
        <v>0</v>
      </c>
      <c r="K24" s="56">
        <v>0</v>
      </c>
      <c r="L24" s="56">
        <v>0</v>
      </c>
      <c r="M24" s="56">
        <v>0</v>
      </c>
      <c r="N24" s="56">
        <v>1.7389E-3</v>
      </c>
      <c r="O24" s="56">
        <v>0</v>
      </c>
      <c r="P24" s="56">
        <v>0</v>
      </c>
      <c r="Q24" s="56">
        <v>0</v>
      </c>
      <c r="R24" s="56">
        <v>0</v>
      </c>
      <c r="S24" s="56">
        <v>0</v>
      </c>
      <c r="T24" s="56">
        <v>0</v>
      </c>
      <c r="U24" s="56">
        <v>0</v>
      </c>
      <c r="V24" s="56">
        <v>0</v>
      </c>
      <c r="W24" s="56">
        <v>0</v>
      </c>
      <c r="X24" s="56">
        <v>0</v>
      </c>
      <c r="Y24" s="56">
        <v>0</v>
      </c>
      <c r="Z24" s="56">
        <v>0</v>
      </c>
      <c r="AA24" s="56">
        <v>1</v>
      </c>
      <c r="AB24" s="56">
        <v>-0.99824999999999997</v>
      </c>
      <c r="AC24" s="56">
        <v>0.15576000000000001</v>
      </c>
      <c r="AD24" s="56">
        <v>0.82447000000000004</v>
      </c>
      <c r="AE24" s="56">
        <v>1.2880000000000001E-3</v>
      </c>
      <c r="AF24" s="56">
        <v>4.2934000000000001E-4</v>
      </c>
      <c r="AG24" s="56">
        <v>4.2934000000000001E-4</v>
      </c>
      <c r="AH24" s="56">
        <v>-4.99E-2</v>
      </c>
      <c r="AI24" s="56">
        <v>-0.32538</v>
      </c>
      <c r="AJ24" s="56">
        <v>1.6529000000000001E-4</v>
      </c>
      <c r="AK24" s="56">
        <v>-4.9471000000000001E-2</v>
      </c>
      <c r="AL24" s="56">
        <v>0</v>
      </c>
      <c r="AM24" s="56">
        <v>-0.56886000000000003</v>
      </c>
      <c r="AN24" s="56">
        <v>-5.3865999999999997E-2</v>
      </c>
      <c r="AO24" s="56">
        <v>-2.8934999999999998E-19</v>
      </c>
      <c r="AP24" s="56">
        <v>0</v>
      </c>
      <c r="AQ24" s="56">
        <v>0</v>
      </c>
      <c r="AR24" s="56">
        <v>4.2139000000000001E-15</v>
      </c>
      <c r="AS24" s="56">
        <v>0</v>
      </c>
      <c r="AT24" s="56">
        <v>0</v>
      </c>
      <c r="AU24" s="56">
        <v>-0.10317</v>
      </c>
      <c r="AV24" s="56">
        <v>-0.56757999999999997</v>
      </c>
      <c r="AW24" s="56">
        <v>0</v>
      </c>
      <c r="AX24" s="56">
        <v>0</v>
      </c>
      <c r="AY24" s="56">
        <v>0</v>
      </c>
      <c r="BB24" s="59" t="s">
        <v>21</v>
      </c>
      <c r="BC24" t="s">
        <v>102</v>
      </c>
      <c r="BD24" s="11" t="e">
        <f>AU14</f>
        <v>#NUM!</v>
      </c>
      <c r="BE24" s="33" t="str">
        <f t="shared" si="3"/>
        <v>-</v>
      </c>
      <c r="BF24">
        <v>0</v>
      </c>
      <c r="BG24" s="59" t="str">
        <f t="shared" si="6"/>
        <v>-</v>
      </c>
    </row>
    <row r="25" spans="1:128" x14ac:dyDescent="0.2">
      <c r="C25" s="6"/>
      <c r="D25" s="1"/>
      <c r="E25" s="1"/>
      <c r="F25" s="1"/>
      <c r="I25" s="1"/>
      <c r="J25" s="1"/>
      <c r="L25" s="1"/>
      <c r="S25" s="1"/>
      <c r="T25" s="1"/>
      <c r="V25" s="1"/>
      <c r="AE25" s="1"/>
      <c r="AF25" s="1"/>
      <c r="AG25" s="1"/>
      <c r="AJ25" s="1"/>
      <c r="AO25" s="1"/>
      <c r="AR25" s="1"/>
      <c r="AS25" s="1"/>
      <c r="BB25" s="59" t="s">
        <v>23</v>
      </c>
      <c r="BC25" t="s">
        <v>111</v>
      </c>
      <c r="BD25" s="11" t="e">
        <f>AU23</f>
        <v>#NUM!</v>
      </c>
      <c r="BE25" s="33" t="str">
        <f t="shared" si="3"/>
        <v>-</v>
      </c>
      <c r="BF25">
        <v>0</v>
      </c>
      <c r="BG25" s="59" t="str">
        <f t="shared" si="6"/>
        <v>-</v>
      </c>
    </row>
    <row r="26" spans="1:128" x14ac:dyDescent="0.2">
      <c r="C26" s="1"/>
      <c r="D26" s="1"/>
      <c r="E26" s="1"/>
      <c r="F26" s="1"/>
      <c r="S26" s="1"/>
      <c r="AO26" s="1"/>
      <c r="AR26" s="1"/>
      <c r="AS26" s="1"/>
      <c r="BB26" s="59" t="s">
        <v>24</v>
      </c>
      <c r="BC26" t="s">
        <v>121</v>
      </c>
      <c r="BD26" s="11">
        <f>AU24</f>
        <v>-0.10317</v>
      </c>
      <c r="BE26" s="33">
        <f t="shared" si="3"/>
        <v>9.6927401376369104</v>
      </c>
      <c r="BF26">
        <v>2.4187599999999998</v>
      </c>
      <c r="BG26" s="59">
        <f t="shared" si="6"/>
        <v>0.24954346919999998</v>
      </c>
    </row>
    <row r="27" spans="1:128" x14ac:dyDescent="0.2">
      <c r="G27" s="10"/>
      <c r="BB27" s="13" t="s">
        <v>25</v>
      </c>
      <c r="BC27" s="14" t="s">
        <v>122</v>
      </c>
      <c r="BD27" s="15">
        <f>-BD26</f>
        <v>0.10317</v>
      </c>
      <c r="BE27" s="16">
        <f t="shared" si="3"/>
        <v>-9.6927401376369104</v>
      </c>
      <c r="BF27">
        <v>6.1366100000000001</v>
      </c>
      <c r="BG27" s="59">
        <f t="shared" si="6"/>
        <v>-0.63311405369999996</v>
      </c>
    </row>
    <row r="28" spans="1:128" x14ac:dyDescent="0.2">
      <c r="BB28" s="13" t="s">
        <v>26</v>
      </c>
      <c r="BC28" s="14" t="s">
        <v>123</v>
      </c>
      <c r="BD28" s="15">
        <f>-BD29</f>
        <v>-3.5888000000000001E-4</v>
      </c>
      <c r="BE28" s="16">
        <f t="shared" si="3"/>
        <v>2786.4467231386534</v>
      </c>
      <c r="BF28">
        <v>0.73760000000000003</v>
      </c>
      <c r="BG28" s="59">
        <f t="shared" si="6"/>
        <v>2.6470988800000005E-4</v>
      </c>
    </row>
    <row r="29" spans="1:128" x14ac:dyDescent="0.2">
      <c r="E29" s="12"/>
      <c r="G29" s="33"/>
      <c r="S29" s="1"/>
      <c r="AE29" s="1"/>
      <c r="AF29" s="1"/>
      <c r="AG29" s="1"/>
      <c r="AJ29" s="1"/>
      <c r="AO29" s="1"/>
      <c r="AR29" s="1"/>
      <c r="AS29" s="1"/>
      <c r="BB29" s="59" t="s">
        <v>27</v>
      </c>
      <c r="BC29" t="s">
        <v>103</v>
      </c>
      <c r="BD29" s="11">
        <f>AU15</f>
        <v>3.5888000000000001E-4</v>
      </c>
      <c r="BE29" s="33">
        <f t="shared" si="3"/>
        <v>-2786.4467231386534</v>
      </c>
      <c r="BF29">
        <v>1.6815500000000001</v>
      </c>
      <c r="BG29" s="59">
        <f t="shared" si="6"/>
        <v>-6.0347466400000006E-4</v>
      </c>
    </row>
    <row r="31" spans="1:128" x14ac:dyDescent="0.2">
      <c r="A31" s="3" t="s">
        <v>124</v>
      </c>
      <c r="B31" s="4"/>
      <c r="C31" s="4"/>
      <c r="D31" s="4"/>
      <c r="E31" s="4"/>
      <c r="F31" s="4"/>
      <c r="G31" s="4"/>
      <c r="H31" s="4"/>
      <c r="I31" s="5"/>
      <c r="J31" s="5"/>
      <c r="K31" s="4"/>
      <c r="L31" s="5"/>
      <c r="M31" s="5"/>
      <c r="N31" s="4"/>
      <c r="O31" s="4"/>
      <c r="P31" s="4"/>
      <c r="Q31" s="4"/>
      <c r="R31" s="4"/>
      <c r="S31" s="5"/>
      <c r="T31" s="4"/>
      <c r="U31" s="4"/>
      <c r="V31" s="4"/>
      <c r="W31" s="4"/>
      <c r="X31" s="4"/>
      <c r="Y31" s="5"/>
      <c r="Z31" s="5"/>
      <c r="AA31" s="4"/>
      <c r="AB31" s="4"/>
      <c r="AC31" s="4"/>
      <c r="AD31" s="4"/>
      <c r="AE31" s="5"/>
      <c r="AF31" s="5"/>
      <c r="AG31" s="5"/>
      <c r="AH31" s="4"/>
      <c r="AI31" s="4"/>
      <c r="AJ31" s="5"/>
      <c r="AK31" s="4"/>
      <c r="AL31" s="4"/>
      <c r="AM31" s="4"/>
      <c r="AN31" s="4"/>
      <c r="AO31" s="5"/>
      <c r="AP31" s="4"/>
      <c r="AQ31" s="4"/>
      <c r="AR31" s="5"/>
      <c r="AS31" s="5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4"/>
      <c r="CS31" s="4"/>
      <c r="CT31" s="4"/>
      <c r="CU31" s="4"/>
      <c r="CV31" s="4"/>
      <c r="CW31" s="4"/>
      <c r="CX31" s="4"/>
      <c r="CY31" s="4"/>
      <c r="CZ31" s="4"/>
      <c r="DA31" s="4"/>
      <c r="DB31" s="4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4"/>
      <c r="DS31" s="4"/>
      <c r="DT31" s="4"/>
      <c r="DU31" s="4"/>
      <c r="DV31" s="4"/>
      <c r="DW31" s="4"/>
      <c r="DX31" s="4"/>
    </row>
    <row r="32" spans="1:128" x14ac:dyDescent="0.2">
      <c r="X32" t="s">
        <v>125</v>
      </c>
      <c r="Y32" t="s">
        <v>125</v>
      </c>
      <c r="Z32" t="s">
        <v>125</v>
      </c>
      <c r="AA32" t="s">
        <v>125</v>
      </c>
      <c r="AB32" t="s">
        <v>125</v>
      </c>
      <c r="AC32" t="s">
        <v>125</v>
      </c>
      <c r="AD32" t="s">
        <v>125</v>
      </c>
      <c r="AE32" t="s">
        <v>125</v>
      </c>
      <c r="AF32" t="s">
        <v>125</v>
      </c>
      <c r="AG32" t="s">
        <v>125</v>
      </c>
      <c r="AH32" t="s">
        <v>125</v>
      </c>
      <c r="AI32" t="s">
        <v>125</v>
      </c>
      <c r="AJ32" t="s">
        <v>125</v>
      </c>
      <c r="AK32" t="s">
        <v>125</v>
      </c>
      <c r="AL32" t="s">
        <v>125</v>
      </c>
      <c r="AM32" t="s">
        <v>125</v>
      </c>
      <c r="AN32" t="s">
        <v>125</v>
      </c>
      <c r="AO32" t="s">
        <v>125</v>
      </c>
      <c r="AP32" t="s">
        <v>125</v>
      </c>
      <c r="AQ32" t="s">
        <v>125</v>
      </c>
      <c r="AR32" t="s">
        <v>125</v>
      </c>
      <c r="AS32" t="s">
        <v>126</v>
      </c>
      <c r="AT32" t="s">
        <v>126</v>
      </c>
      <c r="AU32" t="s">
        <v>126</v>
      </c>
      <c r="AV32" t="s">
        <v>126</v>
      </c>
      <c r="AW32" t="s">
        <v>126</v>
      </c>
      <c r="AX32" t="s">
        <v>126</v>
      </c>
      <c r="AY32" t="s">
        <v>126</v>
      </c>
      <c r="AZ32" t="s">
        <v>126</v>
      </c>
      <c r="BA32" t="s">
        <v>126</v>
      </c>
      <c r="BB32" t="s">
        <v>126</v>
      </c>
      <c r="BC32" t="s">
        <v>126</v>
      </c>
      <c r="BD32" t="s">
        <v>126</v>
      </c>
      <c r="BE32" t="s">
        <v>126</v>
      </c>
      <c r="BF32" t="s">
        <v>126</v>
      </c>
      <c r="BG32" t="s">
        <v>126</v>
      </c>
      <c r="BH32" t="s">
        <v>126</v>
      </c>
      <c r="BI32" t="s">
        <v>126</v>
      </c>
      <c r="BJ32" t="s">
        <v>127</v>
      </c>
      <c r="BK32" t="s">
        <v>127</v>
      </c>
      <c r="BL32" t="s">
        <v>127</v>
      </c>
      <c r="BM32" t="s">
        <v>127</v>
      </c>
      <c r="BN32" t="s">
        <v>127</v>
      </c>
      <c r="BP32" t="s">
        <v>128</v>
      </c>
      <c r="BQ32" t="s">
        <v>128</v>
      </c>
      <c r="BR32" t="s">
        <v>128</v>
      </c>
      <c r="BS32" t="s">
        <v>128</v>
      </c>
      <c r="BT32" t="s">
        <v>128</v>
      </c>
      <c r="BU32" t="s">
        <v>129</v>
      </c>
      <c r="BV32" t="s">
        <v>129</v>
      </c>
      <c r="BW32" t="s">
        <v>129</v>
      </c>
      <c r="BX32" t="s">
        <v>129</v>
      </c>
      <c r="BY32" t="s">
        <v>129</v>
      </c>
      <c r="BZ32" t="s">
        <v>129</v>
      </c>
      <c r="CA32" t="s">
        <v>129</v>
      </c>
      <c r="CB32" t="s">
        <v>129</v>
      </c>
      <c r="CC32" t="s">
        <v>129</v>
      </c>
      <c r="CD32" t="s">
        <v>129</v>
      </c>
      <c r="CE32" t="s">
        <v>129</v>
      </c>
      <c r="CF32" t="s">
        <v>129</v>
      </c>
      <c r="CG32" t="s">
        <v>129</v>
      </c>
      <c r="CH32" t="s">
        <v>129</v>
      </c>
      <c r="CI32" t="s">
        <v>129</v>
      </c>
      <c r="CJ32" t="s">
        <v>129</v>
      </c>
      <c r="CK32" t="s">
        <v>129</v>
      </c>
      <c r="CL32" s="17" t="s">
        <v>130</v>
      </c>
      <c r="CM32" s="17" t="s">
        <v>130</v>
      </c>
      <c r="CN32" s="17" t="s">
        <v>130</v>
      </c>
      <c r="CO32" s="17" t="s">
        <v>130</v>
      </c>
      <c r="CP32" s="17" t="s">
        <v>130</v>
      </c>
      <c r="CQ32" s="17" t="s">
        <v>130</v>
      </c>
      <c r="CR32" s="17" t="s">
        <v>130</v>
      </c>
      <c r="CS32" s="17" t="s">
        <v>130</v>
      </c>
      <c r="CT32" s="17" t="s">
        <v>130</v>
      </c>
      <c r="CU32" s="17" t="s">
        <v>130</v>
      </c>
      <c r="CV32" s="17" t="s">
        <v>130</v>
      </c>
      <c r="CW32" s="17" t="s">
        <v>130</v>
      </c>
      <c r="CX32" s="17" t="s">
        <v>130</v>
      </c>
      <c r="CY32" s="17" t="s">
        <v>130</v>
      </c>
      <c r="CZ32" s="17" t="s">
        <v>130</v>
      </c>
      <c r="DA32" s="17" t="s">
        <v>130</v>
      </c>
      <c r="DB32" s="17" t="s">
        <v>130</v>
      </c>
      <c r="DC32" s="18" t="s">
        <v>131</v>
      </c>
      <c r="DD32" s="18" t="s">
        <v>131</v>
      </c>
      <c r="DE32" s="18" t="s">
        <v>131</v>
      </c>
      <c r="DF32" s="18" t="s">
        <v>131</v>
      </c>
      <c r="DG32" s="18" t="s">
        <v>131</v>
      </c>
      <c r="DH32" s="18" t="s">
        <v>131</v>
      </c>
      <c r="DI32" s="18" t="s">
        <v>131</v>
      </c>
      <c r="DJ32" s="18" t="s">
        <v>131</v>
      </c>
      <c r="DK32" s="18" t="s">
        <v>131</v>
      </c>
      <c r="DL32" s="18" t="s">
        <v>131</v>
      </c>
      <c r="DM32" s="18" t="s">
        <v>131</v>
      </c>
      <c r="DN32" s="18" t="s">
        <v>131</v>
      </c>
      <c r="DO32" s="18" t="s">
        <v>131</v>
      </c>
      <c r="DP32" s="18" t="s">
        <v>131</v>
      </c>
      <c r="DQ32" s="18" t="s">
        <v>131</v>
      </c>
      <c r="DR32" s="18" t="s">
        <v>131</v>
      </c>
      <c r="DS32" s="18" t="s">
        <v>131</v>
      </c>
      <c r="DT32" s="19" t="s">
        <v>132</v>
      </c>
      <c r="DU32" s="20" t="s">
        <v>133</v>
      </c>
      <c r="DV32" s="21" t="s">
        <v>134</v>
      </c>
      <c r="DW32" s="17" t="s">
        <v>135</v>
      </c>
      <c r="DX32" s="22" t="s">
        <v>136</v>
      </c>
    </row>
    <row r="33" spans="1:128" x14ac:dyDescent="0.2">
      <c r="C33" t="s">
        <v>137</v>
      </c>
      <c r="D33" t="s">
        <v>138</v>
      </c>
      <c r="E33" t="s">
        <v>139</v>
      </c>
      <c r="F33" t="s">
        <v>140</v>
      </c>
      <c r="G33" t="s">
        <v>45</v>
      </c>
      <c r="H33" t="s">
        <v>141</v>
      </c>
      <c r="I33" t="s">
        <v>142</v>
      </c>
      <c r="J33" t="s">
        <v>143</v>
      </c>
      <c r="K33" t="s">
        <v>144</v>
      </c>
      <c r="L33" t="s">
        <v>145</v>
      </c>
      <c r="M33" t="s">
        <v>146</v>
      </c>
      <c r="N33" t="s">
        <v>147</v>
      </c>
      <c r="O33" t="s">
        <v>148</v>
      </c>
      <c r="P33" t="s">
        <v>149</v>
      </c>
      <c r="Q33" t="s">
        <v>150</v>
      </c>
      <c r="R33" t="s">
        <v>151</v>
      </c>
      <c r="S33" t="s">
        <v>152</v>
      </c>
      <c r="T33" t="s">
        <v>153</v>
      </c>
      <c r="U33" t="s">
        <v>154</v>
      </c>
      <c r="V33" t="s">
        <v>155</v>
      </c>
      <c r="W33" t="s">
        <v>44</v>
      </c>
      <c r="X33" t="s">
        <v>137</v>
      </c>
      <c r="Y33" t="s">
        <v>138</v>
      </c>
      <c r="Z33" t="s">
        <v>139</v>
      </c>
      <c r="AA33" t="s">
        <v>140</v>
      </c>
      <c r="AB33" t="s">
        <v>45</v>
      </c>
      <c r="AC33" t="s">
        <v>141</v>
      </c>
      <c r="AD33" t="s">
        <v>142</v>
      </c>
      <c r="AE33" t="s">
        <v>143</v>
      </c>
      <c r="AF33" t="s">
        <v>144</v>
      </c>
      <c r="AG33" t="s">
        <v>145</v>
      </c>
      <c r="AH33" t="s">
        <v>146</v>
      </c>
      <c r="AI33" t="s">
        <v>147</v>
      </c>
      <c r="AJ33" t="s">
        <v>148</v>
      </c>
      <c r="AK33" t="s">
        <v>149</v>
      </c>
      <c r="AL33" t="s">
        <v>150</v>
      </c>
      <c r="AM33" t="s">
        <v>156</v>
      </c>
      <c r="AN33" t="s">
        <v>157</v>
      </c>
      <c r="AO33" t="s">
        <v>158</v>
      </c>
      <c r="AP33" t="s">
        <v>159</v>
      </c>
      <c r="AQ33" t="s">
        <v>160</v>
      </c>
      <c r="AR33" t="s">
        <v>161</v>
      </c>
      <c r="AS33" t="s">
        <v>137</v>
      </c>
      <c r="AT33" t="s">
        <v>138</v>
      </c>
      <c r="AU33" t="s">
        <v>139</v>
      </c>
      <c r="AV33" t="s">
        <v>140</v>
      </c>
      <c r="AW33" t="s">
        <v>45</v>
      </c>
      <c r="AX33" t="s">
        <v>141</v>
      </c>
      <c r="AY33" t="s">
        <v>142</v>
      </c>
      <c r="AZ33" t="s">
        <v>143</v>
      </c>
      <c r="BA33" t="s">
        <v>144</v>
      </c>
      <c r="BB33" t="s">
        <v>145</v>
      </c>
      <c r="BC33" t="s">
        <v>146</v>
      </c>
      <c r="BD33" t="s">
        <v>148</v>
      </c>
      <c r="BE33" t="s">
        <v>149</v>
      </c>
      <c r="BF33" t="s">
        <v>150</v>
      </c>
      <c r="BG33" t="s">
        <v>151</v>
      </c>
      <c r="BH33" t="s">
        <v>152</v>
      </c>
      <c r="BI33" t="s">
        <v>153</v>
      </c>
      <c r="BJ33" t="s">
        <v>141</v>
      </c>
      <c r="BK33" t="s">
        <v>142</v>
      </c>
      <c r="BL33" t="s">
        <v>162</v>
      </c>
      <c r="BM33" t="s">
        <v>163</v>
      </c>
      <c r="BN33" t="s">
        <v>164</v>
      </c>
      <c r="BP33" t="s">
        <v>141</v>
      </c>
      <c r="BQ33" t="s">
        <v>142</v>
      </c>
      <c r="BR33" t="s">
        <v>162</v>
      </c>
      <c r="BS33" t="s">
        <v>163</v>
      </c>
      <c r="BT33" t="s">
        <v>164</v>
      </c>
      <c r="BU33" t="s">
        <v>137</v>
      </c>
      <c r="BV33" t="s">
        <v>138</v>
      </c>
      <c r="BW33" t="s">
        <v>139</v>
      </c>
      <c r="BX33" t="s">
        <v>140</v>
      </c>
      <c r="BY33" t="s">
        <v>45</v>
      </c>
      <c r="BZ33" t="s">
        <v>141</v>
      </c>
      <c r="CA33" t="s">
        <v>142</v>
      </c>
      <c r="CB33" t="s">
        <v>143</v>
      </c>
      <c r="CC33" t="s">
        <v>144</v>
      </c>
      <c r="CD33" t="s">
        <v>145</v>
      </c>
      <c r="CE33" t="s">
        <v>146</v>
      </c>
      <c r="CF33" t="s">
        <v>148</v>
      </c>
      <c r="CG33" t="s">
        <v>149</v>
      </c>
      <c r="CH33" t="s">
        <v>150</v>
      </c>
      <c r="CI33" t="s">
        <v>151</v>
      </c>
      <c r="CJ33" t="s">
        <v>152</v>
      </c>
      <c r="CK33" t="s">
        <v>153</v>
      </c>
      <c r="CL33" t="s">
        <v>137</v>
      </c>
      <c r="CM33" t="s">
        <v>138</v>
      </c>
      <c r="CN33" t="s">
        <v>139</v>
      </c>
      <c r="CO33" t="s">
        <v>45</v>
      </c>
      <c r="CP33" t="s">
        <v>141</v>
      </c>
      <c r="CQ33" t="s">
        <v>142</v>
      </c>
      <c r="CR33" t="s">
        <v>143</v>
      </c>
      <c r="CS33" t="s">
        <v>144</v>
      </c>
      <c r="CT33" t="s">
        <v>165</v>
      </c>
      <c r="CU33" t="s">
        <v>146</v>
      </c>
      <c r="CV33" t="s">
        <v>44</v>
      </c>
      <c r="CW33" t="s">
        <v>148</v>
      </c>
      <c r="CX33" t="s">
        <v>149</v>
      </c>
      <c r="CY33" t="s">
        <v>150</v>
      </c>
      <c r="CZ33" t="s">
        <v>151</v>
      </c>
      <c r="DA33" t="s">
        <v>152</v>
      </c>
      <c r="DB33" t="s">
        <v>153</v>
      </c>
      <c r="DC33" t="s">
        <v>137</v>
      </c>
      <c r="DD33" t="s">
        <v>138</v>
      </c>
      <c r="DE33" t="s">
        <v>139</v>
      </c>
      <c r="DF33" t="s">
        <v>140</v>
      </c>
      <c r="DG33" t="s">
        <v>166</v>
      </c>
      <c r="DH33" t="s">
        <v>141</v>
      </c>
      <c r="DI33" t="s">
        <v>142</v>
      </c>
      <c r="DJ33" t="s">
        <v>143</v>
      </c>
      <c r="DK33" t="s">
        <v>144</v>
      </c>
      <c r="DL33" t="s">
        <v>145</v>
      </c>
      <c r="DM33" t="s">
        <v>146</v>
      </c>
      <c r="DN33" t="s">
        <v>148</v>
      </c>
      <c r="DO33" t="s">
        <v>149</v>
      </c>
      <c r="DP33" t="s">
        <v>150</v>
      </c>
      <c r="DQ33" t="s">
        <v>151</v>
      </c>
      <c r="DR33" t="s">
        <v>152</v>
      </c>
      <c r="DS33" t="s">
        <v>153</v>
      </c>
    </row>
    <row r="34" spans="1:128" x14ac:dyDescent="0.2">
      <c r="B34" s="6"/>
      <c r="C34">
        <v>1</v>
      </c>
      <c r="D34">
        <v>2</v>
      </c>
      <c r="E34">
        <v>3</v>
      </c>
      <c r="F34">
        <v>4</v>
      </c>
      <c r="G34">
        <v>5</v>
      </c>
      <c r="H34">
        <v>6</v>
      </c>
      <c r="I34">
        <v>7</v>
      </c>
      <c r="J34">
        <v>8</v>
      </c>
      <c r="K34">
        <v>9</v>
      </c>
      <c r="L34">
        <v>10</v>
      </c>
      <c r="M34">
        <v>11</v>
      </c>
      <c r="N34">
        <v>12</v>
      </c>
      <c r="O34">
        <v>13</v>
      </c>
      <c r="P34">
        <v>14</v>
      </c>
      <c r="Q34">
        <v>15</v>
      </c>
      <c r="R34">
        <v>16</v>
      </c>
      <c r="S34">
        <v>17</v>
      </c>
      <c r="T34">
        <v>18</v>
      </c>
      <c r="U34">
        <v>19</v>
      </c>
      <c r="V34">
        <v>20</v>
      </c>
      <c r="W34">
        <v>21</v>
      </c>
      <c r="X34">
        <v>22</v>
      </c>
      <c r="Y34">
        <v>23</v>
      </c>
      <c r="Z34">
        <v>24</v>
      </c>
      <c r="AA34">
        <v>25</v>
      </c>
      <c r="AB34">
        <v>26</v>
      </c>
      <c r="AC34">
        <v>27</v>
      </c>
      <c r="AD34">
        <v>28</v>
      </c>
      <c r="AE34">
        <v>29</v>
      </c>
      <c r="AF34">
        <v>30</v>
      </c>
      <c r="AG34">
        <v>31</v>
      </c>
      <c r="AH34">
        <v>32</v>
      </c>
      <c r="AI34">
        <v>33</v>
      </c>
      <c r="AJ34">
        <v>34</v>
      </c>
      <c r="AK34">
        <v>35</v>
      </c>
      <c r="AL34">
        <v>36</v>
      </c>
      <c r="AM34">
        <v>37</v>
      </c>
      <c r="AN34">
        <v>38</v>
      </c>
      <c r="AO34">
        <v>39</v>
      </c>
      <c r="AP34">
        <v>40</v>
      </c>
      <c r="AQ34">
        <v>41</v>
      </c>
      <c r="AR34">
        <v>42</v>
      </c>
      <c r="AS34">
        <v>43</v>
      </c>
      <c r="AT34">
        <v>44</v>
      </c>
      <c r="AU34">
        <v>45</v>
      </c>
      <c r="AV34">
        <v>46</v>
      </c>
      <c r="AW34">
        <v>47</v>
      </c>
      <c r="AX34">
        <v>48</v>
      </c>
      <c r="AY34">
        <v>49</v>
      </c>
      <c r="AZ34">
        <v>50</v>
      </c>
      <c r="BA34">
        <v>51</v>
      </c>
      <c r="BB34">
        <v>52</v>
      </c>
      <c r="BC34">
        <v>53</v>
      </c>
      <c r="BD34">
        <v>54</v>
      </c>
      <c r="BE34">
        <v>55</v>
      </c>
      <c r="BF34">
        <v>56</v>
      </c>
      <c r="BG34">
        <v>57</v>
      </c>
      <c r="BH34">
        <v>58</v>
      </c>
      <c r="BI34">
        <v>59</v>
      </c>
      <c r="BJ34">
        <v>60</v>
      </c>
      <c r="BK34">
        <v>61</v>
      </c>
      <c r="BL34">
        <v>62</v>
      </c>
      <c r="BM34">
        <v>63</v>
      </c>
      <c r="BN34">
        <v>64</v>
      </c>
      <c r="BO34">
        <v>65</v>
      </c>
      <c r="BP34">
        <v>66</v>
      </c>
      <c r="BQ34">
        <v>67</v>
      </c>
      <c r="BR34">
        <v>68</v>
      </c>
      <c r="BS34">
        <v>69</v>
      </c>
      <c r="BT34">
        <v>70</v>
      </c>
      <c r="BU34">
        <v>71</v>
      </c>
      <c r="BV34">
        <v>72</v>
      </c>
      <c r="BW34">
        <v>73</v>
      </c>
      <c r="BX34">
        <v>74</v>
      </c>
      <c r="BY34">
        <v>75</v>
      </c>
      <c r="BZ34">
        <v>76</v>
      </c>
      <c r="CA34">
        <v>77</v>
      </c>
      <c r="CB34">
        <v>78</v>
      </c>
      <c r="CC34">
        <v>79</v>
      </c>
      <c r="CD34">
        <v>80</v>
      </c>
      <c r="CE34">
        <v>81</v>
      </c>
      <c r="CF34">
        <v>82</v>
      </c>
      <c r="CG34">
        <v>83</v>
      </c>
      <c r="CH34">
        <v>84</v>
      </c>
      <c r="CI34">
        <v>85</v>
      </c>
      <c r="CJ34">
        <v>86</v>
      </c>
      <c r="CK34">
        <v>87</v>
      </c>
      <c r="CL34">
        <v>88</v>
      </c>
      <c r="CM34">
        <v>89</v>
      </c>
      <c r="CN34">
        <v>90</v>
      </c>
      <c r="CO34">
        <v>91</v>
      </c>
      <c r="CP34">
        <v>92</v>
      </c>
      <c r="CQ34">
        <v>93</v>
      </c>
      <c r="CR34">
        <v>94</v>
      </c>
      <c r="CS34">
        <v>95</v>
      </c>
      <c r="CT34">
        <v>96</v>
      </c>
      <c r="CU34">
        <v>97</v>
      </c>
      <c r="CV34">
        <v>98</v>
      </c>
      <c r="CW34">
        <v>99</v>
      </c>
      <c r="CX34">
        <v>100</v>
      </c>
      <c r="CY34">
        <v>101</v>
      </c>
      <c r="CZ34">
        <v>102</v>
      </c>
      <c r="DA34">
        <v>103</v>
      </c>
      <c r="DB34">
        <v>104</v>
      </c>
      <c r="DC34">
        <v>105</v>
      </c>
      <c r="DD34">
        <v>106</v>
      </c>
      <c r="DE34">
        <v>107</v>
      </c>
      <c r="DF34">
        <v>108</v>
      </c>
      <c r="DG34">
        <v>109</v>
      </c>
      <c r="DH34">
        <v>110</v>
      </c>
      <c r="DI34">
        <v>111</v>
      </c>
      <c r="DJ34">
        <v>112</v>
      </c>
      <c r="DK34">
        <v>113</v>
      </c>
      <c r="DL34">
        <v>114</v>
      </c>
      <c r="DM34">
        <v>115</v>
      </c>
      <c r="DN34">
        <v>116</v>
      </c>
      <c r="DO34">
        <v>117</v>
      </c>
      <c r="DP34">
        <v>118</v>
      </c>
      <c r="DQ34">
        <v>119</v>
      </c>
      <c r="DR34">
        <v>120</v>
      </c>
      <c r="DS34">
        <v>121</v>
      </c>
      <c r="DT34">
        <v>122</v>
      </c>
      <c r="DU34">
        <v>123</v>
      </c>
      <c r="DV34">
        <v>124</v>
      </c>
    </row>
    <row r="35" spans="1:128" x14ac:dyDescent="0.2">
      <c r="B35" s="6" t="s">
        <v>52</v>
      </c>
      <c r="C35" s="7" t="s">
        <v>113</v>
      </c>
    </row>
    <row r="36" spans="1:128" x14ac:dyDescent="0.2">
      <c r="A36" s="54" t="s">
        <v>0</v>
      </c>
      <c r="B36" s="6" t="s">
        <v>222</v>
      </c>
      <c r="C36" s="2">
        <v>0</v>
      </c>
      <c r="D36" s="2">
        <v>0</v>
      </c>
      <c r="E36" s="2">
        <v>1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4.4012000000000003E-2</v>
      </c>
      <c r="M36" s="2">
        <v>0.23296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-0.19112999999999999</v>
      </c>
      <c r="X36" s="2">
        <v>0</v>
      </c>
      <c r="Y36" s="2">
        <v>0</v>
      </c>
      <c r="Z36" s="2">
        <v>113.12</v>
      </c>
      <c r="AA36" s="2">
        <v>0</v>
      </c>
      <c r="AB36" s="2">
        <v>0</v>
      </c>
      <c r="AC36" s="2">
        <v>0</v>
      </c>
      <c r="AD36" s="2">
        <v>0</v>
      </c>
      <c r="AE36" s="2">
        <v>0</v>
      </c>
      <c r="AF36" s="2">
        <v>0</v>
      </c>
      <c r="AG36" s="2">
        <v>1.234</v>
      </c>
      <c r="AH36" s="2">
        <v>1.7472000000000001</v>
      </c>
      <c r="AI36" s="2">
        <v>0</v>
      </c>
      <c r="AJ36" s="2">
        <v>0</v>
      </c>
      <c r="AK36" s="2">
        <v>0</v>
      </c>
      <c r="AL36" s="2">
        <v>0</v>
      </c>
      <c r="AM36" s="2">
        <v>0</v>
      </c>
      <c r="AN36" s="2">
        <v>0</v>
      </c>
      <c r="AO36" s="2">
        <v>0</v>
      </c>
      <c r="AP36" s="2">
        <v>0</v>
      </c>
      <c r="AQ36" s="2">
        <v>0</v>
      </c>
      <c r="AR36" s="2">
        <v>0</v>
      </c>
      <c r="AS36" s="2">
        <v>0</v>
      </c>
      <c r="AT36" s="2">
        <v>0</v>
      </c>
      <c r="AU36" s="2">
        <v>48.481000000000002</v>
      </c>
      <c r="AV36" s="2">
        <v>0</v>
      </c>
      <c r="AW36" s="2">
        <v>0</v>
      </c>
      <c r="AX36" s="2">
        <v>0</v>
      </c>
      <c r="AY36" s="2">
        <v>0</v>
      </c>
      <c r="AZ36" s="2">
        <v>0</v>
      </c>
      <c r="BA36" s="2">
        <v>0</v>
      </c>
      <c r="BB36" s="2">
        <v>0.92042999999999997</v>
      </c>
      <c r="BC36" s="2">
        <v>5.2416</v>
      </c>
      <c r="BD36" s="2">
        <v>0</v>
      </c>
      <c r="BE36" s="2">
        <v>0</v>
      </c>
      <c r="BF36" s="2">
        <v>0</v>
      </c>
      <c r="BG36" s="2">
        <v>0</v>
      </c>
      <c r="BH36" s="2">
        <v>0</v>
      </c>
      <c r="BI36" s="2">
        <v>0</v>
      </c>
      <c r="BJ36" s="2">
        <v>1.4531999999999999E-19</v>
      </c>
      <c r="BK36" s="2">
        <v>-9.8092999999999991E-19</v>
      </c>
      <c r="BL36" s="2">
        <v>-5.4495999999999997E-19</v>
      </c>
      <c r="BM36" s="2">
        <v>-5.4495999999999997E-19</v>
      </c>
      <c r="BN36" s="2">
        <v>-1.1353E-20</v>
      </c>
      <c r="BO36" s="2">
        <v>0</v>
      </c>
      <c r="BP36" s="2">
        <v>0</v>
      </c>
      <c r="BQ36" s="2">
        <v>0</v>
      </c>
      <c r="BR36" s="2">
        <v>0</v>
      </c>
      <c r="BS36" s="2">
        <v>0</v>
      </c>
      <c r="BT36" s="2">
        <v>1.4787999999999999</v>
      </c>
      <c r="BU36" s="2">
        <v>0</v>
      </c>
      <c r="BV36" s="2">
        <v>-1.5985E-18</v>
      </c>
      <c r="BW36" s="2">
        <v>-6.1761999999999995E-19</v>
      </c>
      <c r="BX36" s="2">
        <v>0</v>
      </c>
      <c r="BY36" s="2">
        <v>-1.9982E-19</v>
      </c>
      <c r="BZ36" s="2">
        <v>-2.1798E-19</v>
      </c>
      <c r="CA36" s="2">
        <v>-9.0825999999999999E-20</v>
      </c>
      <c r="CB36" s="2">
        <v>0</v>
      </c>
      <c r="CC36" s="2">
        <v>0</v>
      </c>
      <c r="CD36" s="2">
        <v>-1.9074E-19</v>
      </c>
      <c r="CE36" s="2">
        <v>-1.0502E-20</v>
      </c>
      <c r="CF36" s="2">
        <v>0</v>
      </c>
      <c r="CG36" s="2">
        <v>0</v>
      </c>
      <c r="CH36" s="2">
        <v>0</v>
      </c>
      <c r="CI36" s="2">
        <v>-1.0173E-18</v>
      </c>
      <c r="CJ36" s="2">
        <v>-1.0173E-18</v>
      </c>
      <c r="CK36" s="2">
        <v>-3.0517999999999998E-18</v>
      </c>
      <c r="CL36" s="2">
        <v>0</v>
      </c>
      <c r="CM36" s="2">
        <v>0</v>
      </c>
      <c r="CN36" s="2">
        <v>1.736E-2</v>
      </c>
      <c r="CO36" s="2">
        <v>0</v>
      </c>
      <c r="CP36" s="2">
        <v>0</v>
      </c>
      <c r="CQ36" s="2">
        <v>0</v>
      </c>
      <c r="CR36" s="2">
        <v>0</v>
      </c>
      <c r="CS36" s="2">
        <v>0</v>
      </c>
      <c r="CT36" s="2">
        <v>6.1177000000000002E-2</v>
      </c>
      <c r="CU36" s="2">
        <v>1.1647999999999999E-3</v>
      </c>
      <c r="CV36" s="2">
        <v>-0.55313999999999997</v>
      </c>
      <c r="CW36" s="2">
        <v>0</v>
      </c>
      <c r="CX36" s="2">
        <v>0</v>
      </c>
      <c r="CY36" s="2">
        <v>0</v>
      </c>
      <c r="CZ36" s="2">
        <v>0</v>
      </c>
      <c r="DA36" s="2">
        <v>0</v>
      </c>
      <c r="DB36" s="2">
        <v>0</v>
      </c>
      <c r="DC36" s="2">
        <v>0</v>
      </c>
      <c r="DD36" s="2">
        <v>0</v>
      </c>
      <c r="DE36" s="2">
        <v>6.0288E-3</v>
      </c>
      <c r="DF36" s="2">
        <v>0</v>
      </c>
      <c r="DG36" s="2">
        <v>0</v>
      </c>
      <c r="DH36" s="2">
        <v>0</v>
      </c>
      <c r="DI36" s="2">
        <v>0</v>
      </c>
      <c r="DJ36" s="2">
        <v>0</v>
      </c>
      <c r="DK36" s="2">
        <v>0</v>
      </c>
      <c r="DL36" s="2">
        <v>4.4012000000000003E-6</v>
      </c>
      <c r="DM36" s="2">
        <v>2.3295999999999999E-5</v>
      </c>
      <c r="DN36" s="2">
        <v>0</v>
      </c>
      <c r="DO36" s="2">
        <v>0</v>
      </c>
      <c r="DP36" s="2">
        <v>0</v>
      </c>
      <c r="DQ36" s="2">
        <v>0</v>
      </c>
      <c r="DR36" s="2">
        <v>0</v>
      </c>
      <c r="DS36" s="2">
        <v>0</v>
      </c>
      <c r="DT36" s="2">
        <v>54.643000000000001</v>
      </c>
      <c r="DU36" s="2">
        <v>116.1</v>
      </c>
      <c r="DV36" s="2">
        <v>-1.5114000000000001E-17</v>
      </c>
      <c r="DW36" s="24">
        <f t="shared" ref="DW36:DW39" si="7">SUM(CL36:DB36)</f>
        <v>-0.47343819999999998</v>
      </c>
      <c r="DX36">
        <f t="shared" ref="DX36:DX39" si="8">SUM(DC36:DS36)</f>
        <v>6.0564972000000002E-3</v>
      </c>
    </row>
    <row r="37" spans="1:128" x14ac:dyDescent="0.2">
      <c r="A37" s="54" t="s">
        <v>1</v>
      </c>
      <c r="B37" s="6" t="s">
        <v>223</v>
      </c>
      <c r="C37" s="2">
        <v>0</v>
      </c>
      <c r="D37" s="2">
        <v>0</v>
      </c>
      <c r="E37" s="2">
        <v>-1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-4.0105000000000002E-2</v>
      </c>
      <c r="M37" s="2">
        <v>-0.21226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0.19134000000000001</v>
      </c>
      <c r="X37" s="2">
        <v>0</v>
      </c>
      <c r="Y37" s="2">
        <v>0</v>
      </c>
      <c r="Z37" s="2">
        <v>-113.12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0</v>
      </c>
      <c r="AG37" s="2">
        <v>-1.1244000000000001</v>
      </c>
      <c r="AH37" s="2">
        <v>-1.5920000000000001</v>
      </c>
      <c r="AI37" s="2">
        <v>0</v>
      </c>
      <c r="AJ37" s="2">
        <v>0</v>
      </c>
      <c r="AK37" s="2">
        <v>0</v>
      </c>
      <c r="AL37" s="2">
        <v>0</v>
      </c>
      <c r="AM37" s="2">
        <v>0</v>
      </c>
      <c r="AN37" s="2">
        <v>0</v>
      </c>
      <c r="AO37" s="2">
        <v>0</v>
      </c>
      <c r="AP37" s="2">
        <v>0</v>
      </c>
      <c r="AQ37" s="2">
        <v>0</v>
      </c>
      <c r="AR37" s="2">
        <v>0</v>
      </c>
      <c r="AS37" s="2">
        <v>0</v>
      </c>
      <c r="AT37" s="2">
        <v>0</v>
      </c>
      <c r="AU37" s="2">
        <v>-48.481000000000002</v>
      </c>
      <c r="AV37" s="2">
        <v>0</v>
      </c>
      <c r="AW37" s="2">
        <v>0</v>
      </c>
      <c r="AX37" s="2">
        <v>0</v>
      </c>
      <c r="AY37" s="2">
        <v>0</v>
      </c>
      <c r="AZ37" s="2">
        <v>0</v>
      </c>
      <c r="BA37" s="2">
        <v>0</v>
      </c>
      <c r="BB37" s="2">
        <v>-0.83870999999999996</v>
      </c>
      <c r="BC37" s="2">
        <v>-4.7759</v>
      </c>
      <c r="BD37" s="2">
        <v>0</v>
      </c>
      <c r="BE37" s="2">
        <v>0</v>
      </c>
      <c r="BF37" s="2">
        <v>0</v>
      </c>
      <c r="BG37" s="2">
        <v>0</v>
      </c>
      <c r="BH37" s="2">
        <v>0</v>
      </c>
      <c r="BI37" s="2">
        <v>0</v>
      </c>
      <c r="BJ37" s="2">
        <v>-4.4588000000000001E-19</v>
      </c>
      <c r="BK37" s="2">
        <v>-9.2148000000000001E-19</v>
      </c>
      <c r="BL37" s="2">
        <v>-2.9725E-19</v>
      </c>
      <c r="BM37" s="2">
        <v>-2.9725E-19</v>
      </c>
      <c r="BN37" s="2">
        <v>-2.2294000000000001E-20</v>
      </c>
      <c r="BO37" s="2">
        <v>0</v>
      </c>
      <c r="BP37" s="2">
        <v>0</v>
      </c>
      <c r="BQ37" s="2">
        <v>0</v>
      </c>
      <c r="BR37" s="2">
        <v>0</v>
      </c>
      <c r="BS37" s="2">
        <v>0</v>
      </c>
      <c r="BT37" s="2">
        <v>-1.3474999999999999</v>
      </c>
      <c r="BU37" s="2">
        <v>-1.0701E-18</v>
      </c>
      <c r="BV37" s="2">
        <v>-1.4862999999999999E-18</v>
      </c>
      <c r="BW37" s="2">
        <v>6.9854E-19</v>
      </c>
      <c r="BX37" s="2">
        <v>0</v>
      </c>
      <c r="BY37" s="2">
        <v>-3.7156000000000001E-20</v>
      </c>
      <c r="BZ37" s="2">
        <v>-1.189E-19</v>
      </c>
      <c r="CA37" s="2">
        <v>1.4863E-20</v>
      </c>
      <c r="CB37" s="2">
        <v>8.9174999999999999E-20</v>
      </c>
      <c r="CC37" s="2">
        <v>8.9174999999999999E-20</v>
      </c>
      <c r="CD37" s="2">
        <v>-1.5606000000000001E-19</v>
      </c>
      <c r="CE37" s="2">
        <v>-9.2891000000000003E-22</v>
      </c>
      <c r="CF37" s="2">
        <v>0</v>
      </c>
      <c r="CG37" s="2">
        <v>0</v>
      </c>
      <c r="CH37" s="2">
        <v>0</v>
      </c>
      <c r="CI37" s="2">
        <v>-9.5119999999999999E-19</v>
      </c>
      <c r="CJ37" s="2">
        <v>-9.5119999999999999E-19</v>
      </c>
      <c r="CK37" s="2">
        <v>-8.3229999999999999E-19</v>
      </c>
      <c r="CL37" s="2">
        <v>0</v>
      </c>
      <c r="CM37" s="2">
        <v>0</v>
      </c>
      <c r="CN37" s="2">
        <v>-1.736E-2</v>
      </c>
      <c r="CO37" s="2">
        <v>0</v>
      </c>
      <c r="CP37" s="2">
        <v>0</v>
      </c>
      <c r="CQ37" s="2">
        <v>0</v>
      </c>
      <c r="CR37" s="2">
        <v>0</v>
      </c>
      <c r="CS37" s="2">
        <v>0</v>
      </c>
      <c r="CT37" s="2">
        <v>-5.5745999999999997E-2</v>
      </c>
      <c r="CU37" s="2">
        <v>-1.0613E-3</v>
      </c>
      <c r="CV37" s="2">
        <v>0.55374000000000001</v>
      </c>
      <c r="CW37" s="2">
        <v>0</v>
      </c>
      <c r="CX37" s="2">
        <v>0</v>
      </c>
      <c r="CY37" s="2">
        <v>0</v>
      </c>
      <c r="CZ37" s="2">
        <v>0</v>
      </c>
      <c r="DA37" s="2">
        <v>0</v>
      </c>
      <c r="DB37" s="2">
        <v>0</v>
      </c>
      <c r="DC37" s="2">
        <v>0</v>
      </c>
      <c r="DD37" s="2">
        <v>0</v>
      </c>
      <c r="DE37" s="2">
        <v>-6.0288E-3</v>
      </c>
      <c r="DF37" s="2">
        <v>0</v>
      </c>
      <c r="DG37" s="2">
        <v>0</v>
      </c>
      <c r="DH37" s="2">
        <v>0</v>
      </c>
      <c r="DI37" s="2">
        <v>0</v>
      </c>
      <c r="DJ37" s="2">
        <v>0</v>
      </c>
      <c r="DK37" s="2">
        <v>0</v>
      </c>
      <c r="DL37" s="2">
        <v>-4.0105E-6</v>
      </c>
      <c r="DM37" s="2">
        <v>-2.1226E-5</v>
      </c>
      <c r="DN37" s="2">
        <v>0</v>
      </c>
      <c r="DO37" s="2">
        <v>0</v>
      </c>
      <c r="DP37" s="2">
        <v>0</v>
      </c>
      <c r="DQ37" s="2">
        <v>0</v>
      </c>
      <c r="DR37" s="2">
        <v>0</v>
      </c>
      <c r="DS37" s="2">
        <v>0</v>
      </c>
      <c r="DT37" s="2">
        <v>-54.095999999999997</v>
      </c>
      <c r="DU37" s="2">
        <v>-115.84</v>
      </c>
      <c r="DV37" s="2">
        <v>-9.5119999999999999E-18</v>
      </c>
      <c r="DW37" s="24">
        <f t="shared" si="7"/>
        <v>0.47957270000000002</v>
      </c>
      <c r="DX37">
        <f t="shared" si="8"/>
        <v>-6.0540365000000002E-3</v>
      </c>
    </row>
    <row r="38" spans="1:128" x14ac:dyDescent="0.2">
      <c r="A38" s="54" t="s">
        <v>2</v>
      </c>
      <c r="B38" s="6" t="s">
        <v>224</v>
      </c>
      <c r="C38" s="2">
        <v>4.6411000000000001E-2</v>
      </c>
      <c r="D38" s="2">
        <v>-4.1666999999999996E-15</v>
      </c>
      <c r="E38" s="2">
        <v>1</v>
      </c>
      <c r="F38" s="2">
        <v>-1</v>
      </c>
      <c r="G38" s="2">
        <v>0</v>
      </c>
      <c r="H38" s="2">
        <v>-6.3590999999999995E-2</v>
      </c>
      <c r="I38" s="2">
        <v>-0.41127999999999998</v>
      </c>
      <c r="J38" s="2">
        <v>0</v>
      </c>
      <c r="K38" s="2">
        <v>0</v>
      </c>
      <c r="L38" s="2">
        <v>3.5361999999999998E-2</v>
      </c>
      <c r="M38" s="2">
        <v>0.18686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-4.6411000000000001E-2</v>
      </c>
      <c r="V38" s="2">
        <v>-0.30015999999999998</v>
      </c>
      <c r="W38" s="2">
        <v>0.33722000000000002</v>
      </c>
      <c r="X38" s="2">
        <v>46.991</v>
      </c>
      <c r="Y38" s="2">
        <v>-3.0476000000000001E-12</v>
      </c>
      <c r="Z38" s="2">
        <v>115.17</v>
      </c>
      <c r="AA38" s="2">
        <v>-314.7</v>
      </c>
      <c r="AB38" s="2">
        <v>0</v>
      </c>
      <c r="AC38" s="2">
        <v>-28.492000000000001</v>
      </c>
      <c r="AD38" s="2">
        <v>-125.16</v>
      </c>
      <c r="AE38" s="2">
        <v>0</v>
      </c>
      <c r="AF38" s="2">
        <v>0</v>
      </c>
      <c r="AG38" s="2">
        <v>0.99146000000000001</v>
      </c>
      <c r="AH38" s="2">
        <v>1.4014</v>
      </c>
      <c r="AI38" s="2">
        <v>0</v>
      </c>
      <c r="AJ38" s="2">
        <v>0</v>
      </c>
      <c r="AK38" s="2">
        <v>0</v>
      </c>
      <c r="AL38" s="2">
        <v>0</v>
      </c>
      <c r="AM38" s="2">
        <v>0</v>
      </c>
      <c r="AN38" s="2">
        <v>0</v>
      </c>
      <c r="AO38" s="2">
        <v>0</v>
      </c>
      <c r="AP38" s="2">
        <v>0</v>
      </c>
      <c r="AQ38" s="2">
        <v>0</v>
      </c>
      <c r="AR38" s="2">
        <v>0</v>
      </c>
      <c r="AS38" s="2">
        <v>15.664</v>
      </c>
      <c r="AT38" s="2">
        <v>-3.0476000000000001E-13</v>
      </c>
      <c r="AU38" s="2">
        <v>49.36</v>
      </c>
      <c r="AV38" s="2">
        <v>0</v>
      </c>
      <c r="AW38" s="2">
        <v>0</v>
      </c>
      <c r="AX38" s="2">
        <v>-8.8248999999999995</v>
      </c>
      <c r="AY38" s="2">
        <v>-36.691000000000003</v>
      </c>
      <c r="AZ38" s="2">
        <v>0</v>
      </c>
      <c r="BA38" s="2">
        <v>0</v>
      </c>
      <c r="BB38" s="2">
        <v>0.73953000000000002</v>
      </c>
      <c r="BC38" s="2">
        <v>4.2042999999999999</v>
      </c>
      <c r="BD38" s="2">
        <v>0</v>
      </c>
      <c r="BE38" s="2">
        <v>0</v>
      </c>
      <c r="BF38" s="2">
        <v>0</v>
      </c>
      <c r="BG38" s="2">
        <v>0</v>
      </c>
      <c r="BH38" s="2">
        <v>0</v>
      </c>
      <c r="BI38" s="2">
        <v>0</v>
      </c>
      <c r="BJ38" s="2">
        <v>1.4531999999999999E-19</v>
      </c>
      <c r="BK38" s="2">
        <v>-9.8092999999999991E-19</v>
      </c>
      <c r="BL38" s="2">
        <v>-5.4495999999999997E-19</v>
      </c>
      <c r="BM38" s="2">
        <v>-5.4495999999999997E-19</v>
      </c>
      <c r="BN38" s="2">
        <v>-1.1353E-20</v>
      </c>
      <c r="BO38" s="2">
        <v>0</v>
      </c>
      <c r="BP38" s="2">
        <v>-53.697000000000003</v>
      </c>
      <c r="BQ38" s="2">
        <v>-243.13</v>
      </c>
      <c r="BR38" s="2">
        <v>0</v>
      </c>
      <c r="BS38" s="2">
        <v>0</v>
      </c>
      <c r="BT38" s="2">
        <v>1.1881999999999999</v>
      </c>
      <c r="BU38" s="2">
        <v>0</v>
      </c>
      <c r="BV38" s="2">
        <v>-1.5985E-18</v>
      </c>
      <c r="BW38" s="2">
        <v>0</v>
      </c>
      <c r="BX38" s="2">
        <v>0</v>
      </c>
      <c r="BY38" s="2">
        <v>-1.9982E-19</v>
      </c>
      <c r="BZ38" s="2">
        <v>1.5352000000000001E-4</v>
      </c>
      <c r="CA38" s="2">
        <v>9.7956999999999997E-5</v>
      </c>
      <c r="CB38" s="2">
        <v>0</v>
      </c>
      <c r="CC38" s="2">
        <v>0</v>
      </c>
      <c r="CD38" s="2">
        <v>-1.9074E-19</v>
      </c>
      <c r="CE38" s="2">
        <v>-1.0502E-20</v>
      </c>
      <c r="CF38" s="2">
        <v>0</v>
      </c>
      <c r="CG38" s="2">
        <v>0</v>
      </c>
      <c r="CH38" s="2">
        <v>0</v>
      </c>
      <c r="CI38" s="2">
        <v>-1.0173E-18</v>
      </c>
      <c r="CJ38" s="2">
        <v>-1.0173E-18</v>
      </c>
      <c r="CK38" s="2">
        <v>-3.0517999999999998E-18</v>
      </c>
      <c r="CL38" s="2">
        <v>0.12368</v>
      </c>
      <c r="CM38" s="2">
        <v>-5.9524000000000002E-15</v>
      </c>
      <c r="CN38" s="2">
        <v>1.736E-2</v>
      </c>
      <c r="CO38" s="2">
        <v>0</v>
      </c>
      <c r="CP38" s="2">
        <v>-4.7349000000000002E-2</v>
      </c>
      <c r="CQ38" s="2">
        <v>-0.30623</v>
      </c>
      <c r="CR38" s="2">
        <v>0</v>
      </c>
      <c r="CS38" s="2">
        <v>0</v>
      </c>
      <c r="CT38" s="2">
        <v>4.9154000000000003E-2</v>
      </c>
      <c r="CU38" s="2">
        <v>9.343E-4</v>
      </c>
      <c r="CV38" s="2">
        <v>0.97592000000000001</v>
      </c>
      <c r="CW38" s="2">
        <v>0</v>
      </c>
      <c r="CX38" s="2">
        <v>0</v>
      </c>
      <c r="CY38" s="2">
        <v>0</v>
      </c>
      <c r="CZ38" s="2">
        <v>0</v>
      </c>
      <c r="DA38" s="2">
        <v>0</v>
      </c>
      <c r="DB38" s="2">
        <v>0</v>
      </c>
      <c r="DC38" s="2">
        <v>3.7128999999999998E-4</v>
      </c>
      <c r="DD38" s="2">
        <v>-6.9754999999999996E-18</v>
      </c>
      <c r="DE38" s="2">
        <v>6.0288E-3</v>
      </c>
      <c r="DF38" s="2">
        <v>-0.111</v>
      </c>
      <c r="DG38" s="2">
        <v>0</v>
      </c>
      <c r="DH38" s="2">
        <v>-1.3923000000000001E-4</v>
      </c>
      <c r="DI38" s="2">
        <v>-9.0048000000000005E-4</v>
      </c>
      <c r="DJ38" s="2">
        <v>0</v>
      </c>
      <c r="DK38" s="2">
        <v>0</v>
      </c>
      <c r="DL38" s="2">
        <v>3.5362000000000001E-6</v>
      </c>
      <c r="DM38" s="2">
        <v>1.8686E-5</v>
      </c>
      <c r="DN38" s="2">
        <v>0</v>
      </c>
      <c r="DO38" s="2">
        <v>0</v>
      </c>
      <c r="DP38" s="2">
        <v>0</v>
      </c>
      <c r="DQ38" s="2">
        <v>0</v>
      </c>
      <c r="DR38" s="2">
        <v>0</v>
      </c>
      <c r="DS38" s="2">
        <v>0</v>
      </c>
      <c r="DT38" s="2">
        <v>0</v>
      </c>
      <c r="DU38" s="2">
        <v>-350.78</v>
      </c>
      <c r="DV38" s="2">
        <v>2.6038E-4</v>
      </c>
      <c r="DW38" s="24">
        <f t="shared" si="7"/>
        <v>0.81346929999999407</v>
      </c>
      <c r="DX38">
        <f t="shared" si="8"/>
        <v>-0.1056173978</v>
      </c>
    </row>
    <row r="39" spans="1:128" x14ac:dyDescent="0.2">
      <c r="A39" s="54" t="s">
        <v>3</v>
      </c>
      <c r="B39" s="6" t="s">
        <v>225</v>
      </c>
      <c r="C39" s="2" t="e">
        <v>#NUM!</v>
      </c>
      <c r="D39" s="2" t="e">
        <v>#NUM!</v>
      </c>
      <c r="E39" s="2" t="e">
        <v>#NUM!</v>
      </c>
      <c r="F39" s="2" t="e">
        <v>#NUM!</v>
      </c>
      <c r="G39" s="2" t="e">
        <v>#NUM!</v>
      </c>
      <c r="H39" s="2" t="e">
        <v>#NUM!</v>
      </c>
      <c r="I39" s="2" t="e">
        <v>#NUM!</v>
      </c>
      <c r="J39" s="2" t="e">
        <v>#NUM!</v>
      </c>
      <c r="K39" s="2" t="e">
        <v>#NUM!</v>
      </c>
      <c r="L39" s="2" t="e">
        <v>#NUM!</v>
      </c>
      <c r="M39" s="2" t="e">
        <v>#NUM!</v>
      </c>
      <c r="N39" s="2" t="e">
        <v>#NUM!</v>
      </c>
      <c r="O39" s="2" t="e">
        <v>#NUM!</v>
      </c>
      <c r="P39" s="2" t="e">
        <v>#NUM!</v>
      </c>
      <c r="Q39" s="2" t="e">
        <v>#NUM!</v>
      </c>
      <c r="R39" s="2" t="e">
        <v>#NUM!</v>
      </c>
      <c r="S39" s="2" t="e">
        <v>#NUM!</v>
      </c>
      <c r="T39" s="2" t="e">
        <v>#NUM!</v>
      </c>
      <c r="U39" s="2" t="e">
        <v>#NUM!</v>
      </c>
      <c r="V39" s="2" t="e">
        <v>#NUM!</v>
      </c>
      <c r="W39" s="2" t="e">
        <v>#NUM!</v>
      </c>
      <c r="X39" s="2" t="e">
        <v>#NUM!</v>
      </c>
      <c r="Y39" s="2" t="e">
        <v>#NUM!</v>
      </c>
      <c r="Z39" s="2" t="e">
        <v>#NUM!</v>
      </c>
      <c r="AA39" s="2" t="e">
        <v>#NUM!</v>
      </c>
      <c r="AB39" s="2" t="e">
        <v>#NUM!</v>
      </c>
      <c r="AC39" s="2" t="e">
        <v>#NUM!</v>
      </c>
      <c r="AD39" s="2" t="e">
        <v>#NUM!</v>
      </c>
      <c r="AE39" s="2" t="e">
        <v>#NUM!</v>
      </c>
      <c r="AF39" s="2" t="e">
        <v>#NUM!</v>
      </c>
      <c r="AG39" s="2" t="e">
        <v>#NUM!</v>
      </c>
      <c r="AH39" s="2" t="e">
        <v>#NUM!</v>
      </c>
      <c r="AI39" s="2" t="e">
        <v>#NUM!</v>
      </c>
      <c r="AJ39" s="2" t="e">
        <v>#NUM!</v>
      </c>
      <c r="AK39" s="2" t="e">
        <v>#NUM!</v>
      </c>
      <c r="AL39" s="2" t="e">
        <v>#NUM!</v>
      </c>
      <c r="AM39" s="2" t="e">
        <v>#NUM!</v>
      </c>
      <c r="AN39" s="2" t="e">
        <v>#NUM!</v>
      </c>
      <c r="AO39" s="2" t="e">
        <v>#NUM!</v>
      </c>
      <c r="AP39" s="2" t="e">
        <v>#NUM!</v>
      </c>
      <c r="AQ39" s="2" t="e">
        <v>#NUM!</v>
      </c>
      <c r="AR39" s="2" t="e">
        <v>#NUM!</v>
      </c>
      <c r="AS39" s="2" t="e">
        <v>#NUM!</v>
      </c>
      <c r="AT39" s="2" t="e">
        <v>#NUM!</v>
      </c>
      <c r="AU39" s="2" t="e">
        <v>#NUM!</v>
      </c>
      <c r="AV39" s="2" t="e">
        <v>#NUM!</v>
      </c>
      <c r="AW39" s="2" t="e">
        <v>#NUM!</v>
      </c>
      <c r="AX39" s="2" t="e">
        <v>#NUM!</v>
      </c>
      <c r="AY39" s="2" t="e">
        <v>#NUM!</v>
      </c>
      <c r="AZ39" s="2" t="e">
        <v>#NUM!</v>
      </c>
      <c r="BA39" s="2" t="e">
        <v>#NUM!</v>
      </c>
      <c r="BB39" s="2" t="e">
        <v>#NUM!</v>
      </c>
      <c r="BC39" s="2" t="e">
        <v>#NUM!</v>
      </c>
      <c r="BD39" s="2" t="e">
        <v>#NUM!</v>
      </c>
      <c r="BE39" s="2" t="e">
        <v>#NUM!</v>
      </c>
      <c r="BF39" s="2" t="e">
        <v>#NUM!</v>
      </c>
      <c r="BG39" s="2" t="e">
        <v>#NUM!</v>
      </c>
      <c r="BH39" s="2" t="e">
        <v>#NUM!</v>
      </c>
      <c r="BI39" s="2" t="e">
        <v>#NUM!</v>
      </c>
      <c r="BJ39" s="2" t="e">
        <v>#NUM!</v>
      </c>
      <c r="BK39" s="2" t="e">
        <v>#NUM!</v>
      </c>
      <c r="BL39" s="2" t="e">
        <v>#NUM!</v>
      </c>
      <c r="BM39" s="2" t="e">
        <v>#NUM!</v>
      </c>
      <c r="BN39" s="2" t="e">
        <v>#NUM!</v>
      </c>
      <c r="BO39" s="2" t="e">
        <v>#NUM!</v>
      </c>
      <c r="BP39" s="2" t="e">
        <v>#NUM!</v>
      </c>
      <c r="BQ39" s="2" t="e">
        <v>#NUM!</v>
      </c>
      <c r="BR39" s="2" t="e">
        <v>#NUM!</v>
      </c>
      <c r="BS39" s="2" t="e">
        <v>#NUM!</v>
      </c>
      <c r="BT39" s="2" t="e">
        <v>#NUM!</v>
      </c>
      <c r="BU39" s="2" t="e">
        <v>#NUM!</v>
      </c>
      <c r="BV39" s="2" t="e">
        <v>#NUM!</v>
      </c>
      <c r="BW39" s="2" t="e">
        <v>#NUM!</v>
      </c>
      <c r="BX39" s="2" t="e">
        <v>#NUM!</v>
      </c>
      <c r="BY39" s="2" t="e">
        <v>#NUM!</v>
      </c>
      <c r="BZ39" s="2" t="e">
        <v>#NUM!</v>
      </c>
      <c r="CA39" s="2" t="e">
        <v>#NUM!</v>
      </c>
      <c r="CB39" s="2" t="e">
        <v>#NUM!</v>
      </c>
      <c r="CC39" s="2" t="e">
        <v>#NUM!</v>
      </c>
      <c r="CD39" s="2" t="e">
        <v>#NUM!</v>
      </c>
      <c r="CE39" s="2" t="e">
        <v>#NUM!</v>
      </c>
      <c r="CF39" s="2" t="e">
        <v>#NUM!</v>
      </c>
      <c r="CG39" s="2" t="e">
        <v>#NUM!</v>
      </c>
      <c r="CH39" s="2" t="e">
        <v>#NUM!</v>
      </c>
      <c r="CI39" s="2" t="e">
        <v>#NUM!</v>
      </c>
      <c r="CJ39" s="2" t="e">
        <v>#NUM!</v>
      </c>
      <c r="CK39" s="2" t="e">
        <v>#NUM!</v>
      </c>
      <c r="CL39" s="2" t="e">
        <v>#NUM!</v>
      </c>
      <c r="CM39" s="2" t="e">
        <v>#NUM!</v>
      </c>
      <c r="CN39" s="2" t="e">
        <v>#NUM!</v>
      </c>
      <c r="CO39" s="2" t="e">
        <v>#NUM!</v>
      </c>
      <c r="CP39" s="2" t="e">
        <v>#NUM!</v>
      </c>
      <c r="CQ39" s="2" t="e">
        <v>#NUM!</v>
      </c>
      <c r="CR39" s="2" t="e">
        <v>#NUM!</v>
      </c>
      <c r="CS39" s="2" t="e">
        <v>#NUM!</v>
      </c>
      <c r="CT39" s="2" t="e">
        <v>#NUM!</v>
      </c>
      <c r="CU39" s="2" t="e">
        <v>#NUM!</v>
      </c>
      <c r="CV39" s="2" t="e">
        <v>#NUM!</v>
      </c>
      <c r="CW39" s="2" t="e">
        <v>#NUM!</v>
      </c>
      <c r="CX39" s="2" t="e">
        <v>#NUM!</v>
      </c>
      <c r="CY39" s="2" t="e">
        <v>#NUM!</v>
      </c>
      <c r="CZ39" s="2" t="e">
        <v>#NUM!</v>
      </c>
      <c r="DA39" s="2" t="e">
        <v>#NUM!</v>
      </c>
      <c r="DB39" s="2" t="e">
        <v>#NUM!</v>
      </c>
      <c r="DC39" s="2" t="e">
        <v>#NUM!</v>
      </c>
      <c r="DD39" s="2" t="e">
        <v>#NUM!</v>
      </c>
      <c r="DE39" s="2" t="e">
        <v>#NUM!</v>
      </c>
      <c r="DF39" s="2" t="e">
        <v>#NUM!</v>
      </c>
      <c r="DG39" s="2" t="e">
        <v>#NUM!</v>
      </c>
      <c r="DH39" s="2" t="e">
        <v>#NUM!</v>
      </c>
      <c r="DI39" s="2" t="e">
        <v>#NUM!</v>
      </c>
      <c r="DJ39" s="2" t="e">
        <v>#NUM!</v>
      </c>
      <c r="DK39" s="2" t="e">
        <v>#NUM!</v>
      </c>
      <c r="DL39" s="2" t="e">
        <v>#NUM!</v>
      </c>
      <c r="DM39" s="2" t="e">
        <v>#NUM!</v>
      </c>
      <c r="DN39" s="2" t="e">
        <v>#NUM!</v>
      </c>
      <c r="DO39" s="2" t="e">
        <v>#NUM!</v>
      </c>
      <c r="DP39" s="2" t="e">
        <v>#NUM!</v>
      </c>
      <c r="DQ39" s="2" t="e">
        <v>#NUM!</v>
      </c>
      <c r="DR39" s="2" t="e">
        <v>#NUM!</v>
      </c>
      <c r="DS39" s="2" t="e">
        <v>#NUM!</v>
      </c>
      <c r="DT39" s="2" t="e">
        <v>#NUM!</v>
      </c>
      <c r="DU39" s="2" t="e">
        <v>#NUM!</v>
      </c>
      <c r="DV39" s="2" t="e">
        <v>#NUM!</v>
      </c>
      <c r="DW39" s="24" t="e">
        <f t="shared" si="7"/>
        <v>#NUM!</v>
      </c>
      <c r="DX39" t="e">
        <f t="shared" si="8"/>
        <v>#NUM!</v>
      </c>
    </row>
    <row r="40" spans="1:128" x14ac:dyDescent="0.2">
      <c r="B40" t="s">
        <v>97</v>
      </c>
      <c r="C40" s="2" t="e">
        <v>#NUM!</v>
      </c>
      <c r="D40" s="2" t="e">
        <v>#NUM!</v>
      </c>
      <c r="E40" s="2" t="e">
        <v>#NUM!</v>
      </c>
      <c r="F40" s="2" t="e">
        <v>#NUM!</v>
      </c>
      <c r="G40" s="2" t="e">
        <v>#NUM!</v>
      </c>
      <c r="H40" s="2" t="e">
        <v>#NUM!</v>
      </c>
      <c r="I40" s="2" t="e">
        <v>#NUM!</v>
      </c>
      <c r="J40" s="2" t="e">
        <v>#NUM!</v>
      </c>
      <c r="K40" s="2" t="e">
        <v>#NUM!</v>
      </c>
      <c r="L40" s="2" t="e">
        <v>#NUM!</v>
      </c>
      <c r="M40" s="2" t="e">
        <v>#NUM!</v>
      </c>
      <c r="N40" s="2" t="e">
        <v>#NUM!</v>
      </c>
      <c r="O40" s="2" t="e">
        <v>#NUM!</v>
      </c>
      <c r="P40" s="2" t="e">
        <v>#NUM!</v>
      </c>
      <c r="Q40" s="2" t="e">
        <v>#NUM!</v>
      </c>
      <c r="R40" s="2" t="e">
        <v>#NUM!</v>
      </c>
      <c r="S40" s="2" t="e">
        <v>#NUM!</v>
      </c>
      <c r="T40" s="2" t="e">
        <v>#NUM!</v>
      </c>
      <c r="U40" s="2" t="e">
        <v>#NUM!</v>
      </c>
      <c r="V40" s="2" t="e">
        <v>#NUM!</v>
      </c>
      <c r="W40" s="2" t="e">
        <v>#NUM!</v>
      </c>
      <c r="X40" s="2" t="e">
        <v>#NUM!</v>
      </c>
      <c r="Y40" s="2" t="e">
        <v>#NUM!</v>
      </c>
      <c r="Z40" s="2" t="e">
        <v>#NUM!</v>
      </c>
      <c r="AA40" s="2" t="e">
        <v>#NUM!</v>
      </c>
      <c r="AB40" s="2" t="e">
        <v>#NUM!</v>
      </c>
      <c r="AC40" s="2" t="e">
        <v>#NUM!</v>
      </c>
      <c r="AD40" s="2" t="e">
        <v>#NUM!</v>
      </c>
      <c r="AE40" s="2" t="e">
        <v>#NUM!</v>
      </c>
      <c r="AF40" s="2" t="e">
        <v>#NUM!</v>
      </c>
      <c r="AG40" s="2" t="e">
        <v>#NUM!</v>
      </c>
      <c r="AH40" s="2" t="e">
        <v>#NUM!</v>
      </c>
      <c r="AI40" s="2" t="e">
        <v>#NUM!</v>
      </c>
      <c r="AJ40" s="2" t="e">
        <v>#NUM!</v>
      </c>
      <c r="AK40" s="2" t="e">
        <v>#NUM!</v>
      </c>
      <c r="AL40" s="2" t="e">
        <v>#NUM!</v>
      </c>
      <c r="AM40" s="2" t="e">
        <v>#NUM!</v>
      </c>
      <c r="AN40" s="2" t="e">
        <v>#NUM!</v>
      </c>
      <c r="AO40" s="2" t="e">
        <v>#NUM!</v>
      </c>
      <c r="AP40" s="2" t="e">
        <v>#NUM!</v>
      </c>
      <c r="AQ40" s="2" t="e">
        <v>#NUM!</v>
      </c>
      <c r="AR40" s="2" t="e">
        <v>#NUM!</v>
      </c>
      <c r="AS40" s="2" t="e">
        <v>#NUM!</v>
      </c>
      <c r="AT40" s="2" t="e">
        <v>#NUM!</v>
      </c>
      <c r="AU40" s="2" t="e">
        <v>#NUM!</v>
      </c>
      <c r="AV40" s="2" t="e">
        <v>#NUM!</v>
      </c>
      <c r="AW40" s="2" t="e">
        <v>#NUM!</v>
      </c>
      <c r="AX40" s="2" t="e">
        <v>#NUM!</v>
      </c>
      <c r="AY40" s="2" t="e">
        <v>#NUM!</v>
      </c>
      <c r="AZ40" s="2" t="e">
        <v>#NUM!</v>
      </c>
      <c r="BA40" s="2" t="e">
        <v>#NUM!</v>
      </c>
      <c r="BB40" s="2" t="e">
        <v>#NUM!</v>
      </c>
      <c r="BC40" s="2" t="e">
        <v>#NUM!</v>
      </c>
      <c r="BD40" s="2" t="e">
        <v>#NUM!</v>
      </c>
      <c r="BE40" s="2" t="e">
        <v>#NUM!</v>
      </c>
      <c r="BF40" s="2" t="e">
        <v>#NUM!</v>
      </c>
      <c r="BG40" s="2" t="e">
        <v>#NUM!</v>
      </c>
      <c r="BH40" s="2" t="e">
        <v>#NUM!</v>
      </c>
      <c r="BI40" s="2" t="e">
        <v>#NUM!</v>
      </c>
      <c r="BJ40" s="2" t="e">
        <v>#NUM!</v>
      </c>
      <c r="BK40" s="2" t="e">
        <v>#NUM!</v>
      </c>
      <c r="BL40" s="2" t="e">
        <v>#NUM!</v>
      </c>
      <c r="BM40" s="2" t="e">
        <v>#NUM!</v>
      </c>
      <c r="BN40" s="2" t="e">
        <v>#NUM!</v>
      </c>
      <c r="BO40" s="2" t="e">
        <v>#NUM!</v>
      </c>
      <c r="BP40" s="2" t="e">
        <v>#NUM!</v>
      </c>
      <c r="BQ40" s="2" t="e">
        <v>#NUM!</v>
      </c>
      <c r="BR40" s="2" t="e">
        <v>#NUM!</v>
      </c>
      <c r="BS40" s="2" t="e">
        <v>#NUM!</v>
      </c>
      <c r="BT40" s="2" t="e">
        <v>#NUM!</v>
      </c>
      <c r="BU40" s="2" t="e">
        <v>#NUM!</v>
      </c>
      <c r="BV40" s="2" t="e">
        <v>#NUM!</v>
      </c>
      <c r="BW40" s="2" t="e">
        <v>#NUM!</v>
      </c>
      <c r="BX40" s="2" t="e">
        <v>#NUM!</v>
      </c>
      <c r="BY40" s="2" t="e">
        <v>#NUM!</v>
      </c>
      <c r="BZ40" s="2" t="e">
        <v>#NUM!</v>
      </c>
      <c r="CA40" s="2" t="e">
        <v>#NUM!</v>
      </c>
      <c r="CB40" s="2" t="e">
        <v>#NUM!</v>
      </c>
      <c r="CC40" s="2" t="e">
        <v>#NUM!</v>
      </c>
      <c r="CD40" s="2" t="e">
        <v>#NUM!</v>
      </c>
      <c r="CE40" s="2" t="e">
        <v>#NUM!</v>
      </c>
      <c r="CF40" s="2" t="e">
        <v>#NUM!</v>
      </c>
      <c r="CG40" s="2" t="e">
        <v>#NUM!</v>
      </c>
      <c r="CH40" s="2" t="e">
        <v>#NUM!</v>
      </c>
      <c r="CI40" s="2" t="e">
        <v>#NUM!</v>
      </c>
      <c r="CJ40" s="2" t="e">
        <v>#NUM!</v>
      </c>
      <c r="CK40" s="2" t="e">
        <v>#NUM!</v>
      </c>
      <c r="CL40" s="2" t="e">
        <v>#NUM!</v>
      </c>
      <c r="CM40" s="2" t="e">
        <v>#NUM!</v>
      </c>
      <c r="CN40" s="2" t="e">
        <v>#NUM!</v>
      </c>
      <c r="CO40" s="2" t="e">
        <v>#NUM!</v>
      </c>
      <c r="CP40" s="2" t="e">
        <v>#NUM!</v>
      </c>
      <c r="CQ40" s="2" t="e">
        <v>#NUM!</v>
      </c>
      <c r="CR40" s="2" t="e">
        <v>#NUM!</v>
      </c>
      <c r="CS40" s="2" t="e">
        <v>#NUM!</v>
      </c>
      <c r="CT40" s="2" t="e">
        <v>#NUM!</v>
      </c>
      <c r="CU40" s="2" t="e">
        <v>#NUM!</v>
      </c>
      <c r="CV40" s="2" t="e">
        <v>#NUM!</v>
      </c>
      <c r="CW40" s="2" t="e">
        <v>#NUM!</v>
      </c>
      <c r="CX40" s="2" t="e">
        <v>#NUM!</v>
      </c>
      <c r="CY40" s="2" t="e">
        <v>#NUM!</v>
      </c>
      <c r="CZ40" s="2" t="e">
        <v>#NUM!</v>
      </c>
      <c r="DA40" s="2" t="e">
        <v>#NUM!</v>
      </c>
      <c r="DB40" s="2" t="e">
        <v>#NUM!</v>
      </c>
      <c r="DC40" s="2" t="e">
        <v>#NUM!</v>
      </c>
      <c r="DD40" s="2" t="e">
        <v>#NUM!</v>
      </c>
      <c r="DE40" s="2" t="e">
        <v>#NUM!</v>
      </c>
      <c r="DF40" s="2" t="e">
        <v>#NUM!</v>
      </c>
      <c r="DG40" s="2" t="e">
        <v>#NUM!</v>
      </c>
      <c r="DH40" s="2" t="e">
        <v>#NUM!</v>
      </c>
      <c r="DI40" s="2" t="e">
        <v>#NUM!</v>
      </c>
      <c r="DJ40" s="2" t="e">
        <v>#NUM!</v>
      </c>
      <c r="DK40" s="2" t="e">
        <v>#NUM!</v>
      </c>
      <c r="DL40" s="2" t="e">
        <v>#NUM!</v>
      </c>
      <c r="DM40" s="2" t="e">
        <v>#NUM!</v>
      </c>
      <c r="DN40" s="2" t="e">
        <v>#NUM!</v>
      </c>
      <c r="DO40" s="2" t="e">
        <v>#NUM!</v>
      </c>
      <c r="DP40" s="2" t="e">
        <v>#NUM!</v>
      </c>
      <c r="DQ40" s="2" t="e">
        <v>#NUM!</v>
      </c>
      <c r="DR40" s="2" t="e">
        <v>#NUM!</v>
      </c>
      <c r="DS40" s="2" t="e">
        <v>#NUM!</v>
      </c>
      <c r="DT40" s="2" t="e">
        <v>#NUM!</v>
      </c>
      <c r="DU40" s="2" t="e">
        <v>#NUM!</v>
      </c>
      <c r="DV40" s="2" t="e">
        <v>#NUM!</v>
      </c>
      <c r="DW40" s="24" t="e">
        <f>SUM(CL40:DB40)</f>
        <v>#NUM!</v>
      </c>
      <c r="DX40" t="e">
        <f>SUM(DC40:DS40)</f>
        <v>#NUM!</v>
      </c>
    </row>
    <row r="41" spans="1:128" x14ac:dyDescent="0.2">
      <c r="B41" t="s">
        <v>98</v>
      </c>
      <c r="C41" s="2" t="e">
        <v>#NUM!</v>
      </c>
      <c r="D41" s="2" t="e">
        <v>#NUM!</v>
      </c>
      <c r="E41" s="2" t="e">
        <v>#NUM!</v>
      </c>
      <c r="F41" s="2" t="e">
        <v>#NUM!</v>
      </c>
      <c r="G41" s="2" t="e">
        <v>#NUM!</v>
      </c>
      <c r="H41" s="2" t="e">
        <v>#NUM!</v>
      </c>
      <c r="I41" s="2" t="e">
        <v>#NUM!</v>
      </c>
      <c r="J41" s="2" t="e">
        <v>#NUM!</v>
      </c>
      <c r="K41" s="2" t="e">
        <v>#NUM!</v>
      </c>
      <c r="L41" s="2" t="e">
        <v>#NUM!</v>
      </c>
      <c r="M41" s="2" t="e">
        <v>#NUM!</v>
      </c>
      <c r="N41" s="2" t="e">
        <v>#NUM!</v>
      </c>
      <c r="O41" s="2" t="e">
        <v>#NUM!</v>
      </c>
      <c r="P41" s="2" t="e">
        <v>#NUM!</v>
      </c>
      <c r="Q41" s="2" t="e">
        <v>#NUM!</v>
      </c>
      <c r="R41" s="2" t="e">
        <v>#NUM!</v>
      </c>
      <c r="S41" s="2" t="e">
        <v>#NUM!</v>
      </c>
      <c r="T41" s="2" t="e">
        <v>#NUM!</v>
      </c>
      <c r="U41" s="2" t="e">
        <v>#NUM!</v>
      </c>
      <c r="V41" s="2" t="e">
        <v>#NUM!</v>
      </c>
      <c r="W41" s="2" t="e">
        <v>#NUM!</v>
      </c>
      <c r="X41" s="2" t="e">
        <v>#NUM!</v>
      </c>
      <c r="Y41" s="2" t="e">
        <v>#NUM!</v>
      </c>
      <c r="Z41" s="2" t="e">
        <v>#NUM!</v>
      </c>
      <c r="AA41" s="2" t="e">
        <v>#NUM!</v>
      </c>
      <c r="AB41" s="2" t="e">
        <v>#NUM!</v>
      </c>
      <c r="AC41" s="2" t="e">
        <v>#NUM!</v>
      </c>
      <c r="AD41" s="2" t="e">
        <v>#NUM!</v>
      </c>
      <c r="AE41" s="2" t="e">
        <v>#NUM!</v>
      </c>
      <c r="AF41" s="2" t="e">
        <v>#NUM!</v>
      </c>
      <c r="AG41" s="2" t="e">
        <v>#NUM!</v>
      </c>
      <c r="AH41" s="2" t="e">
        <v>#NUM!</v>
      </c>
      <c r="AI41" s="2" t="e">
        <v>#NUM!</v>
      </c>
      <c r="AJ41" s="2" t="e">
        <v>#NUM!</v>
      </c>
      <c r="AK41" s="2" t="e">
        <v>#NUM!</v>
      </c>
      <c r="AL41" s="2" t="e">
        <v>#NUM!</v>
      </c>
      <c r="AM41" s="2" t="e">
        <v>#NUM!</v>
      </c>
      <c r="AN41" s="2" t="e">
        <v>#NUM!</v>
      </c>
      <c r="AO41" s="2" t="e">
        <v>#NUM!</v>
      </c>
      <c r="AP41" s="2" t="e">
        <v>#NUM!</v>
      </c>
      <c r="AQ41" s="2" t="e">
        <v>#NUM!</v>
      </c>
      <c r="AR41" s="2" t="e">
        <v>#NUM!</v>
      </c>
      <c r="AS41" s="2" t="e">
        <v>#NUM!</v>
      </c>
      <c r="AT41" s="2" t="e">
        <v>#NUM!</v>
      </c>
      <c r="AU41" s="2" t="e">
        <v>#NUM!</v>
      </c>
      <c r="AV41" s="2" t="e">
        <v>#NUM!</v>
      </c>
      <c r="AW41" s="2" t="e">
        <v>#NUM!</v>
      </c>
      <c r="AX41" s="2" t="e">
        <v>#NUM!</v>
      </c>
      <c r="AY41" s="2" t="e">
        <v>#NUM!</v>
      </c>
      <c r="AZ41" s="2" t="e">
        <v>#NUM!</v>
      </c>
      <c r="BA41" s="2" t="e">
        <v>#NUM!</v>
      </c>
      <c r="BB41" s="2" t="e">
        <v>#NUM!</v>
      </c>
      <c r="BC41" s="2" t="e">
        <v>#NUM!</v>
      </c>
      <c r="BD41" s="2" t="e">
        <v>#NUM!</v>
      </c>
      <c r="BE41" s="2" t="e">
        <v>#NUM!</v>
      </c>
      <c r="BF41" s="2" t="e">
        <v>#NUM!</v>
      </c>
      <c r="BG41" s="2" t="e">
        <v>#NUM!</v>
      </c>
      <c r="BH41" s="2" t="e">
        <v>#NUM!</v>
      </c>
      <c r="BI41" s="2" t="e">
        <v>#NUM!</v>
      </c>
      <c r="BJ41" s="2" t="e">
        <v>#NUM!</v>
      </c>
      <c r="BK41" s="2" t="e">
        <v>#NUM!</v>
      </c>
      <c r="BL41" s="2" t="e">
        <v>#NUM!</v>
      </c>
      <c r="BM41" s="2" t="e">
        <v>#NUM!</v>
      </c>
      <c r="BN41" s="2" t="e">
        <v>#NUM!</v>
      </c>
      <c r="BO41" s="2" t="e">
        <v>#NUM!</v>
      </c>
      <c r="BP41" s="2" t="e">
        <v>#NUM!</v>
      </c>
      <c r="BQ41" s="2" t="e">
        <v>#NUM!</v>
      </c>
      <c r="BR41" s="2" t="e">
        <v>#NUM!</v>
      </c>
      <c r="BS41" s="2" t="e">
        <v>#NUM!</v>
      </c>
      <c r="BT41" s="2" t="e">
        <v>#NUM!</v>
      </c>
      <c r="BU41" s="2" t="e">
        <v>#NUM!</v>
      </c>
      <c r="BV41" s="2" t="e">
        <v>#NUM!</v>
      </c>
      <c r="BW41" s="2" t="e">
        <v>#NUM!</v>
      </c>
      <c r="BX41" s="2" t="e">
        <v>#NUM!</v>
      </c>
      <c r="BY41" s="2" t="e">
        <v>#NUM!</v>
      </c>
      <c r="BZ41" s="2" t="e">
        <v>#NUM!</v>
      </c>
      <c r="CA41" s="2" t="e">
        <v>#NUM!</v>
      </c>
      <c r="CB41" s="2" t="e">
        <v>#NUM!</v>
      </c>
      <c r="CC41" s="2" t="e">
        <v>#NUM!</v>
      </c>
      <c r="CD41" s="2" t="e">
        <v>#NUM!</v>
      </c>
      <c r="CE41" s="2" t="e">
        <v>#NUM!</v>
      </c>
      <c r="CF41" s="2" t="e">
        <v>#NUM!</v>
      </c>
      <c r="CG41" s="2" t="e">
        <v>#NUM!</v>
      </c>
      <c r="CH41" s="2" t="e">
        <v>#NUM!</v>
      </c>
      <c r="CI41" s="2" t="e">
        <v>#NUM!</v>
      </c>
      <c r="CJ41" s="2" t="e">
        <v>#NUM!</v>
      </c>
      <c r="CK41" s="2" t="e">
        <v>#NUM!</v>
      </c>
      <c r="CL41" s="2" t="e">
        <v>#NUM!</v>
      </c>
      <c r="CM41" s="2" t="e">
        <v>#NUM!</v>
      </c>
      <c r="CN41" s="2" t="e">
        <v>#NUM!</v>
      </c>
      <c r="CO41" s="2" t="e">
        <v>#NUM!</v>
      </c>
      <c r="CP41" s="2" t="e">
        <v>#NUM!</v>
      </c>
      <c r="CQ41" s="2" t="e">
        <v>#NUM!</v>
      </c>
      <c r="CR41" s="2" t="e">
        <v>#NUM!</v>
      </c>
      <c r="CS41" s="2" t="e">
        <v>#NUM!</v>
      </c>
      <c r="CT41" s="2" t="e">
        <v>#NUM!</v>
      </c>
      <c r="CU41" s="2" t="e">
        <v>#NUM!</v>
      </c>
      <c r="CV41" s="2" t="e">
        <v>#NUM!</v>
      </c>
      <c r="CW41" s="2" t="e">
        <v>#NUM!</v>
      </c>
      <c r="CX41" s="2" t="e">
        <v>#NUM!</v>
      </c>
      <c r="CY41" s="2" t="e">
        <v>#NUM!</v>
      </c>
      <c r="CZ41" s="2" t="e">
        <v>#NUM!</v>
      </c>
      <c r="DA41" s="2" t="e">
        <v>#NUM!</v>
      </c>
      <c r="DB41" s="2" t="e">
        <v>#NUM!</v>
      </c>
      <c r="DC41" s="2" t="e">
        <v>#NUM!</v>
      </c>
      <c r="DD41" s="2" t="e">
        <v>#NUM!</v>
      </c>
      <c r="DE41" s="2" t="e">
        <v>#NUM!</v>
      </c>
      <c r="DF41" s="2" t="e">
        <v>#NUM!</v>
      </c>
      <c r="DG41" s="2" t="e">
        <v>#NUM!</v>
      </c>
      <c r="DH41" s="2" t="e">
        <v>#NUM!</v>
      </c>
      <c r="DI41" s="2" t="e">
        <v>#NUM!</v>
      </c>
      <c r="DJ41" s="2" t="e">
        <v>#NUM!</v>
      </c>
      <c r="DK41" s="2" t="e">
        <v>#NUM!</v>
      </c>
      <c r="DL41" s="2" t="e">
        <v>#NUM!</v>
      </c>
      <c r="DM41" s="2" t="e">
        <v>#NUM!</v>
      </c>
      <c r="DN41" s="2" t="e">
        <v>#NUM!</v>
      </c>
      <c r="DO41" s="2" t="e">
        <v>#NUM!</v>
      </c>
      <c r="DP41" s="2" t="e">
        <v>#NUM!</v>
      </c>
      <c r="DQ41" s="2" t="e">
        <v>#NUM!</v>
      </c>
      <c r="DR41" s="2" t="e">
        <v>#NUM!</v>
      </c>
      <c r="DS41" s="2" t="e">
        <v>#NUM!</v>
      </c>
      <c r="DT41" s="2" t="e">
        <v>#NUM!</v>
      </c>
      <c r="DU41" s="2" t="e">
        <v>#NUM!</v>
      </c>
      <c r="DV41" s="2" t="e">
        <v>#NUM!</v>
      </c>
      <c r="DW41" s="24" t="e">
        <f t="shared" ref="DW41:DW55" si="9">SUM(CL41:DB41)</f>
        <v>#NUM!</v>
      </c>
      <c r="DX41" t="e">
        <f t="shared" ref="DX41:DX55" si="10">SUM(DC41:DS41)</f>
        <v>#NUM!</v>
      </c>
    </row>
    <row r="42" spans="1:128" x14ac:dyDescent="0.2">
      <c r="B42" t="s">
        <v>99</v>
      </c>
      <c r="C42" s="2" t="e">
        <v>#NUM!</v>
      </c>
      <c r="D42" s="2" t="e">
        <v>#NUM!</v>
      </c>
      <c r="E42" s="2" t="e">
        <v>#NUM!</v>
      </c>
      <c r="F42" s="2" t="e">
        <v>#NUM!</v>
      </c>
      <c r="G42" s="2" t="e">
        <v>#NUM!</v>
      </c>
      <c r="H42" s="2" t="e">
        <v>#NUM!</v>
      </c>
      <c r="I42" s="2" t="e">
        <v>#NUM!</v>
      </c>
      <c r="J42" s="2" t="e">
        <v>#NUM!</v>
      </c>
      <c r="K42" s="2" t="e">
        <v>#NUM!</v>
      </c>
      <c r="L42" s="2" t="e">
        <v>#NUM!</v>
      </c>
      <c r="M42" s="2" t="e">
        <v>#NUM!</v>
      </c>
      <c r="N42" s="2" t="e">
        <v>#NUM!</v>
      </c>
      <c r="O42" s="2" t="e">
        <v>#NUM!</v>
      </c>
      <c r="P42" s="2" t="e">
        <v>#NUM!</v>
      </c>
      <c r="Q42" s="2" t="e">
        <v>#NUM!</v>
      </c>
      <c r="R42" s="2" t="e">
        <v>#NUM!</v>
      </c>
      <c r="S42" s="2" t="e">
        <v>#NUM!</v>
      </c>
      <c r="T42" s="2" t="e">
        <v>#NUM!</v>
      </c>
      <c r="U42" s="2" t="e">
        <v>#NUM!</v>
      </c>
      <c r="V42" s="2" t="e">
        <v>#NUM!</v>
      </c>
      <c r="W42" s="2" t="e">
        <v>#NUM!</v>
      </c>
      <c r="X42" s="2" t="e">
        <v>#NUM!</v>
      </c>
      <c r="Y42" s="2" t="e">
        <v>#NUM!</v>
      </c>
      <c r="Z42" s="2" t="e">
        <v>#NUM!</v>
      </c>
      <c r="AA42" s="2" t="e">
        <v>#NUM!</v>
      </c>
      <c r="AB42" s="2" t="e">
        <v>#NUM!</v>
      </c>
      <c r="AC42" s="2" t="e">
        <v>#NUM!</v>
      </c>
      <c r="AD42" s="2" t="e">
        <v>#NUM!</v>
      </c>
      <c r="AE42" s="2" t="e">
        <v>#NUM!</v>
      </c>
      <c r="AF42" s="2" t="e">
        <v>#NUM!</v>
      </c>
      <c r="AG42" s="2" t="e">
        <v>#NUM!</v>
      </c>
      <c r="AH42" s="2" t="e">
        <v>#NUM!</v>
      </c>
      <c r="AI42" s="2" t="e">
        <v>#NUM!</v>
      </c>
      <c r="AJ42" s="2" t="e">
        <v>#NUM!</v>
      </c>
      <c r="AK42" s="2" t="e">
        <v>#NUM!</v>
      </c>
      <c r="AL42" s="2" t="e">
        <v>#NUM!</v>
      </c>
      <c r="AM42" s="2" t="e">
        <v>#NUM!</v>
      </c>
      <c r="AN42" s="2" t="e">
        <v>#NUM!</v>
      </c>
      <c r="AO42" s="2" t="e">
        <v>#NUM!</v>
      </c>
      <c r="AP42" s="2" t="e">
        <v>#NUM!</v>
      </c>
      <c r="AQ42" s="2" t="e">
        <v>#NUM!</v>
      </c>
      <c r="AR42" s="2" t="e">
        <v>#NUM!</v>
      </c>
      <c r="AS42" s="2" t="e">
        <v>#NUM!</v>
      </c>
      <c r="AT42" s="2" t="e">
        <v>#NUM!</v>
      </c>
      <c r="AU42" s="2" t="e">
        <v>#NUM!</v>
      </c>
      <c r="AV42" s="2" t="e">
        <v>#NUM!</v>
      </c>
      <c r="AW42" s="2" t="e">
        <v>#NUM!</v>
      </c>
      <c r="AX42" s="2" t="e">
        <v>#NUM!</v>
      </c>
      <c r="AY42" s="2" t="e">
        <v>#NUM!</v>
      </c>
      <c r="AZ42" s="2" t="e">
        <v>#NUM!</v>
      </c>
      <c r="BA42" s="2" t="e">
        <v>#NUM!</v>
      </c>
      <c r="BB42" s="2" t="e">
        <v>#NUM!</v>
      </c>
      <c r="BC42" s="2" t="e">
        <v>#NUM!</v>
      </c>
      <c r="BD42" s="2" t="e">
        <v>#NUM!</v>
      </c>
      <c r="BE42" s="2" t="e">
        <v>#NUM!</v>
      </c>
      <c r="BF42" s="2" t="e">
        <v>#NUM!</v>
      </c>
      <c r="BG42" s="2" t="e">
        <v>#NUM!</v>
      </c>
      <c r="BH42" s="2" t="e">
        <v>#NUM!</v>
      </c>
      <c r="BI42" s="2" t="e">
        <v>#NUM!</v>
      </c>
      <c r="BJ42" s="2" t="e">
        <v>#NUM!</v>
      </c>
      <c r="BK42" s="2" t="e">
        <v>#NUM!</v>
      </c>
      <c r="BL42" s="2" t="e">
        <v>#NUM!</v>
      </c>
      <c r="BM42" s="2" t="e">
        <v>#NUM!</v>
      </c>
      <c r="BN42" s="2" t="e">
        <v>#NUM!</v>
      </c>
      <c r="BO42" s="2" t="e">
        <v>#NUM!</v>
      </c>
      <c r="BP42" s="2" t="e">
        <v>#NUM!</v>
      </c>
      <c r="BQ42" s="2" t="e">
        <v>#NUM!</v>
      </c>
      <c r="BR42" s="2" t="e">
        <v>#NUM!</v>
      </c>
      <c r="BS42" s="2" t="e">
        <v>#NUM!</v>
      </c>
      <c r="BT42" s="2" t="e">
        <v>#NUM!</v>
      </c>
      <c r="BU42" s="2" t="e">
        <v>#NUM!</v>
      </c>
      <c r="BV42" s="2" t="e">
        <v>#NUM!</v>
      </c>
      <c r="BW42" s="2" t="e">
        <v>#NUM!</v>
      </c>
      <c r="BX42" s="2" t="e">
        <v>#NUM!</v>
      </c>
      <c r="BY42" s="2" t="e">
        <v>#NUM!</v>
      </c>
      <c r="BZ42" s="2" t="e">
        <v>#NUM!</v>
      </c>
      <c r="CA42" s="2" t="e">
        <v>#NUM!</v>
      </c>
      <c r="CB42" s="2" t="e">
        <v>#NUM!</v>
      </c>
      <c r="CC42" s="2" t="e">
        <v>#NUM!</v>
      </c>
      <c r="CD42" s="2" t="e">
        <v>#NUM!</v>
      </c>
      <c r="CE42" s="2" t="e">
        <v>#NUM!</v>
      </c>
      <c r="CF42" s="2" t="e">
        <v>#NUM!</v>
      </c>
      <c r="CG42" s="2" t="e">
        <v>#NUM!</v>
      </c>
      <c r="CH42" s="2" t="e">
        <v>#NUM!</v>
      </c>
      <c r="CI42" s="2" t="e">
        <v>#NUM!</v>
      </c>
      <c r="CJ42" s="2" t="e">
        <v>#NUM!</v>
      </c>
      <c r="CK42" s="2" t="e">
        <v>#NUM!</v>
      </c>
      <c r="CL42" s="2" t="e">
        <v>#NUM!</v>
      </c>
      <c r="CM42" s="2" t="e">
        <v>#NUM!</v>
      </c>
      <c r="CN42" s="2" t="e">
        <v>#NUM!</v>
      </c>
      <c r="CO42" s="2" t="e">
        <v>#NUM!</v>
      </c>
      <c r="CP42" s="2" t="e">
        <v>#NUM!</v>
      </c>
      <c r="CQ42" s="2" t="e">
        <v>#NUM!</v>
      </c>
      <c r="CR42" s="2" t="e">
        <v>#NUM!</v>
      </c>
      <c r="CS42" s="2" t="e">
        <v>#NUM!</v>
      </c>
      <c r="CT42" s="2" t="e">
        <v>#NUM!</v>
      </c>
      <c r="CU42" s="2" t="e">
        <v>#NUM!</v>
      </c>
      <c r="CV42" s="2" t="e">
        <v>#NUM!</v>
      </c>
      <c r="CW42" s="2" t="e">
        <v>#NUM!</v>
      </c>
      <c r="CX42" s="2" t="e">
        <v>#NUM!</v>
      </c>
      <c r="CY42" s="2" t="e">
        <v>#NUM!</v>
      </c>
      <c r="CZ42" s="2" t="e">
        <v>#NUM!</v>
      </c>
      <c r="DA42" s="2" t="e">
        <v>#NUM!</v>
      </c>
      <c r="DB42" s="2" t="e">
        <v>#NUM!</v>
      </c>
      <c r="DC42" s="2" t="e">
        <v>#NUM!</v>
      </c>
      <c r="DD42" s="2" t="e">
        <v>#NUM!</v>
      </c>
      <c r="DE42" s="2" t="e">
        <v>#NUM!</v>
      </c>
      <c r="DF42" s="2" t="e">
        <v>#NUM!</v>
      </c>
      <c r="DG42" s="2" t="e">
        <v>#NUM!</v>
      </c>
      <c r="DH42" s="2" t="e">
        <v>#NUM!</v>
      </c>
      <c r="DI42" s="2" t="e">
        <v>#NUM!</v>
      </c>
      <c r="DJ42" s="2" t="e">
        <v>#NUM!</v>
      </c>
      <c r="DK42" s="2" t="e">
        <v>#NUM!</v>
      </c>
      <c r="DL42" s="2" t="e">
        <v>#NUM!</v>
      </c>
      <c r="DM42" s="2" t="e">
        <v>#NUM!</v>
      </c>
      <c r="DN42" s="2" t="e">
        <v>#NUM!</v>
      </c>
      <c r="DO42" s="2" t="e">
        <v>#NUM!</v>
      </c>
      <c r="DP42" s="2" t="e">
        <v>#NUM!</v>
      </c>
      <c r="DQ42" s="2" t="e">
        <v>#NUM!</v>
      </c>
      <c r="DR42" s="2" t="e">
        <v>#NUM!</v>
      </c>
      <c r="DS42" s="2" t="e">
        <v>#NUM!</v>
      </c>
      <c r="DT42" s="2" t="e">
        <v>#NUM!</v>
      </c>
      <c r="DU42" s="2" t="e">
        <v>#NUM!</v>
      </c>
      <c r="DV42" s="2" t="e">
        <v>#NUM!</v>
      </c>
      <c r="DW42" s="24" t="e">
        <f t="shared" si="9"/>
        <v>#NUM!</v>
      </c>
      <c r="DX42" t="e">
        <f t="shared" si="10"/>
        <v>#NUM!</v>
      </c>
    </row>
    <row r="43" spans="1:128" x14ac:dyDescent="0.2">
      <c r="B43" t="s">
        <v>100</v>
      </c>
      <c r="C43" s="2" t="e">
        <v>#NUM!</v>
      </c>
      <c r="D43" s="2" t="e">
        <v>#NUM!</v>
      </c>
      <c r="E43" s="2" t="e">
        <v>#NUM!</v>
      </c>
      <c r="F43" s="2" t="e">
        <v>#NUM!</v>
      </c>
      <c r="G43" s="2" t="e">
        <v>#NUM!</v>
      </c>
      <c r="H43" s="2" t="e">
        <v>#NUM!</v>
      </c>
      <c r="I43" s="2" t="e">
        <v>#NUM!</v>
      </c>
      <c r="J43" s="2" t="e">
        <v>#NUM!</v>
      </c>
      <c r="K43" s="2" t="e">
        <v>#NUM!</v>
      </c>
      <c r="L43" s="2" t="e">
        <v>#NUM!</v>
      </c>
      <c r="M43" s="2" t="e">
        <v>#NUM!</v>
      </c>
      <c r="N43" s="2" t="e">
        <v>#NUM!</v>
      </c>
      <c r="O43" s="2" t="e">
        <v>#NUM!</v>
      </c>
      <c r="P43" s="2" t="e">
        <v>#NUM!</v>
      </c>
      <c r="Q43" s="2" t="e">
        <v>#NUM!</v>
      </c>
      <c r="R43" s="2" t="e">
        <v>#NUM!</v>
      </c>
      <c r="S43" s="2" t="e">
        <v>#NUM!</v>
      </c>
      <c r="T43" s="2" t="e">
        <v>#NUM!</v>
      </c>
      <c r="U43" s="2" t="e">
        <v>#NUM!</v>
      </c>
      <c r="V43" s="2" t="e">
        <v>#NUM!</v>
      </c>
      <c r="W43" s="2" t="e">
        <v>#NUM!</v>
      </c>
      <c r="X43" s="2" t="e">
        <v>#NUM!</v>
      </c>
      <c r="Y43" s="2" t="e">
        <v>#NUM!</v>
      </c>
      <c r="Z43" s="2" t="e">
        <v>#NUM!</v>
      </c>
      <c r="AA43" s="2" t="e">
        <v>#NUM!</v>
      </c>
      <c r="AB43" s="2" t="e">
        <v>#NUM!</v>
      </c>
      <c r="AC43" s="2" t="e">
        <v>#NUM!</v>
      </c>
      <c r="AD43" s="2" t="e">
        <v>#NUM!</v>
      </c>
      <c r="AE43" s="2" t="e">
        <v>#NUM!</v>
      </c>
      <c r="AF43" s="2" t="e">
        <v>#NUM!</v>
      </c>
      <c r="AG43" s="2" t="e">
        <v>#NUM!</v>
      </c>
      <c r="AH43" s="2" t="e">
        <v>#NUM!</v>
      </c>
      <c r="AI43" s="2" t="e">
        <v>#NUM!</v>
      </c>
      <c r="AJ43" s="2" t="e">
        <v>#NUM!</v>
      </c>
      <c r="AK43" s="2" t="e">
        <v>#NUM!</v>
      </c>
      <c r="AL43" s="2" t="e">
        <v>#NUM!</v>
      </c>
      <c r="AM43" s="2" t="e">
        <v>#NUM!</v>
      </c>
      <c r="AN43" s="2" t="e">
        <v>#NUM!</v>
      </c>
      <c r="AO43" s="2" t="e">
        <v>#NUM!</v>
      </c>
      <c r="AP43" s="2" t="e">
        <v>#NUM!</v>
      </c>
      <c r="AQ43" s="2" t="e">
        <v>#NUM!</v>
      </c>
      <c r="AR43" s="2" t="e">
        <v>#NUM!</v>
      </c>
      <c r="AS43" s="2" t="e">
        <v>#NUM!</v>
      </c>
      <c r="AT43" s="2" t="e">
        <v>#NUM!</v>
      </c>
      <c r="AU43" s="2" t="e">
        <v>#NUM!</v>
      </c>
      <c r="AV43" s="2" t="e">
        <v>#NUM!</v>
      </c>
      <c r="AW43" s="2" t="e">
        <v>#NUM!</v>
      </c>
      <c r="AX43" s="2" t="e">
        <v>#NUM!</v>
      </c>
      <c r="AY43" s="2" t="e">
        <v>#NUM!</v>
      </c>
      <c r="AZ43" s="2" t="e">
        <v>#NUM!</v>
      </c>
      <c r="BA43" s="2" t="e">
        <v>#NUM!</v>
      </c>
      <c r="BB43" s="2" t="e">
        <v>#NUM!</v>
      </c>
      <c r="BC43" s="2" t="e">
        <v>#NUM!</v>
      </c>
      <c r="BD43" s="2" t="e">
        <v>#NUM!</v>
      </c>
      <c r="BE43" s="2" t="e">
        <v>#NUM!</v>
      </c>
      <c r="BF43" s="2" t="e">
        <v>#NUM!</v>
      </c>
      <c r="BG43" s="2" t="e">
        <v>#NUM!</v>
      </c>
      <c r="BH43" s="2" t="e">
        <v>#NUM!</v>
      </c>
      <c r="BI43" s="2" t="e">
        <v>#NUM!</v>
      </c>
      <c r="BJ43" s="2" t="e">
        <v>#NUM!</v>
      </c>
      <c r="BK43" s="2" t="e">
        <v>#NUM!</v>
      </c>
      <c r="BL43" s="2" t="e">
        <v>#NUM!</v>
      </c>
      <c r="BM43" s="2" t="e">
        <v>#NUM!</v>
      </c>
      <c r="BN43" s="2" t="e">
        <v>#NUM!</v>
      </c>
      <c r="BO43" s="2" t="e">
        <v>#NUM!</v>
      </c>
      <c r="BP43" s="2" t="e">
        <v>#NUM!</v>
      </c>
      <c r="BQ43" s="2" t="e">
        <v>#NUM!</v>
      </c>
      <c r="BR43" s="2" t="e">
        <v>#NUM!</v>
      </c>
      <c r="BS43" s="2" t="e">
        <v>#NUM!</v>
      </c>
      <c r="BT43" s="2" t="e">
        <v>#NUM!</v>
      </c>
      <c r="BU43" s="2" t="e">
        <v>#NUM!</v>
      </c>
      <c r="BV43" s="2" t="e">
        <v>#NUM!</v>
      </c>
      <c r="BW43" s="2" t="e">
        <v>#NUM!</v>
      </c>
      <c r="BX43" s="2" t="e">
        <v>#NUM!</v>
      </c>
      <c r="BY43" s="2" t="e">
        <v>#NUM!</v>
      </c>
      <c r="BZ43" s="2" t="e">
        <v>#NUM!</v>
      </c>
      <c r="CA43" s="2" t="e">
        <v>#NUM!</v>
      </c>
      <c r="CB43" s="2" t="e">
        <v>#NUM!</v>
      </c>
      <c r="CC43" s="2" t="e">
        <v>#NUM!</v>
      </c>
      <c r="CD43" s="2" t="e">
        <v>#NUM!</v>
      </c>
      <c r="CE43" s="2" t="e">
        <v>#NUM!</v>
      </c>
      <c r="CF43" s="2" t="e">
        <v>#NUM!</v>
      </c>
      <c r="CG43" s="2" t="e">
        <v>#NUM!</v>
      </c>
      <c r="CH43" s="2" t="e">
        <v>#NUM!</v>
      </c>
      <c r="CI43" s="2" t="e">
        <v>#NUM!</v>
      </c>
      <c r="CJ43" s="2" t="e">
        <v>#NUM!</v>
      </c>
      <c r="CK43" s="2" t="e">
        <v>#NUM!</v>
      </c>
      <c r="CL43" s="2" t="e">
        <v>#NUM!</v>
      </c>
      <c r="CM43" s="2" t="e">
        <v>#NUM!</v>
      </c>
      <c r="CN43" s="2" t="e">
        <v>#NUM!</v>
      </c>
      <c r="CO43" s="2" t="e">
        <v>#NUM!</v>
      </c>
      <c r="CP43" s="2" t="e">
        <v>#NUM!</v>
      </c>
      <c r="CQ43" s="2" t="e">
        <v>#NUM!</v>
      </c>
      <c r="CR43" s="2" t="e">
        <v>#NUM!</v>
      </c>
      <c r="CS43" s="2" t="e">
        <v>#NUM!</v>
      </c>
      <c r="CT43" s="2" t="e">
        <v>#NUM!</v>
      </c>
      <c r="CU43" s="2" t="e">
        <v>#NUM!</v>
      </c>
      <c r="CV43" s="2" t="e">
        <v>#NUM!</v>
      </c>
      <c r="CW43" s="2" t="e">
        <v>#NUM!</v>
      </c>
      <c r="CX43" s="2" t="e">
        <v>#NUM!</v>
      </c>
      <c r="CY43" s="2" t="e">
        <v>#NUM!</v>
      </c>
      <c r="CZ43" s="2" t="e">
        <v>#NUM!</v>
      </c>
      <c r="DA43" s="2" t="e">
        <v>#NUM!</v>
      </c>
      <c r="DB43" s="2" t="e">
        <v>#NUM!</v>
      </c>
      <c r="DC43" s="2" t="e">
        <v>#NUM!</v>
      </c>
      <c r="DD43" s="2" t="e">
        <v>#NUM!</v>
      </c>
      <c r="DE43" s="2" t="e">
        <v>#NUM!</v>
      </c>
      <c r="DF43" s="2" t="e">
        <v>#NUM!</v>
      </c>
      <c r="DG43" s="2" t="e">
        <v>#NUM!</v>
      </c>
      <c r="DH43" s="2" t="e">
        <v>#NUM!</v>
      </c>
      <c r="DI43" s="2" t="e">
        <v>#NUM!</v>
      </c>
      <c r="DJ43" s="2" t="e">
        <v>#NUM!</v>
      </c>
      <c r="DK43" s="2" t="e">
        <v>#NUM!</v>
      </c>
      <c r="DL43" s="2" t="e">
        <v>#NUM!</v>
      </c>
      <c r="DM43" s="2" t="e">
        <v>#NUM!</v>
      </c>
      <c r="DN43" s="2" t="e">
        <v>#NUM!</v>
      </c>
      <c r="DO43" s="2" t="e">
        <v>#NUM!</v>
      </c>
      <c r="DP43" s="2" t="e">
        <v>#NUM!</v>
      </c>
      <c r="DQ43" s="2" t="e">
        <v>#NUM!</v>
      </c>
      <c r="DR43" s="2" t="e">
        <v>#NUM!</v>
      </c>
      <c r="DS43" s="2" t="e">
        <v>#NUM!</v>
      </c>
      <c r="DT43" s="2" t="e">
        <v>#NUM!</v>
      </c>
      <c r="DU43" s="2" t="e">
        <v>#NUM!</v>
      </c>
      <c r="DV43" s="2" t="e">
        <v>#NUM!</v>
      </c>
      <c r="DW43" s="24" t="e">
        <f t="shared" si="9"/>
        <v>#NUM!</v>
      </c>
      <c r="DX43" t="e">
        <f t="shared" si="10"/>
        <v>#NUM!</v>
      </c>
    </row>
    <row r="44" spans="1:128" x14ac:dyDescent="0.2">
      <c r="B44" t="s">
        <v>101</v>
      </c>
      <c r="C44" s="2" t="e">
        <v>#NUM!</v>
      </c>
      <c r="D44" s="2" t="e">
        <v>#NUM!</v>
      </c>
      <c r="E44" s="2" t="e">
        <v>#NUM!</v>
      </c>
      <c r="F44" s="2" t="e">
        <v>#NUM!</v>
      </c>
      <c r="G44" s="2" t="e">
        <v>#NUM!</v>
      </c>
      <c r="H44" s="2" t="e">
        <v>#NUM!</v>
      </c>
      <c r="I44" s="2" t="e">
        <v>#NUM!</v>
      </c>
      <c r="J44" s="2" t="e">
        <v>#NUM!</v>
      </c>
      <c r="K44" s="2" t="e">
        <v>#NUM!</v>
      </c>
      <c r="L44" s="2" t="e">
        <v>#NUM!</v>
      </c>
      <c r="M44" s="2" t="e">
        <v>#NUM!</v>
      </c>
      <c r="N44" s="2" t="e">
        <v>#NUM!</v>
      </c>
      <c r="O44" s="2" t="e">
        <v>#NUM!</v>
      </c>
      <c r="P44" s="2" t="e">
        <v>#NUM!</v>
      </c>
      <c r="Q44" s="2" t="e">
        <v>#NUM!</v>
      </c>
      <c r="R44" s="2" t="e">
        <v>#NUM!</v>
      </c>
      <c r="S44" s="2" t="e">
        <v>#NUM!</v>
      </c>
      <c r="T44" s="2" t="e">
        <v>#NUM!</v>
      </c>
      <c r="U44" s="2" t="e">
        <v>#NUM!</v>
      </c>
      <c r="V44" s="2" t="e">
        <v>#NUM!</v>
      </c>
      <c r="W44" s="2" t="e">
        <v>#NUM!</v>
      </c>
      <c r="X44" s="2" t="e">
        <v>#NUM!</v>
      </c>
      <c r="Y44" s="2" t="e">
        <v>#NUM!</v>
      </c>
      <c r="Z44" s="2" t="e">
        <v>#NUM!</v>
      </c>
      <c r="AA44" s="2" t="e">
        <v>#NUM!</v>
      </c>
      <c r="AB44" s="2" t="e">
        <v>#NUM!</v>
      </c>
      <c r="AC44" s="2" t="e">
        <v>#NUM!</v>
      </c>
      <c r="AD44" s="2" t="e">
        <v>#NUM!</v>
      </c>
      <c r="AE44" s="2" t="e">
        <v>#NUM!</v>
      </c>
      <c r="AF44" s="2" t="e">
        <v>#NUM!</v>
      </c>
      <c r="AG44" s="2" t="e">
        <v>#NUM!</v>
      </c>
      <c r="AH44" s="2" t="e">
        <v>#NUM!</v>
      </c>
      <c r="AI44" s="2" t="e">
        <v>#NUM!</v>
      </c>
      <c r="AJ44" s="2" t="e">
        <v>#NUM!</v>
      </c>
      <c r="AK44" s="2" t="e">
        <v>#NUM!</v>
      </c>
      <c r="AL44" s="2" t="e">
        <v>#NUM!</v>
      </c>
      <c r="AM44" s="2" t="e">
        <v>#NUM!</v>
      </c>
      <c r="AN44" s="2" t="e">
        <v>#NUM!</v>
      </c>
      <c r="AO44" s="2" t="e">
        <v>#NUM!</v>
      </c>
      <c r="AP44" s="2" t="e">
        <v>#NUM!</v>
      </c>
      <c r="AQ44" s="2" t="e">
        <v>#NUM!</v>
      </c>
      <c r="AR44" s="2" t="e">
        <v>#NUM!</v>
      </c>
      <c r="AS44" s="2" t="e">
        <v>#NUM!</v>
      </c>
      <c r="AT44" s="2" t="e">
        <v>#NUM!</v>
      </c>
      <c r="AU44" s="2" t="e">
        <v>#NUM!</v>
      </c>
      <c r="AV44" s="2" t="e">
        <v>#NUM!</v>
      </c>
      <c r="AW44" s="2" t="e">
        <v>#NUM!</v>
      </c>
      <c r="AX44" s="2" t="e">
        <v>#NUM!</v>
      </c>
      <c r="AY44" s="2" t="e">
        <v>#NUM!</v>
      </c>
      <c r="AZ44" s="2" t="e">
        <v>#NUM!</v>
      </c>
      <c r="BA44" s="2" t="e">
        <v>#NUM!</v>
      </c>
      <c r="BB44" s="2" t="e">
        <v>#NUM!</v>
      </c>
      <c r="BC44" s="2" t="e">
        <v>#NUM!</v>
      </c>
      <c r="BD44" s="2" t="e">
        <v>#NUM!</v>
      </c>
      <c r="BE44" s="2" t="e">
        <v>#NUM!</v>
      </c>
      <c r="BF44" s="2" t="e">
        <v>#NUM!</v>
      </c>
      <c r="BG44" s="2" t="e">
        <v>#NUM!</v>
      </c>
      <c r="BH44" s="2" t="e">
        <v>#NUM!</v>
      </c>
      <c r="BI44" s="2" t="e">
        <v>#NUM!</v>
      </c>
      <c r="BJ44" s="2" t="e">
        <v>#NUM!</v>
      </c>
      <c r="BK44" s="2" t="e">
        <v>#NUM!</v>
      </c>
      <c r="BL44" s="2" t="e">
        <v>#NUM!</v>
      </c>
      <c r="BM44" s="2" t="e">
        <v>#NUM!</v>
      </c>
      <c r="BN44" s="2" t="e">
        <v>#NUM!</v>
      </c>
      <c r="BO44" s="2" t="e">
        <v>#NUM!</v>
      </c>
      <c r="BP44" s="2" t="e">
        <v>#NUM!</v>
      </c>
      <c r="BQ44" s="2" t="e">
        <v>#NUM!</v>
      </c>
      <c r="BR44" s="2" t="e">
        <v>#NUM!</v>
      </c>
      <c r="BS44" s="2" t="e">
        <v>#NUM!</v>
      </c>
      <c r="BT44" s="2" t="e">
        <v>#NUM!</v>
      </c>
      <c r="BU44" s="2" t="e">
        <v>#NUM!</v>
      </c>
      <c r="BV44" s="2" t="e">
        <v>#NUM!</v>
      </c>
      <c r="BW44" s="2" t="e">
        <v>#NUM!</v>
      </c>
      <c r="BX44" s="2" t="e">
        <v>#NUM!</v>
      </c>
      <c r="BY44" s="2" t="e">
        <v>#NUM!</v>
      </c>
      <c r="BZ44" s="2" t="e">
        <v>#NUM!</v>
      </c>
      <c r="CA44" s="2" t="e">
        <v>#NUM!</v>
      </c>
      <c r="CB44" s="2" t="e">
        <v>#NUM!</v>
      </c>
      <c r="CC44" s="2" t="e">
        <v>#NUM!</v>
      </c>
      <c r="CD44" s="2" t="e">
        <v>#NUM!</v>
      </c>
      <c r="CE44" s="2" t="e">
        <v>#NUM!</v>
      </c>
      <c r="CF44" s="2" t="e">
        <v>#NUM!</v>
      </c>
      <c r="CG44" s="2" t="e">
        <v>#NUM!</v>
      </c>
      <c r="CH44" s="2" t="e">
        <v>#NUM!</v>
      </c>
      <c r="CI44" s="2" t="e">
        <v>#NUM!</v>
      </c>
      <c r="CJ44" s="2" t="e">
        <v>#NUM!</v>
      </c>
      <c r="CK44" s="2" t="e">
        <v>#NUM!</v>
      </c>
      <c r="CL44" s="2" t="e">
        <v>#NUM!</v>
      </c>
      <c r="CM44" s="2" t="e">
        <v>#NUM!</v>
      </c>
      <c r="CN44" s="2" t="e">
        <v>#NUM!</v>
      </c>
      <c r="CO44" s="2" t="e">
        <v>#NUM!</v>
      </c>
      <c r="CP44" s="2" t="e">
        <v>#NUM!</v>
      </c>
      <c r="CQ44" s="2" t="e">
        <v>#NUM!</v>
      </c>
      <c r="CR44" s="2" t="e">
        <v>#NUM!</v>
      </c>
      <c r="CS44" s="2" t="e">
        <v>#NUM!</v>
      </c>
      <c r="CT44" s="2" t="e">
        <v>#NUM!</v>
      </c>
      <c r="CU44" s="2" t="e">
        <v>#NUM!</v>
      </c>
      <c r="CV44" s="2" t="e">
        <v>#NUM!</v>
      </c>
      <c r="CW44" s="2" t="e">
        <v>#NUM!</v>
      </c>
      <c r="CX44" s="2" t="e">
        <v>#NUM!</v>
      </c>
      <c r="CY44" s="2" t="e">
        <v>#NUM!</v>
      </c>
      <c r="CZ44" s="2" t="e">
        <v>#NUM!</v>
      </c>
      <c r="DA44" s="2" t="e">
        <v>#NUM!</v>
      </c>
      <c r="DB44" s="2" t="e">
        <v>#NUM!</v>
      </c>
      <c r="DC44" s="2" t="e">
        <v>#NUM!</v>
      </c>
      <c r="DD44" s="2" t="e">
        <v>#NUM!</v>
      </c>
      <c r="DE44" s="2" t="e">
        <v>#NUM!</v>
      </c>
      <c r="DF44" s="2" t="e">
        <v>#NUM!</v>
      </c>
      <c r="DG44" s="2" t="e">
        <v>#NUM!</v>
      </c>
      <c r="DH44" s="2" t="e">
        <v>#NUM!</v>
      </c>
      <c r="DI44" s="2" t="e">
        <v>#NUM!</v>
      </c>
      <c r="DJ44" s="2" t="e">
        <v>#NUM!</v>
      </c>
      <c r="DK44" s="2" t="e">
        <v>#NUM!</v>
      </c>
      <c r="DL44" s="2" t="e">
        <v>#NUM!</v>
      </c>
      <c r="DM44" s="2" t="e">
        <v>#NUM!</v>
      </c>
      <c r="DN44" s="2" t="e">
        <v>#NUM!</v>
      </c>
      <c r="DO44" s="2" t="e">
        <v>#NUM!</v>
      </c>
      <c r="DP44" s="2" t="e">
        <v>#NUM!</v>
      </c>
      <c r="DQ44" s="2" t="e">
        <v>#NUM!</v>
      </c>
      <c r="DR44" s="2" t="e">
        <v>#NUM!</v>
      </c>
      <c r="DS44" s="2" t="e">
        <v>#NUM!</v>
      </c>
      <c r="DT44" s="2" t="e">
        <v>#NUM!</v>
      </c>
      <c r="DU44" s="2" t="e">
        <v>#NUM!</v>
      </c>
      <c r="DV44" s="2" t="e">
        <v>#NUM!</v>
      </c>
      <c r="DW44" s="24" t="e">
        <f t="shared" si="9"/>
        <v>#NUM!</v>
      </c>
      <c r="DX44" t="e">
        <f t="shared" si="10"/>
        <v>#NUM!</v>
      </c>
    </row>
    <row r="45" spans="1:128" x14ac:dyDescent="0.2">
      <c r="B45" t="s">
        <v>102</v>
      </c>
      <c r="C45" s="2" t="e">
        <v>#NUM!</v>
      </c>
      <c r="D45" s="2" t="e">
        <v>#NUM!</v>
      </c>
      <c r="E45" s="2" t="e">
        <v>#NUM!</v>
      </c>
      <c r="F45" s="2" t="e">
        <v>#NUM!</v>
      </c>
      <c r="G45" s="2" t="e">
        <v>#NUM!</v>
      </c>
      <c r="H45" s="2" t="e">
        <v>#NUM!</v>
      </c>
      <c r="I45" s="2" t="e">
        <v>#NUM!</v>
      </c>
      <c r="J45" s="2" t="e">
        <v>#NUM!</v>
      </c>
      <c r="K45" s="2" t="e">
        <v>#NUM!</v>
      </c>
      <c r="L45" s="2" t="e">
        <v>#NUM!</v>
      </c>
      <c r="M45" s="2" t="e">
        <v>#NUM!</v>
      </c>
      <c r="N45" s="2" t="e">
        <v>#NUM!</v>
      </c>
      <c r="O45" s="2" t="e">
        <v>#NUM!</v>
      </c>
      <c r="P45" s="2" t="e">
        <v>#NUM!</v>
      </c>
      <c r="Q45" s="2" t="e">
        <v>#NUM!</v>
      </c>
      <c r="R45" s="2" t="e">
        <v>#NUM!</v>
      </c>
      <c r="S45" s="2" t="e">
        <v>#NUM!</v>
      </c>
      <c r="T45" s="2" t="e">
        <v>#NUM!</v>
      </c>
      <c r="U45" s="2" t="e">
        <v>#NUM!</v>
      </c>
      <c r="V45" s="2" t="e">
        <v>#NUM!</v>
      </c>
      <c r="W45" s="2" t="e">
        <v>#NUM!</v>
      </c>
      <c r="X45" s="2" t="e">
        <v>#NUM!</v>
      </c>
      <c r="Y45" s="2" t="e">
        <v>#NUM!</v>
      </c>
      <c r="Z45" s="2" t="e">
        <v>#NUM!</v>
      </c>
      <c r="AA45" s="2" t="e">
        <v>#NUM!</v>
      </c>
      <c r="AB45" s="2" t="e">
        <v>#NUM!</v>
      </c>
      <c r="AC45" s="2" t="e">
        <v>#NUM!</v>
      </c>
      <c r="AD45" s="2" t="e">
        <v>#NUM!</v>
      </c>
      <c r="AE45" s="2" t="e">
        <v>#NUM!</v>
      </c>
      <c r="AF45" s="2" t="e">
        <v>#NUM!</v>
      </c>
      <c r="AG45" s="2" t="e">
        <v>#NUM!</v>
      </c>
      <c r="AH45" s="2" t="e">
        <v>#NUM!</v>
      </c>
      <c r="AI45" s="2" t="e">
        <v>#NUM!</v>
      </c>
      <c r="AJ45" s="2" t="e">
        <v>#NUM!</v>
      </c>
      <c r="AK45" s="2" t="e">
        <v>#NUM!</v>
      </c>
      <c r="AL45" s="2" t="e">
        <v>#NUM!</v>
      </c>
      <c r="AM45" s="2" t="e">
        <v>#NUM!</v>
      </c>
      <c r="AN45" s="2" t="e">
        <v>#NUM!</v>
      </c>
      <c r="AO45" s="2" t="e">
        <v>#NUM!</v>
      </c>
      <c r="AP45" s="2" t="e">
        <v>#NUM!</v>
      </c>
      <c r="AQ45" s="2" t="e">
        <v>#NUM!</v>
      </c>
      <c r="AR45" s="2" t="e">
        <v>#NUM!</v>
      </c>
      <c r="AS45" s="2" t="e">
        <v>#NUM!</v>
      </c>
      <c r="AT45" s="2" t="e">
        <v>#NUM!</v>
      </c>
      <c r="AU45" s="2" t="e">
        <v>#NUM!</v>
      </c>
      <c r="AV45" s="2" t="e">
        <v>#NUM!</v>
      </c>
      <c r="AW45" s="2" t="e">
        <v>#NUM!</v>
      </c>
      <c r="AX45" s="2" t="e">
        <v>#NUM!</v>
      </c>
      <c r="AY45" s="2" t="e">
        <v>#NUM!</v>
      </c>
      <c r="AZ45" s="2" t="e">
        <v>#NUM!</v>
      </c>
      <c r="BA45" s="2" t="e">
        <v>#NUM!</v>
      </c>
      <c r="BB45" s="2" t="e">
        <v>#NUM!</v>
      </c>
      <c r="BC45" s="2" t="e">
        <v>#NUM!</v>
      </c>
      <c r="BD45" s="2" t="e">
        <v>#NUM!</v>
      </c>
      <c r="BE45" s="2" t="e">
        <v>#NUM!</v>
      </c>
      <c r="BF45" s="2" t="e">
        <v>#NUM!</v>
      </c>
      <c r="BG45" s="2" t="e">
        <v>#NUM!</v>
      </c>
      <c r="BH45" s="2" t="e">
        <v>#NUM!</v>
      </c>
      <c r="BI45" s="2" t="e">
        <v>#NUM!</v>
      </c>
      <c r="BJ45" s="2" t="e">
        <v>#NUM!</v>
      </c>
      <c r="BK45" s="2" t="e">
        <v>#NUM!</v>
      </c>
      <c r="BL45" s="2" t="e">
        <v>#NUM!</v>
      </c>
      <c r="BM45" s="2" t="e">
        <v>#NUM!</v>
      </c>
      <c r="BN45" s="2" t="e">
        <v>#NUM!</v>
      </c>
      <c r="BO45" s="2" t="e">
        <v>#NUM!</v>
      </c>
      <c r="BP45" s="2" t="e">
        <v>#NUM!</v>
      </c>
      <c r="BQ45" s="2" t="e">
        <v>#NUM!</v>
      </c>
      <c r="BR45" s="2" t="e">
        <v>#NUM!</v>
      </c>
      <c r="BS45" s="2" t="e">
        <v>#NUM!</v>
      </c>
      <c r="BT45" s="2" t="e">
        <v>#NUM!</v>
      </c>
      <c r="BU45" s="2" t="e">
        <v>#NUM!</v>
      </c>
      <c r="BV45" s="2" t="e">
        <v>#NUM!</v>
      </c>
      <c r="BW45" s="2" t="e">
        <v>#NUM!</v>
      </c>
      <c r="BX45" s="2" t="e">
        <v>#NUM!</v>
      </c>
      <c r="BY45" s="2" t="e">
        <v>#NUM!</v>
      </c>
      <c r="BZ45" s="2" t="e">
        <v>#NUM!</v>
      </c>
      <c r="CA45" s="2" t="e">
        <v>#NUM!</v>
      </c>
      <c r="CB45" s="2" t="e">
        <v>#NUM!</v>
      </c>
      <c r="CC45" s="2" t="e">
        <v>#NUM!</v>
      </c>
      <c r="CD45" s="2" t="e">
        <v>#NUM!</v>
      </c>
      <c r="CE45" s="2" t="e">
        <v>#NUM!</v>
      </c>
      <c r="CF45" s="2" t="e">
        <v>#NUM!</v>
      </c>
      <c r="CG45" s="2" t="e">
        <v>#NUM!</v>
      </c>
      <c r="CH45" s="2" t="e">
        <v>#NUM!</v>
      </c>
      <c r="CI45" s="2" t="e">
        <v>#NUM!</v>
      </c>
      <c r="CJ45" s="2" t="e">
        <v>#NUM!</v>
      </c>
      <c r="CK45" s="2" t="e">
        <v>#NUM!</v>
      </c>
      <c r="CL45" s="2" t="e">
        <v>#NUM!</v>
      </c>
      <c r="CM45" s="2" t="e">
        <v>#NUM!</v>
      </c>
      <c r="CN45" s="2" t="e">
        <v>#NUM!</v>
      </c>
      <c r="CO45" s="2" t="e">
        <v>#NUM!</v>
      </c>
      <c r="CP45" s="2" t="e">
        <v>#NUM!</v>
      </c>
      <c r="CQ45" s="2" t="e">
        <v>#NUM!</v>
      </c>
      <c r="CR45" s="2" t="e">
        <v>#NUM!</v>
      </c>
      <c r="CS45" s="2" t="e">
        <v>#NUM!</v>
      </c>
      <c r="CT45" s="2" t="e">
        <v>#NUM!</v>
      </c>
      <c r="CU45" s="2" t="e">
        <v>#NUM!</v>
      </c>
      <c r="CV45" s="2" t="e">
        <v>#NUM!</v>
      </c>
      <c r="CW45" s="2" t="e">
        <v>#NUM!</v>
      </c>
      <c r="CX45" s="2" t="e">
        <v>#NUM!</v>
      </c>
      <c r="CY45" s="2" t="e">
        <v>#NUM!</v>
      </c>
      <c r="CZ45" s="2" t="e">
        <v>#NUM!</v>
      </c>
      <c r="DA45" s="2" t="e">
        <v>#NUM!</v>
      </c>
      <c r="DB45" s="2" t="e">
        <v>#NUM!</v>
      </c>
      <c r="DC45" s="2" t="e">
        <v>#NUM!</v>
      </c>
      <c r="DD45" s="2" t="e">
        <v>#NUM!</v>
      </c>
      <c r="DE45" s="2" t="e">
        <v>#NUM!</v>
      </c>
      <c r="DF45" s="2" t="e">
        <v>#NUM!</v>
      </c>
      <c r="DG45" s="2" t="e">
        <v>#NUM!</v>
      </c>
      <c r="DH45" s="2" t="e">
        <v>#NUM!</v>
      </c>
      <c r="DI45" s="2" t="e">
        <v>#NUM!</v>
      </c>
      <c r="DJ45" s="2" t="e">
        <v>#NUM!</v>
      </c>
      <c r="DK45" s="2" t="e">
        <v>#NUM!</v>
      </c>
      <c r="DL45" s="2" t="e">
        <v>#NUM!</v>
      </c>
      <c r="DM45" s="2" t="e">
        <v>#NUM!</v>
      </c>
      <c r="DN45" s="2" t="e">
        <v>#NUM!</v>
      </c>
      <c r="DO45" s="2" t="e">
        <v>#NUM!</v>
      </c>
      <c r="DP45" s="2" t="e">
        <v>#NUM!</v>
      </c>
      <c r="DQ45" s="2" t="e">
        <v>#NUM!</v>
      </c>
      <c r="DR45" s="2" t="e">
        <v>#NUM!</v>
      </c>
      <c r="DS45" s="2" t="e">
        <v>#NUM!</v>
      </c>
      <c r="DT45" s="2" t="e">
        <v>#NUM!</v>
      </c>
      <c r="DU45" s="2" t="e">
        <v>#NUM!</v>
      </c>
      <c r="DV45" s="2" t="e">
        <v>#NUM!</v>
      </c>
      <c r="DW45" s="24" t="e">
        <f t="shared" si="9"/>
        <v>#NUM!</v>
      </c>
      <c r="DX45" t="e">
        <f t="shared" si="10"/>
        <v>#NUM!</v>
      </c>
    </row>
    <row r="46" spans="1:128" x14ac:dyDescent="0.2">
      <c r="B46" t="s">
        <v>103</v>
      </c>
      <c r="C46" s="2">
        <v>-1.3783E-14</v>
      </c>
      <c r="D46" s="2">
        <v>-1.3783E-14</v>
      </c>
      <c r="E46" s="2">
        <v>-2.3805999999999999E-14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-0.99975000000000003</v>
      </c>
      <c r="M46" s="2">
        <v>1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1.0238000000000001E-3</v>
      </c>
      <c r="X46" s="2">
        <v>-1.0264000000000001E-11</v>
      </c>
      <c r="Y46" s="2">
        <v>-7.6981999999999997E-12</v>
      </c>
      <c r="Z46" s="2">
        <v>-2.4057E-13</v>
      </c>
      <c r="AA46" s="2">
        <v>0</v>
      </c>
      <c r="AB46" s="2">
        <v>0</v>
      </c>
      <c r="AC46" s="2">
        <v>0</v>
      </c>
      <c r="AD46" s="2">
        <v>0</v>
      </c>
      <c r="AE46" s="2">
        <v>0</v>
      </c>
      <c r="AF46" s="2">
        <v>0</v>
      </c>
      <c r="AG46" s="2">
        <v>-28.03</v>
      </c>
      <c r="AH46" s="2">
        <v>7.5</v>
      </c>
      <c r="AI46" s="2">
        <v>0</v>
      </c>
      <c r="AJ46" s="2">
        <v>0</v>
      </c>
      <c r="AK46" s="2">
        <v>0</v>
      </c>
      <c r="AL46" s="2">
        <v>0</v>
      </c>
      <c r="AM46" s="2">
        <v>0</v>
      </c>
      <c r="AN46" s="2">
        <v>0</v>
      </c>
      <c r="AO46" s="2">
        <v>0</v>
      </c>
      <c r="AP46" s="2">
        <v>0</v>
      </c>
      <c r="AQ46" s="2">
        <v>0</v>
      </c>
      <c r="AR46" s="2">
        <v>0</v>
      </c>
      <c r="AS46" s="2">
        <v>-8.3397999999999997E-12</v>
      </c>
      <c r="AT46" s="2">
        <v>-2.5661000000000001E-12</v>
      </c>
      <c r="AU46" s="2">
        <v>-1.6037999999999999E-13</v>
      </c>
      <c r="AV46" s="2">
        <v>0</v>
      </c>
      <c r="AW46" s="2">
        <v>0</v>
      </c>
      <c r="AX46" s="2">
        <v>0</v>
      </c>
      <c r="AY46" s="2">
        <v>0</v>
      </c>
      <c r="AZ46" s="2">
        <v>0</v>
      </c>
      <c r="BA46" s="2">
        <v>0</v>
      </c>
      <c r="BB46" s="2">
        <v>-20.908000000000001</v>
      </c>
      <c r="BC46" s="2">
        <v>22.5</v>
      </c>
      <c r="BD46" s="2">
        <v>0</v>
      </c>
      <c r="BE46" s="2">
        <v>0</v>
      </c>
      <c r="BF46" s="2">
        <v>0</v>
      </c>
      <c r="BG46" s="2">
        <v>0</v>
      </c>
      <c r="BH46" s="2">
        <v>0</v>
      </c>
      <c r="BI46" s="2">
        <v>0</v>
      </c>
      <c r="BJ46" s="2">
        <v>-5.2003E-18</v>
      </c>
      <c r="BK46" s="2">
        <v>1.0707E-18</v>
      </c>
      <c r="BL46" s="2">
        <v>-7.6475000000000001E-19</v>
      </c>
      <c r="BM46" s="2">
        <v>-3.5179000000000004E-18</v>
      </c>
      <c r="BN46" s="2">
        <v>-4.3017000000000001E-20</v>
      </c>
      <c r="BO46" s="2">
        <v>0</v>
      </c>
      <c r="BP46" s="2">
        <v>0</v>
      </c>
      <c r="BQ46" s="2">
        <v>0</v>
      </c>
      <c r="BR46" s="2">
        <v>0</v>
      </c>
      <c r="BS46" s="2">
        <v>0</v>
      </c>
      <c r="BT46" s="2">
        <v>-33.591999999999999</v>
      </c>
      <c r="BU46" s="2">
        <v>-8.5651999999999997E-18</v>
      </c>
      <c r="BV46" s="2">
        <v>-1.2236E-18</v>
      </c>
      <c r="BW46" s="2">
        <v>-1.1854000000000001E-18</v>
      </c>
      <c r="BX46" s="2">
        <v>0</v>
      </c>
      <c r="BY46" s="2">
        <v>-3.8238000000000002E-19</v>
      </c>
      <c r="BZ46" s="2">
        <v>-1.606E-18</v>
      </c>
      <c r="CA46" s="2">
        <v>-3.059E-19</v>
      </c>
      <c r="CB46" s="2">
        <v>-5.0473999999999998E-18</v>
      </c>
      <c r="CC46" s="2">
        <v>-5.0473999999999998E-18</v>
      </c>
      <c r="CD46" s="2">
        <v>-1.9119000000000001E-19</v>
      </c>
      <c r="CE46" s="2">
        <v>-5.2576999999999999E-20</v>
      </c>
      <c r="CF46" s="2">
        <v>0</v>
      </c>
      <c r="CG46" s="2">
        <v>0</v>
      </c>
      <c r="CH46" s="2">
        <v>0</v>
      </c>
      <c r="CI46" s="2">
        <v>-4.8943999999999999E-18</v>
      </c>
      <c r="CJ46" s="2">
        <v>-4.8943999999999999E-18</v>
      </c>
      <c r="CK46" s="2">
        <v>0</v>
      </c>
      <c r="CL46" s="2">
        <v>-6.0142999999999999E-14</v>
      </c>
      <c r="CM46" s="2">
        <v>-3.5083000000000003E-14</v>
      </c>
      <c r="CN46" s="2">
        <v>-9.7887999999999999E-18</v>
      </c>
      <c r="CO46" s="2">
        <v>0</v>
      </c>
      <c r="CP46" s="2">
        <v>0</v>
      </c>
      <c r="CQ46" s="2">
        <v>0</v>
      </c>
      <c r="CR46" s="2">
        <v>0</v>
      </c>
      <c r="CS46" s="2">
        <v>0</v>
      </c>
      <c r="CT46" s="2">
        <v>-1.3896999999999999</v>
      </c>
      <c r="CU46" s="2">
        <v>5.0000000000000001E-3</v>
      </c>
      <c r="CV46" s="2">
        <v>2.9629999999999999E-3</v>
      </c>
      <c r="CW46" s="2">
        <v>0</v>
      </c>
      <c r="CX46" s="2">
        <v>0</v>
      </c>
      <c r="CY46" s="2">
        <v>0</v>
      </c>
      <c r="CZ46" s="2">
        <v>0</v>
      </c>
      <c r="DA46" s="2">
        <v>0</v>
      </c>
      <c r="DB46" s="2">
        <v>0</v>
      </c>
      <c r="DC46" s="2">
        <v>-1.5661999999999999E-16</v>
      </c>
      <c r="DD46" s="2">
        <v>-9.7888000000000002E-17</v>
      </c>
      <c r="DE46" s="2">
        <v>-5.8732999999999997E-17</v>
      </c>
      <c r="DF46" s="2">
        <v>0</v>
      </c>
      <c r="DG46" s="2">
        <v>0</v>
      </c>
      <c r="DH46" s="2">
        <v>0</v>
      </c>
      <c r="DI46" s="2">
        <v>0</v>
      </c>
      <c r="DJ46" s="2">
        <v>0</v>
      </c>
      <c r="DK46" s="2">
        <v>0</v>
      </c>
      <c r="DL46" s="2">
        <v>-9.9975000000000004E-5</v>
      </c>
      <c r="DM46" s="2">
        <v>1E-4</v>
      </c>
      <c r="DN46" s="2">
        <v>0</v>
      </c>
      <c r="DO46" s="2">
        <v>0</v>
      </c>
      <c r="DP46" s="2">
        <v>0</v>
      </c>
      <c r="DQ46" s="2">
        <v>0</v>
      </c>
      <c r="DR46" s="2">
        <v>0</v>
      </c>
      <c r="DS46" s="2">
        <v>0</v>
      </c>
      <c r="DT46" s="2">
        <v>1.5921000000000001</v>
      </c>
      <c r="DU46" s="2">
        <v>-20.53</v>
      </c>
      <c r="DV46" s="2">
        <v>-8.5652000000000006E-17</v>
      </c>
      <c r="DW46" s="24">
        <f t="shared" si="9"/>
        <v>-1.3817370000000953</v>
      </c>
      <c r="DX46">
        <f t="shared" si="10"/>
        <v>2.4999999686761048E-8</v>
      </c>
    </row>
    <row r="47" spans="1:128" x14ac:dyDescent="0.2">
      <c r="B47" t="s">
        <v>104</v>
      </c>
      <c r="C47" s="2" t="e">
        <v>#NUM!</v>
      </c>
      <c r="D47" s="2" t="e">
        <v>#NUM!</v>
      </c>
      <c r="E47" s="2" t="e">
        <v>#NUM!</v>
      </c>
      <c r="F47" s="2" t="e">
        <v>#NUM!</v>
      </c>
      <c r="G47" s="2" t="e">
        <v>#NUM!</v>
      </c>
      <c r="H47" s="2" t="e">
        <v>#NUM!</v>
      </c>
      <c r="I47" s="2" t="e">
        <v>#NUM!</v>
      </c>
      <c r="J47" s="2" t="e">
        <v>#NUM!</v>
      </c>
      <c r="K47" s="2" t="e">
        <v>#NUM!</v>
      </c>
      <c r="L47" s="2" t="e">
        <v>#NUM!</v>
      </c>
      <c r="M47" s="2" t="e">
        <v>#NUM!</v>
      </c>
      <c r="N47" s="2" t="e">
        <v>#NUM!</v>
      </c>
      <c r="O47" s="2" t="e">
        <v>#NUM!</v>
      </c>
      <c r="P47" s="2" t="e">
        <v>#NUM!</v>
      </c>
      <c r="Q47" s="2" t="e">
        <v>#NUM!</v>
      </c>
      <c r="R47" s="2" t="e">
        <v>#NUM!</v>
      </c>
      <c r="S47" s="2" t="e">
        <v>#NUM!</v>
      </c>
      <c r="T47" s="2" t="e">
        <v>#NUM!</v>
      </c>
      <c r="U47" s="2" t="e">
        <v>#NUM!</v>
      </c>
      <c r="V47" s="2" t="e">
        <v>#NUM!</v>
      </c>
      <c r="W47" s="2" t="e">
        <v>#NUM!</v>
      </c>
      <c r="X47" s="2" t="e">
        <v>#NUM!</v>
      </c>
      <c r="Y47" s="2" t="e">
        <v>#NUM!</v>
      </c>
      <c r="Z47" s="2" t="e">
        <v>#NUM!</v>
      </c>
      <c r="AA47" s="2" t="e">
        <v>#NUM!</v>
      </c>
      <c r="AB47" s="2" t="e">
        <v>#NUM!</v>
      </c>
      <c r="AC47" s="2" t="e">
        <v>#NUM!</v>
      </c>
      <c r="AD47" s="2" t="e">
        <v>#NUM!</v>
      </c>
      <c r="AE47" s="2" t="e">
        <v>#NUM!</v>
      </c>
      <c r="AF47" s="2" t="e">
        <v>#NUM!</v>
      </c>
      <c r="AG47" s="2" t="e">
        <v>#NUM!</v>
      </c>
      <c r="AH47" s="2" t="e">
        <v>#NUM!</v>
      </c>
      <c r="AI47" s="2" t="e">
        <v>#NUM!</v>
      </c>
      <c r="AJ47" s="2" t="e">
        <v>#NUM!</v>
      </c>
      <c r="AK47" s="2" t="e">
        <v>#NUM!</v>
      </c>
      <c r="AL47" s="2" t="e">
        <v>#NUM!</v>
      </c>
      <c r="AM47" s="2" t="e">
        <v>#NUM!</v>
      </c>
      <c r="AN47" s="2" t="e">
        <v>#NUM!</v>
      </c>
      <c r="AO47" s="2" t="e">
        <v>#NUM!</v>
      </c>
      <c r="AP47" s="2" t="e">
        <v>#NUM!</v>
      </c>
      <c r="AQ47" s="2" t="e">
        <v>#NUM!</v>
      </c>
      <c r="AR47" s="2" t="e">
        <v>#NUM!</v>
      </c>
      <c r="AS47" s="2" t="e">
        <v>#NUM!</v>
      </c>
      <c r="AT47" s="2" t="e">
        <v>#NUM!</v>
      </c>
      <c r="AU47" s="2" t="e">
        <v>#NUM!</v>
      </c>
      <c r="AV47" s="2" t="e">
        <v>#NUM!</v>
      </c>
      <c r="AW47" s="2" t="e">
        <v>#NUM!</v>
      </c>
      <c r="AX47" s="2" t="e">
        <v>#NUM!</v>
      </c>
      <c r="AY47" s="2" t="e">
        <v>#NUM!</v>
      </c>
      <c r="AZ47" s="2" t="e">
        <v>#NUM!</v>
      </c>
      <c r="BA47" s="2" t="e">
        <v>#NUM!</v>
      </c>
      <c r="BB47" s="2" t="e">
        <v>#NUM!</v>
      </c>
      <c r="BC47" s="2" t="e">
        <v>#NUM!</v>
      </c>
      <c r="BD47" s="2" t="e">
        <v>#NUM!</v>
      </c>
      <c r="BE47" s="2" t="e">
        <v>#NUM!</v>
      </c>
      <c r="BF47" s="2" t="e">
        <v>#NUM!</v>
      </c>
      <c r="BG47" s="2" t="e">
        <v>#NUM!</v>
      </c>
      <c r="BH47" s="2" t="e">
        <v>#NUM!</v>
      </c>
      <c r="BI47" s="2" t="e">
        <v>#NUM!</v>
      </c>
      <c r="BJ47" s="2" t="e">
        <v>#NUM!</v>
      </c>
      <c r="BK47" s="2" t="e">
        <v>#NUM!</v>
      </c>
      <c r="BL47" s="2" t="e">
        <v>#NUM!</v>
      </c>
      <c r="BM47" s="2" t="e">
        <v>#NUM!</v>
      </c>
      <c r="BN47" s="2" t="e">
        <v>#NUM!</v>
      </c>
      <c r="BO47" s="2" t="e">
        <v>#NUM!</v>
      </c>
      <c r="BP47" s="2" t="e">
        <v>#NUM!</v>
      </c>
      <c r="BQ47" s="2" t="e">
        <v>#NUM!</v>
      </c>
      <c r="BR47" s="2" t="e">
        <v>#NUM!</v>
      </c>
      <c r="BS47" s="2" t="e">
        <v>#NUM!</v>
      </c>
      <c r="BT47" s="2" t="e">
        <v>#NUM!</v>
      </c>
      <c r="BU47" s="2" t="e">
        <v>#NUM!</v>
      </c>
      <c r="BV47" s="2" t="e">
        <v>#NUM!</v>
      </c>
      <c r="BW47" s="2" t="e">
        <v>#NUM!</v>
      </c>
      <c r="BX47" s="2" t="e">
        <v>#NUM!</v>
      </c>
      <c r="BY47" s="2" t="e">
        <v>#NUM!</v>
      </c>
      <c r="BZ47" s="2" t="e">
        <v>#NUM!</v>
      </c>
      <c r="CA47" s="2" t="e">
        <v>#NUM!</v>
      </c>
      <c r="CB47" s="2" t="e">
        <v>#NUM!</v>
      </c>
      <c r="CC47" s="2" t="e">
        <v>#NUM!</v>
      </c>
      <c r="CD47" s="2" t="e">
        <v>#NUM!</v>
      </c>
      <c r="CE47" s="2" t="e">
        <v>#NUM!</v>
      </c>
      <c r="CF47" s="2" t="e">
        <v>#NUM!</v>
      </c>
      <c r="CG47" s="2" t="e">
        <v>#NUM!</v>
      </c>
      <c r="CH47" s="2" t="e">
        <v>#NUM!</v>
      </c>
      <c r="CI47" s="2" t="e">
        <v>#NUM!</v>
      </c>
      <c r="CJ47" s="2" t="e">
        <v>#NUM!</v>
      </c>
      <c r="CK47" s="2" t="e">
        <v>#NUM!</v>
      </c>
      <c r="CL47" s="2" t="e">
        <v>#NUM!</v>
      </c>
      <c r="CM47" s="2" t="e">
        <v>#NUM!</v>
      </c>
      <c r="CN47" s="2" t="e">
        <v>#NUM!</v>
      </c>
      <c r="CO47" s="2" t="e">
        <v>#NUM!</v>
      </c>
      <c r="CP47" s="2" t="e">
        <v>#NUM!</v>
      </c>
      <c r="CQ47" s="2" t="e">
        <v>#NUM!</v>
      </c>
      <c r="CR47" s="2" t="e">
        <v>#NUM!</v>
      </c>
      <c r="CS47" s="2" t="e">
        <v>#NUM!</v>
      </c>
      <c r="CT47" s="2" t="e">
        <v>#NUM!</v>
      </c>
      <c r="CU47" s="2" t="e">
        <v>#NUM!</v>
      </c>
      <c r="CV47" s="2" t="e">
        <v>#NUM!</v>
      </c>
      <c r="CW47" s="2" t="e">
        <v>#NUM!</v>
      </c>
      <c r="CX47" s="2" t="e">
        <v>#NUM!</v>
      </c>
      <c r="CY47" s="2" t="e">
        <v>#NUM!</v>
      </c>
      <c r="CZ47" s="2" t="e">
        <v>#NUM!</v>
      </c>
      <c r="DA47" s="2" t="e">
        <v>#NUM!</v>
      </c>
      <c r="DB47" s="2" t="e">
        <v>#NUM!</v>
      </c>
      <c r="DC47" s="2" t="e">
        <v>#NUM!</v>
      </c>
      <c r="DD47" s="2" t="e">
        <v>#NUM!</v>
      </c>
      <c r="DE47" s="2" t="e">
        <v>#NUM!</v>
      </c>
      <c r="DF47" s="2" t="e">
        <v>#NUM!</v>
      </c>
      <c r="DG47" s="2" t="e">
        <v>#NUM!</v>
      </c>
      <c r="DH47" s="2" t="e">
        <v>#NUM!</v>
      </c>
      <c r="DI47" s="2" t="e">
        <v>#NUM!</v>
      </c>
      <c r="DJ47" s="2" t="e">
        <v>#NUM!</v>
      </c>
      <c r="DK47" s="2" t="e">
        <v>#NUM!</v>
      </c>
      <c r="DL47" s="2" t="e">
        <v>#NUM!</v>
      </c>
      <c r="DM47" s="2" t="e">
        <v>#NUM!</v>
      </c>
      <c r="DN47" s="2" t="e">
        <v>#NUM!</v>
      </c>
      <c r="DO47" s="2" t="e">
        <v>#NUM!</v>
      </c>
      <c r="DP47" s="2" t="e">
        <v>#NUM!</v>
      </c>
      <c r="DQ47" s="2" t="e">
        <v>#NUM!</v>
      </c>
      <c r="DR47" s="2" t="e">
        <v>#NUM!</v>
      </c>
      <c r="DS47" s="2" t="e">
        <v>#NUM!</v>
      </c>
      <c r="DT47" s="2" t="e">
        <v>#NUM!</v>
      </c>
      <c r="DU47" s="2" t="e">
        <v>#NUM!</v>
      </c>
      <c r="DV47" s="2" t="e">
        <v>#NUM!</v>
      </c>
      <c r="DW47" s="24" t="e">
        <f t="shared" si="9"/>
        <v>#NUM!</v>
      </c>
      <c r="DX47" t="e">
        <f t="shared" si="10"/>
        <v>#NUM!</v>
      </c>
    </row>
    <row r="48" spans="1:128" x14ac:dyDescent="0.2">
      <c r="B48" t="s">
        <v>105</v>
      </c>
      <c r="C48" s="2" t="e">
        <v>#NUM!</v>
      </c>
      <c r="D48" s="2" t="e">
        <v>#NUM!</v>
      </c>
      <c r="E48" s="2" t="e">
        <v>#NUM!</v>
      </c>
      <c r="F48" s="2" t="e">
        <v>#NUM!</v>
      </c>
      <c r="G48" s="2" t="e">
        <v>#NUM!</v>
      </c>
      <c r="H48" s="2" t="e">
        <v>#NUM!</v>
      </c>
      <c r="I48" s="2" t="e">
        <v>#NUM!</v>
      </c>
      <c r="J48" s="2" t="e">
        <v>#NUM!</v>
      </c>
      <c r="K48" s="2" t="e">
        <v>#NUM!</v>
      </c>
      <c r="L48" s="2" t="e">
        <v>#NUM!</v>
      </c>
      <c r="M48" s="2" t="e">
        <v>#NUM!</v>
      </c>
      <c r="N48" s="2" t="e">
        <v>#NUM!</v>
      </c>
      <c r="O48" s="2" t="e">
        <v>#NUM!</v>
      </c>
      <c r="P48" s="2" t="e">
        <v>#NUM!</v>
      </c>
      <c r="Q48" s="2" t="e">
        <v>#NUM!</v>
      </c>
      <c r="R48" s="2" t="e">
        <v>#NUM!</v>
      </c>
      <c r="S48" s="2" t="e">
        <v>#NUM!</v>
      </c>
      <c r="T48" s="2" t="e">
        <v>#NUM!</v>
      </c>
      <c r="U48" s="2" t="e">
        <v>#NUM!</v>
      </c>
      <c r="V48" s="2" t="e">
        <v>#NUM!</v>
      </c>
      <c r="W48" s="2" t="e">
        <v>#NUM!</v>
      </c>
      <c r="X48" s="2" t="e">
        <v>#NUM!</v>
      </c>
      <c r="Y48" s="2" t="e">
        <v>#NUM!</v>
      </c>
      <c r="Z48" s="2" t="e">
        <v>#NUM!</v>
      </c>
      <c r="AA48" s="2" t="e">
        <v>#NUM!</v>
      </c>
      <c r="AB48" s="2" t="e">
        <v>#NUM!</v>
      </c>
      <c r="AC48" s="2" t="e">
        <v>#NUM!</v>
      </c>
      <c r="AD48" s="2" t="e">
        <v>#NUM!</v>
      </c>
      <c r="AE48" s="2" t="e">
        <v>#NUM!</v>
      </c>
      <c r="AF48" s="2" t="e">
        <v>#NUM!</v>
      </c>
      <c r="AG48" s="2" t="e">
        <v>#NUM!</v>
      </c>
      <c r="AH48" s="2" t="e">
        <v>#NUM!</v>
      </c>
      <c r="AI48" s="2" t="e">
        <v>#NUM!</v>
      </c>
      <c r="AJ48" s="2" t="e">
        <v>#NUM!</v>
      </c>
      <c r="AK48" s="2" t="e">
        <v>#NUM!</v>
      </c>
      <c r="AL48" s="2" t="e">
        <v>#NUM!</v>
      </c>
      <c r="AM48" s="2" t="e">
        <v>#NUM!</v>
      </c>
      <c r="AN48" s="2" t="e">
        <v>#NUM!</v>
      </c>
      <c r="AO48" s="2" t="e">
        <v>#NUM!</v>
      </c>
      <c r="AP48" s="2" t="e">
        <v>#NUM!</v>
      </c>
      <c r="AQ48" s="2" t="e">
        <v>#NUM!</v>
      </c>
      <c r="AR48" s="2" t="e">
        <v>#NUM!</v>
      </c>
      <c r="AS48" s="2" t="e">
        <v>#NUM!</v>
      </c>
      <c r="AT48" s="2" t="e">
        <v>#NUM!</v>
      </c>
      <c r="AU48" s="2" t="e">
        <v>#NUM!</v>
      </c>
      <c r="AV48" s="2" t="e">
        <v>#NUM!</v>
      </c>
      <c r="AW48" s="2" t="e">
        <v>#NUM!</v>
      </c>
      <c r="AX48" s="2" t="e">
        <v>#NUM!</v>
      </c>
      <c r="AY48" s="2" t="e">
        <v>#NUM!</v>
      </c>
      <c r="AZ48" s="2" t="e">
        <v>#NUM!</v>
      </c>
      <c r="BA48" s="2" t="e">
        <v>#NUM!</v>
      </c>
      <c r="BB48" s="2" t="e">
        <v>#NUM!</v>
      </c>
      <c r="BC48" s="2" t="e">
        <v>#NUM!</v>
      </c>
      <c r="BD48" s="2" t="e">
        <v>#NUM!</v>
      </c>
      <c r="BE48" s="2" t="e">
        <v>#NUM!</v>
      </c>
      <c r="BF48" s="2" t="e">
        <v>#NUM!</v>
      </c>
      <c r="BG48" s="2" t="e">
        <v>#NUM!</v>
      </c>
      <c r="BH48" s="2" t="e">
        <v>#NUM!</v>
      </c>
      <c r="BI48" s="2" t="e">
        <v>#NUM!</v>
      </c>
      <c r="BJ48" s="2" t="e">
        <v>#NUM!</v>
      </c>
      <c r="BK48" s="2" t="e">
        <v>#NUM!</v>
      </c>
      <c r="BL48" s="2" t="e">
        <v>#NUM!</v>
      </c>
      <c r="BM48" s="2" t="e">
        <v>#NUM!</v>
      </c>
      <c r="BN48" s="2" t="e">
        <v>#NUM!</v>
      </c>
      <c r="BO48" s="2" t="e">
        <v>#NUM!</v>
      </c>
      <c r="BP48" s="2" t="e">
        <v>#NUM!</v>
      </c>
      <c r="BQ48" s="2" t="e">
        <v>#NUM!</v>
      </c>
      <c r="BR48" s="2" t="e">
        <v>#NUM!</v>
      </c>
      <c r="BS48" s="2" t="e">
        <v>#NUM!</v>
      </c>
      <c r="BT48" s="2" t="e">
        <v>#NUM!</v>
      </c>
      <c r="BU48" s="2" t="e">
        <v>#NUM!</v>
      </c>
      <c r="BV48" s="2" t="e">
        <v>#NUM!</v>
      </c>
      <c r="BW48" s="2" t="e">
        <v>#NUM!</v>
      </c>
      <c r="BX48" s="2" t="e">
        <v>#NUM!</v>
      </c>
      <c r="BY48" s="2" t="e">
        <v>#NUM!</v>
      </c>
      <c r="BZ48" s="2" t="e">
        <v>#NUM!</v>
      </c>
      <c r="CA48" s="2" t="e">
        <v>#NUM!</v>
      </c>
      <c r="CB48" s="2" t="e">
        <v>#NUM!</v>
      </c>
      <c r="CC48" s="2" t="e">
        <v>#NUM!</v>
      </c>
      <c r="CD48" s="2" t="e">
        <v>#NUM!</v>
      </c>
      <c r="CE48" s="2" t="e">
        <v>#NUM!</v>
      </c>
      <c r="CF48" s="2" t="e">
        <v>#NUM!</v>
      </c>
      <c r="CG48" s="2" t="e">
        <v>#NUM!</v>
      </c>
      <c r="CH48" s="2" t="e">
        <v>#NUM!</v>
      </c>
      <c r="CI48" s="2" t="e">
        <v>#NUM!</v>
      </c>
      <c r="CJ48" s="2" t="e">
        <v>#NUM!</v>
      </c>
      <c r="CK48" s="2" t="e">
        <v>#NUM!</v>
      </c>
      <c r="CL48" s="2" t="e">
        <v>#NUM!</v>
      </c>
      <c r="CM48" s="2" t="e">
        <v>#NUM!</v>
      </c>
      <c r="CN48" s="2" t="e">
        <v>#NUM!</v>
      </c>
      <c r="CO48" s="2" t="e">
        <v>#NUM!</v>
      </c>
      <c r="CP48" s="2" t="e">
        <v>#NUM!</v>
      </c>
      <c r="CQ48" s="2" t="e">
        <v>#NUM!</v>
      </c>
      <c r="CR48" s="2" t="e">
        <v>#NUM!</v>
      </c>
      <c r="CS48" s="2" t="e">
        <v>#NUM!</v>
      </c>
      <c r="CT48" s="2" t="e">
        <v>#NUM!</v>
      </c>
      <c r="CU48" s="2" t="e">
        <v>#NUM!</v>
      </c>
      <c r="CV48" s="2" t="e">
        <v>#NUM!</v>
      </c>
      <c r="CW48" s="2" t="e">
        <v>#NUM!</v>
      </c>
      <c r="CX48" s="2" t="e">
        <v>#NUM!</v>
      </c>
      <c r="CY48" s="2" t="e">
        <v>#NUM!</v>
      </c>
      <c r="CZ48" s="2" t="e">
        <v>#NUM!</v>
      </c>
      <c r="DA48" s="2" t="e">
        <v>#NUM!</v>
      </c>
      <c r="DB48" s="2" t="e">
        <v>#NUM!</v>
      </c>
      <c r="DC48" s="2" t="e">
        <v>#NUM!</v>
      </c>
      <c r="DD48" s="2" t="e">
        <v>#NUM!</v>
      </c>
      <c r="DE48" s="2" t="e">
        <v>#NUM!</v>
      </c>
      <c r="DF48" s="2" t="e">
        <v>#NUM!</v>
      </c>
      <c r="DG48" s="2" t="e">
        <v>#NUM!</v>
      </c>
      <c r="DH48" s="2" t="e">
        <v>#NUM!</v>
      </c>
      <c r="DI48" s="2" t="e">
        <v>#NUM!</v>
      </c>
      <c r="DJ48" s="2" t="e">
        <v>#NUM!</v>
      </c>
      <c r="DK48" s="2" t="e">
        <v>#NUM!</v>
      </c>
      <c r="DL48" s="2" t="e">
        <v>#NUM!</v>
      </c>
      <c r="DM48" s="2" t="e">
        <v>#NUM!</v>
      </c>
      <c r="DN48" s="2" t="e">
        <v>#NUM!</v>
      </c>
      <c r="DO48" s="2" t="e">
        <v>#NUM!</v>
      </c>
      <c r="DP48" s="2" t="e">
        <v>#NUM!</v>
      </c>
      <c r="DQ48" s="2" t="e">
        <v>#NUM!</v>
      </c>
      <c r="DR48" s="2" t="e">
        <v>#NUM!</v>
      </c>
      <c r="DS48" s="2" t="e">
        <v>#NUM!</v>
      </c>
      <c r="DT48" s="2" t="e">
        <v>#NUM!</v>
      </c>
      <c r="DU48" s="2" t="e">
        <v>#NUM!</v>
      </c>
      <c r="DV48" s="2" t="e">
        <v>#NUM!</v>
      </c>
      <c r="DW48" s="24" t="e">
        <f t="shared" si="9"/>
        <v>#NUM!</v>
      </c>
      <c r="DX48" t="e">
        <f t="shared" si="10"/>
        <v>#NUM!</v>
      </c>
    </row>
    <row r="49" spans="1:128" x14ac:dyDescent="0.2">
      <c r="B49" t="s">
        <v>106</v>
      </c>
      <c r="C49" s="2" t="e">
        <v>#NUM!</v>
      </c>
      <c r="D49" s="2" t="e">
        <v>#NUM!</v>
      </c>
      <c r="E49" s="2" t="e">
        <v>#NUM!</v>
      </c>
      <c r="F49" s="2" t="e">
        <v>#NUM!</v>
      </c>
      <c r="G49" s="2" t="e">
        <v>#NUM!</v>
      </c>
      <c r="H49" s="2" t="e">
        <v>#NUM!</v>
      </c>
      <c r="I49" s="2" t="e">
        <v>#NUM!</v>
      </c>
      <c r="J49" s="2" t="e">
        <v>#NUM!</v>
      </c>
      <c r="K49" s="2" t="e">
        <v>#NUM!</v>
      </c>
      <c r="L49" s="2" t="e">
        <v>#NUM!</v>
      </c>
      <c r="M49" s="2" t="e">
        <v>#NUM!</v>
      </c>
      <c r="N49" s="2" t="e">
        <v>#NUM!</v>
      </c>
      <c r="O49" s="2" t="e">
        <v>#NUM!</v>
      </c>
      <c r="P49" s="2" t="e">
        <v>#NUM!</v>
      </c>
      <c r="Q49" s="2" t="e">
        <v>#NUM!</v>
      </c>
      <c r="R49" s="2" t="e">
        <v>#NUM!</v>
      </c>
      <c r="S49" s="2" t="e">
        <v>#NUM!</v>
      </c>
      <c r="T49" s="2" t="e">
        <v>#NUM!</v>
      </c>
      <c r="U49" s="2" t="e">
        <v>#NUM!</v>
      </c>
      <c r="V49" s="2" t="e">
        <v>#NUM!</v>
      </c>
      <c r="W49" s="2" t="e">
        <v>#NUM!</v>
      </c>
      <c r="X49" s="2" t="e">
        <v>#NUM!</v>
      </c>
      <c r="Y49" s="2" t="e">
        <v>#NUM!</v>
      </c>
      <c r="Z49" s="2" t="e">
        <v>#NUM!</v>
      </c>
      <c r="AA49" s="2" t="e">
        <v>#NUM!</v>
      </c>
      <c r="AB49" s="2" t="e">
        <v>#NUM!</v>
      </c>
      <c r="AC49" s="2" t="e">
        <v>#NUM!</v>
      </c>
      <c r="AD49" s="2" t="e">
        <v>#NUM!</v>
      </c>
      <c r="AE49" s="2" t="e">
        <v>#NUM!</v>
      </c>
      <c r="AF49" s="2" t="e">
        <v>#NUM!</v>
      </c>
      <c r="AG49" s="2" t="e">
        <v>#NUM!</v>
      </c>
      <c r="AH49" s="2" t="e">
        <v>#NUM!</v>
      </c>
      <c r="AI49" s="2" t="e">
        <v>#NUM!</v>
      </c>
      <c r="AJ49" s="2" t="e">
        <v>#NUM!</v>
      </c>
      <c r="AK49" s="2" t="e">
        <v>#NUM!</v>
      </c>
      <c r="AL49" s="2" t="e">
        <v>#NUM!</v>
      </c>
      <c r="AM49" s="2" t="e">
        <v>#NUM!</v>
      </c>
      <c r="AN49" s="2" t="e">
        <v>#NUM!</v>
      </c>
      <c r="AO49" s="2" t="e">
        <v>#NUM!</v>
      </c>
      <c r="AP49" s="2" t="e">
        <v>#NUM!</v>
      </c>
      <c r="AQ49" s="2" t="e">
        <v>#NUM!</v>
      </c>
      <c r="AR49" s="2" t="e">
        <v>#NUM!</v>
      </c>
      <c r="AS49" s="2" t="e">
        <v>#NUM!</v>
      </c>
      <c r="AT49" s="2" t="e">
        <v>#NUM!</v>
      </c>
      <c r="AU49" s="2" t="e">
        <v>#NUM!</v>
      </c>
      <c r="AV49" s="2" t="e">
        <v>#NUM!</v>
      </c>
      <c r="AW49" s="2" t="e">
        <v>#NUM!</v>
      </c>
      <c r="AX49" s="2" t="e">
        <v>#NUM!</v>
      </c>
      <c r="AY49" s="2" t="e">
        <v>#NUM!</v>
      </c>
      <c r="AZ49" s="2" t="e">
        <v>#NUM!</v>
      </c>
      <c r="BA49" s="2" t="e">
        <v>#NUM!</v>
      </c>
      <c r="BB49" s="2" t="e">
        <v>#NUM!</v>
      </c>
      <c r="BC49" s="2" t="e">
        <v>#NUM!</v>
      </c>
      <c r="BD49" s="2" t="e">
        <v>#NUM!</v>
      </c>
      <c r="BE49" s="2" t="e">
        <v>#NUM!</v>
      </c>
      <c r="BF49" s="2" t="e">
        <v>#NUM!</v>
      </c>
      <c r="BG49" s="2" t="e">
        <v>#NUM!</v>
      </c>
      <c r="BH49" s="2" t="e">
        <v>#NUM!</v>
      </c>
      <c r="BI49" s="2" t="e">
        <v>#NUM!</v>
      </c>
      <c r="BJ49" s="2" t="e">
        <v>#NUM!</v>
      </c>
      <c r="BK49" s="2" t="e">
        <v>#NUM!</v>
      </c>
      <c r="BL49" s="2" t="e">
        <v>#NUM!</v>
      </c>
      <c r="BM49" s="2" t="e">
        <v>#NUM!</v>
      </c>
      <c r="BN49" s="2" t="e">
        <v>#NUM!</v>
      </c>
      <c r="BO49" s="2" t="e">
        <v>#NUM!</v>
      </c>
      <c r="BP49" s="2" t="e">
        <v>#NUM!</v>
      </c>
      <c r="BQ49" s="2" t="e">
        <v>#NUM!</v>
      </c>
      <c r="BR49" s="2" t="e">
        <v>#NUM!</v>
      </c>
      <c r="BS49" s="2" t="e">
        <v>#NUM!</v>
      </c>
      <c r="BT49" s="2" t="e">
        <v>#NUM!</v>
      </c>
      <c r="BU49" s="2" t="e">
        <v>#NUM!</v>
      </c>
      <c r="BV49" s="2" t="e">
        <v>#NUM!</v>
      </c>
      <c r="BW49" s="2" t="e">
        <v>#NUM!</v>
      </c>
      <c r="BX49" s="2" t="e">
        <v>#NUM!</v>
      </c>
      <c r="BY49" s="2" t="e">
        <v>#NUM!</v>
      </c>
      <c r="BZ49" s="2" t="e">
        <v>#NUM!</v>
      </c>
      <c r="CA49" s="2" t="e">
        <v>#NUM!</v>
      </c>
      <c r="CB49" s="2" t="e">
        <v>#NUM!</v>
      </c>
      <c r="CC49" s="2" t="e">
        <v>#NUM!</v>
      </c>
      <c r="CD49" s="2" t="e">
        <v>#NUM!</v>
      </c>
      <c r="CE49" s="2" t="e">
        <v>#NUM!</v>
      </c>
      <c r="CF49" s="2" t="e">
        <v>#NUM!</v>
      </c>
      <c r="CG49" s="2" t="e">
        <v>#NUM!</v>
      </c>
      <c r="CH49" s="2" t="e">
        <v>#NUM!</v>
      </c>
      <c r="CI49" s="2" t="e">
        <v>#NUM!</v>
      </c>
      <c r="CJ49" s="2" t="e">
        <v>#NUM!</v>
      </c>
      <c r="CK49" s="2" t="e">
        <v>#NUM!</v>
      </c>
      <c r="CL49" s="2" t="e">
        <v>#NUM!</v>
      </c>
      <c r="CM49" s="2" t="e">
        <v>#NUM!</v>
      </c>
      <c r="CN49" s="2" t="e">
        <v>#NUM!</v>
      </c>
      <c r="CO49" s="2" t="e">
        <v>#NUM!</v>
      </c>
      <c r="CP49" s="2" t="e">
        <v>#NUM!</v>
      </c>
      <c r="CQ49" s="2" t="e">
        <v>#NUM!</v>
      </c>
      <c r="CR49" s="2" t="e">
        <v>#NUM!</v>
      </c>
      <c r="CS49" s="2" t="e">
        <v>#NUM!</v>
      </c>
      <c r="CT49" s="2" t="e">
        <v>#NUM!</v>
      </c>
      <c r="CU49" s="2" t="e">
        <v>#NUM!</v>
      </c>
      <c r="CV49" s="2" t="e">
        <v>#NUM!</v>
      </c>
      <c r="CW49" s="2" t="e">
        <v>#NUM!</v>
      </c>
      <c r="CX49" s="2" t="e">
        <v>#NUM!</v>
      </c>
      <c r="CY49" s="2" t="e">
        <v>#NUM!</v>
      </c>
      <c r="CZ49" s="2" t="e">
        <v>#NUM!</v>
      </c>
      <c r="DA49" s="2" t="e">
        <v>#NUM!</v>
      </c>
      <c r="DB49" s="2" t="e">
        <v>#NUM!</v>
      </c>
      <c r="DC49" s="2" t="e">
        <v>#NUM!</v>
      </c>
      <c r="DD49" s="2" t="e">
        <v>#NUM!</v>
      </c>
      <c r="DE49" s="2" t="e">
        <v>#NUM!</v>
      </c>
      <c r="DF49" s="2" t="e">
        <v>#NUM!</v>
      </c>
      <c r="DG49" s="2" t="e">
        <v>#NUM!</v>
      </c>
      <c r="DH49" s="2" t="e">
        <v>#NUM!</v>
      </c>
      <c r="DI49" s="2" t="e">
        <v>#NUM!</v>
      </c>
      <c r="DJ49" s="2" t="e">
        <v>#NUM!</v>
      </c>
      <c r="DK49" s="2" t="e">
        <v>#NUM!</v>
      </c>
      <c r="DL49" s="2" t="e">
        <v>#NUM!</v>
      </c>
      <c r="DM49" s="2" t="e">
        <v>#NUM!</v>
      </c>
      <c r="DN49" s="2" t="e">
        <v>#NUM!</v>
      </c>
      <c r="DO49" s="2" t="e">
        <v>#NUM!</v>
      </c>
      <c r="DP49" s="2" t="e">
        <v>#NUM!</v>
      </c>
      <c r="DQ49" s="2" t="e">
        <v>#NUM!</v>
      </c>
      <c r="DR49" s="2" t="e">
        <v>#NUM!</v>
      </c>
      <c r="DS49" s="2" t="e">
        <v>#NUM!</v>
      </c>
      <c r="DT49" s="2" t="e">
        <v>#NUM!</v>
      </c>
      <c r="DU49" s="2" t="e">
        <v>#NUM!</v>
      </c>
      <c r="DV49" s="2" t="e">
        <v>#NUM!</v>
      </c>
      <c r="DW49" s="24" t="e">
        <f t="shared" si="9"/>
        <v>#NUM!</v>
      </c>
      <c r="DX49" t="e">
        <f t="shared" si="10"/>
        <v>#NUM!</v>
      </c>
    </row>
    <row r="50" spans="1:128" x14ac:dyDescent="0.2">
      <c r="B50" t="s">
        <v>107</v>
      </c>
      <c r="C50" s="2" t="e">
        <v>#NUM!</v>
      </c>
      <c r="D50" s="2" t="e">
        <v>#NUM!</v>
      </c>
      <c r="E50" s="2" t="e">
        <v>#NUM!</v>
      </c>
      <c r="F50" s="2" t="e">
        <v>#NUM!</v>
      </c>
      <c r="G50" s="2" t="e">
        <v>#NUM!</v>
      </c>
      <c r="H50" s="2" t="e">
        <v>#NUM!</v>
      </c>
      <c r="I50" s="2" t="e">
        <v>#NUM!</v>
      </c>
      <c r="J50" s="2" t="e">
        <v>#NUM!</v>
      </c>
      <c r="K50" s="2" t="e">
        <v>#NUM!</v>
      </c>
      <c r="L50" s="2" t="e">
        <v>#NUM!</v>
      </c>
      <c r="M50" s="2" t="e">
        <v>#NUM!</v>
      </c>
      <c r="N50" s="2" t="e">
        <v>#NUM!</v>
      </c>
      <c r="O50" s="2" t="e">
        <v>#NUM!</v>
      </c>
      <c r="P50" s="2" t="e">
        <v>#NUM!</v>
      </c>
      <c r="Q50" s="2" t="e">
        <v>#NUM!</v>
      </c>
      <c r="R50" s="2" t="e">
        <v>#NUM!</v>
      </c>
      <c r="S50" s="2" t="e">
        <v>#NUM!</v>
      </c>
      <c r="T50" s="2" t="e">
        <v>#NUM!</v>
      </c>
      <c r="U50" s="2" t="e">
        <v>#NUM!</v>
      </c>
      <c r="V50" s="2" t="e">
        <v>#NUM!</v>
      </c>
      <c r="W50" s="2" t="e">
        <v>#NUM!</v>
      </c>
      <c r="X50" s="2" t="e">
        <v>#NUM!</v>
      </c>
      <c r="Y50" s="2" t="e">
        <v>#NUM!</v>
      </c>
      <c r="Z50" s="2" t="e">
        <v>#NUM!</v>
      </c>
      <c r="AA50" s="2" t="e">
        <v>#NUM!</v>
      </c>
      <c r="AB50" s="2" t="e">
        <v>#NUM!</v>
      </c>
      <c r="AC50" s="2" t="e">
        <v>#NUM!</v>
      </c>
      <c r="AD50" s="2" t="e">
        <v>#NUM!</v>
      </c>
      <c r="AE50" s="2" t="e">
        <v>#NUM!</v>
      </c>
      <c r="AF50" s="2" t="e">
        <v>#NUM!</v>
      </c>
      <c r="AG50" s="2" t="e">
        <v>#NUM!</v>
      </c>
      <c r="AH50" s="2" t="e">
        <v>#NUM!</v>
      </c>
      <c r="AI50" s="2" t="e">
        <v>#NUM!</v>
      </c>
      <c r="AJ50" s="2" t="e">
        <v>#NUM!</v>
      </c>
      <c r="AK50" s="2" t="e">
        <v>#NUM!</v>
      </c>
      <c r="AL50" s="2" t="e">
        <v>#NUM!</v>
      </c>
      <c r="AM50" s="2" t="e">
        <v>#NUM!</v>
      </c>
      <c r="AN50" s="2" t="e">
        <v>#NUM!</v>
      </c>
      <c r="AO50" s="2" t="e">
        <v>#NUM!</v>
      </c>
      <c r="AP50" s="2" t="e">
        <v>#NUM!</v>
      </c>
      <c r="AQ50" s="2" t="e">
        <v>#NUM!</v>
      </c>
      <c r="AR50" s="2" t="e">
        <v>#NUM!</v>
      </c>
      <c r="AS50" s="2" t="e">
        <v>#NUM!</v>
      </c>
      <c r="AT50" s="2" t="e">
        <v>#NUM!</v>
      </c>
      <c r="AU50" s="2" t="e">
        <v>#NUM!</v>
      </c>
      <c r="AV50" s="2" t="e">
        <v>#NUM!</v>
      </c>
      <c r="AW50" s="2" t="e">
        <v>#NUM!</v>
      </c>
      <c r="AX50" s="2" t="e">
        <v>#NUM!</v>
      </c>
      <c r="AY50" s="2" t="e">
        <v>#NUM!</v>
      </c>
      <c r="AZ50" s="2" t="e">
        <v>#NUM!</v>
      </c>
      <c r="BA50" s="2" t="e">
        <v>#NUM!</v>
      </c>
      <c r="BB50" s="2" t="e">
        <v>#NUM!</v>
      </c>
      <c r="BC50" s="2" t="e">
        <v>#NUM!</v>
      </c>
      <c r="BD50" s="2" t="e">
        <v>#NUM!</v>
      </c>
      <c r="BE50" s="2" t="e">
        <v>#NUM!</v>
      </c>
      <c r="BF50" s="2" t="e">
        <v>#NUM!</v>
      </c>
      <c r="BG50" s="2" t="e">
        <v>#NUM!</v>
      </c>
      <c r="BH50" s="2" t="e">
        <v>#NUM!</v>
      </c>
      <c r="BI50" s="2" t="e">
        <v>#NUM!</v>
      </c>
      <c r="BJ50" s="2" t="e">
        <v>#NUM!</v>
      </c>
      <c r="BK50" s="2" t="e">
        <v>#NUM!</v>
      </c>
      <c r="BL50" s="2" t="e">
        <v>#NUM!</v>
      </c>
      <c r="BM50" s="2" t="e">
        <v>#NUM!</v>
      </c>
      <c r="BN50" s="2" t="e">
        <v>#NUM!</v>
      </c>
      <c r="BO50" s="2" t="e">
        <v>#NUM!</v>
      </c>
      <c r="BP50" s="2" t="e">
        <v>#NUM!</v>
      </c>
      <c r="BQ50" s="2" t="e">
        <v>#NUM!</v>
      </c>
      <c r="BR50" s="2" t="e">
        <v>#NUM!</v>
      </c>
      <c r="BS50" s="2" t="e">
        <v>#NUM!</v>
      </c>
      <c r="BT50" s="2" t="e">
        <v>#NUM!</v>
      </c>
      <c r="BU50" s="2" t="e">
        <v>#NUM!</v>
      </c>
      <c r="BV50" s="2" t="e">
        <v>#NUM!</v>
      </c>
      <c r="BW50" s="2" t="e">
        <v>#NUM!</v>
      </c>
      <c r="BX50" s="2" t="e">
        <v>#NUM!</v>
      </c>
      <c r="BY50" s="2" t="e">
        <v>#NUM!</v>
      </c>
      <c r="BZ50" s="2" t="e">
        <v>#NUM!</v>
      </c>
      <c r="CA50" s="2" t="e">
        <v>#NUM!</v>
      </c>
      <c r="CB50" s="2" t="e">
        <v>#NUM!</v>
      </c>
      <c r="CC50" s="2" t="e">
        <v>#NUM!</v>
      </c>
      <c r="CD50" s="2" t="e">
        <v>#NUM!</v>
      </c>
      <c r="CE50" s="2" t="e">
        <v>#NUM!</v>
      </c>
      <c r="CF50" s="2" t="e">
        <v>#NUM!</v>
      </c>
      <c r="CG50" s="2" t="e">
        <v>#NUM!</v>
      </c>
      <c r="CH50" s="2" t="e">
        <v>#NUM!</v>
      </c>
      <c r="CI50" s="2" t="e">
        <v>#NUM!</v>
      </c>
      <c r="CJ50" s="2" t="e">
        <v>#NUM!</v>
      </c>
      <c r="CK50" s="2" t="e">
        <v>#NUM!</v>
      </c>
      <c r="CL50" s="2" t="e">
        <v>#NUM!</v>
      </c>
      <c r="CM50" s="2" t="e">
        <v>#NUM!</v>
      </c>
      <c r="CN50" s="2" t="e">
        <v>#NUM!</v>
      </c>
      <c r="CO50" s="2" t="e">
        <v>#NUM!</v>
      </c>
      <c r="CP50" s="2" t="e">
        <v>#NUM!</v>
      </c>
      <c r="CQ50" s="2" t="e">
        <v>#NUM!</v>
      </c>
      <c r="CR50" s="2" t="e">
        <v>#NUM!</v>
      </c>
      <c r="CS50" s="2" t="e">
        <v>#NUM!</v>
      </c>
      <c r="CT50" s="2" t="e">
        <v>#NUM!</v>
      </c>
      <c r="CU50" s="2" t="e">
        <v>#NUM!</v>
      </c>
      <c r="CV50" s="2" t="e">
        <v>#NUM!</v>
      </c>
      <c r="CW50" s="2" t="e">
        <v>#NUM!</v>
      </c>
      <c r="CX50" s="2" t="e">
        <v>#NUM!</v>
      </c>
      <c r="CY50" s="2" t="e">
        <v>#NUM!</v>
      </c>
      <c r="CZ50" s="2" t="e">
        <v>#NUM!</v>
      </c>
      <c r="DA50" s="2" t="e">
        <v>#NUM!</v>
      </c>
      <c r="DB50" s="2" t="e">
        <v>#NUM!</v>
      </c>
      <c r="DC50" s="2" t="e">
        <v>#NUM!</v>
      </c>
      <c r="DD50" s="2" t="e">
        <v>#NUM!</v>
      </c>
      <c r="DE50" s="2" t="e">
        <v>#NUM!</v>
      </c>
      <c r="DF50" s="2" t="e">
        <v>#NUM!</v>
      </c>
      <c r="DG50" s="2" t="e">
        <v>#NUM!</v>
      </c>
      <c r="DH50" s="2" t="e">
        <v>#NUM!</v>
      </c>
      <c r="DI50" s="2" t="e">
        <v>#NUM!</v>
      </c>
      <c r="DJ50" s="2" t="e">
        <v>#NUM!</v>
      </c>
      <c r="DK50" s="2" t="e">
        <v>#NUM!</v>
      </c>
      <c r="DL50" s="2" t="e">
        <v>#NUM!</v>
      </c>
      <c r="DM50" s="2" t="e">
        <v>#NUM!</v>
      </c>
      <c r="DN50" s="2" t="e">
        <v>#NUM!</v>
      </c>
      <c r="DO50" s="2" t="e">
        <v>#NUM!</v>
      </c>
      <c r="DP50" s="2" t="e">
        <v>#NUM!</v>
      </c>
      <c r="DQ50" s="2" t="e">
        <v>#NUM!</v>
      </c>
      <c r="DR50" s="2" t="e">
        <v>#NUM!</v>
      </c>
      <c r="DS50" s="2" t="e">
        <v>#NUM!</v>
      </c>
      <c r="DT50" s="2" t="e">
        <v>#NUM!</v>
      </c>
      <c r="DU50" s="2" t="e">
        <v>#NUM!</v>
      </c>
      <c r="DV50" s="2" t="e">
        <v>#NUM!</v>
      </c>
      <c r="DW50" s="24" t="e">
        <f t="shared" si="9"/>
        <v>#NUM!</v>
      </c>
      <c r="DX50" t="e">
        <f t="shared" si="10"/>
        <v>#NUM!</v>
      </c>
    </row>
    <row r="51" spans="1:128" x14ac:dyDescent="0.2">
      <c r="B51" t="s">
        <v>108</v>
      </c>
      <c r="C51" s="2" t="e">
        <v>#NUM!</v>
      </c>
      <c r="D51" s="2" t="e">
        <v>#NUM!</v>
      </c>
      <c r="E51" s="2" t="e">
        <v>#NUM!</v>
      </c>
      <c r="F51" s="2" t="e">
        <v>#NUM!</v>
      </c>
      <c r="G51" s="2" t="e">
        <v>#NUM!</v>
      </c>
      <c r="H51" s="2" t="e">
        <v>#NUM!</v>
      </c>
      <c r="I51" s="2" t="e">
        <v>#NUM!</v>
      </c>
      <c r="J51" s="2" t="e">
        <v>#NUM!</v>
      </c>
      <c r="K51" s="2" t="e">
        <v>#NUM!</v>
      </c>
      <c r="L51" s="2" t="e">
        <v>#NUM!</v>
      </c>
      <c r="M51" s="2" t="e">
        <v>#NUM!</v>
      </c>
      <c r="N51" s="2" t="e">
        <v>#NUM!</v>
      </c>
      <c r="O51" s="2" t="e">
        <v>#NUM!</v>
      </c>
      <c r="P51" s="2" t="e">
        <v>#NUM!</v>
      </c>
      <c r="Q51" s="2" t="e">
        <v>#NUM!</v>
      </c>
      <c r="R51" s="2" t="e">
        <v>#NUM!</v>
      </c>
      <c r="S51" s="2" t="e">
        <v>#NUM!</v>
      </c>
      <c r="T51" s="2" t="e">
        <v>#NUM!</v>
      </c>
      <c r="U51" s="2" t="e">
        <v>#NUM!</v>
      </c>
      <c r="V51" s="2" t="e">
        <v>#NUM!</v>
      </c>
      <c r="W51" s="2" t="e">
        <v>#NUM!</v>
      </c>
      <c r="X51" s="2" t="e">
        <v>#NUM!</v>
      </c>
      <c r="Y51" s="2" t="e">
        <v>#NUM!</v>
      </c>
      <c r="Z51" s="2" t="e">
        <v>#NUM!</v>
      </c>
      <c r="AA51" s="2" t="e">
        <v>#NUM!</v>
      </c>
      <c r="AB51" s="2" t="e">
        <v>#NUM!</v>
      </c>
      <c r="AC51" s="2" t="e">
        <v>#NUM!</v>
      </c>
      <c r="AD51" s="2" t="e">
        <v>#NUM!</v>
      </c>
      <c r="AE51" s="2" t="e">
        <v>#NUM!</v>
      </c>
      <c r="AF51" s="2" t="e">
        <v>#NUM!</v>
      </c>
      <c r="AG51" s="2" t="e">
        <v>#NUM!</v>
      </c>
      <c r="AH51" s="2" t="e">
        <v>#NUM!</v>
      </c>
      <c r="AI51" s="2" t="e">
        <v>#NUM!</v>
      </c>
      <c r="AJ51" s="2" t="e">
        <v>#NUM!</v>
      </c>
      <c r="AK51" s="2" t="e">
        <v>#NUM!</v>
      </c>
      <c r="AL51" s="2" t="e">
        <v>#NUM!</v>
      </c>
      <c r="AM51" s="2" t="e">
        <v>#NUM!</v>
      </c>
      <c r="AN51" s="2" t="e">
        <v>#NUM!</v>
      </c>
      <c r="AO51" s="2" t="e">
        <v>#NUM!</v>
      </c>
      <c r="AP51" s="2" t="e">
        <v>#NUM!</v>
      </c>
      <c r="AQ51" s="2" t="e">
        <v>#NUM!</v>
      </c>
      <c r="AR51" s="2" t="e">
        <v>#NUM!</v>
      </c>
      <c r="AS51" s="2" t="e">
        <v>#NUM!</v>
      </c>
      <c r="AT51" s="2" t="e">
        <v>#NUM!</v>
      </c>
      <c r="AU51" s="2" t="e">
        <v>#NUM!</v>
      </c>
      <c r="AV51" s="2" t="e">
        <v>#NUM!</v>
      </c>
      <c r="AW51" s="2" t="e">
        <v>#NUM!</v>
      </c>
      <c r="AX51" s="2" t="e">
        <v>#NUM!</v>
      </c>
      <c r="AY51" s="2" t="e">
        <v>#NUM!</v>
      </c>
      <c r="AZ51" s="2" t="e">
        <v>#NUM!</v>
      </c>
      <c r="BA51" s="2" t="e">
        <v>#NUM!</v>
      </c>
      <c r="BB51" s="2" t="e">
        <v>#NUM!</v>
      </c>
      <c r="BC51" s="2" t="e">
        <v>#NUM!</v>
      </c>
      <c r="BD51" s="2" t="e">
        <v>#NUM!</v>
      </c>
      <c r="BE51" s="2" t="e">
        <v>#NUM!</v>
      </c>
      <c r="BF51" s="2" t="e">
        <v>#NUM!</v>
      </c>
      <c r="BG51" s="2" t="e">
        <v>#NUM!</v>
      </c>
      <c r="BH51" s="2" t="e">
        <v>#NUM!</v>
      </c>
      <c r="BI51" s="2" t="e">
        <v>#NUM!</v>
      </c>
      <c r="BJ51" s="2" t="e">
        <v>#NUM!</v>
      </c>
      <c r="BK51" s="2" t="e">
        <v>#NUM!</v>
      </c>
      <c r="BL51" s="2" t="e">
        <v>#NUM!</v>
      </c>
      <c r="BM51" s="2" t="e">
        <v>#NUM!</v>
      </c>
      <c r="BN51" s="2" t="e">
        <v>#NUM!</v>
      </c>
      <c r="BO51" s="2" t="e">
        <v>#NUM!</v>
      </c>
      <c r="BP51" s="2" t="e">
        <v>#NUM!</v>
      </c>
      <c r="BQ51" s="2" t="e">
        <v>#NUM!</v>
      </c>
      <c r="BR51" s="2" t="e">
        <v>#NUM!</v>
      </c>
      <c r="BS51" s="2" t="e">
        <v>#NUM!</v>
      </c>
      <c r="BT51" s="2" t="e">
        <v>#NUM!</v>
      </c>
      <c r="BU51" s="2" t="e">
        <v>#NUM!</v>
      </c>
      <c r="BV51" s="2" t="e">
        <v>#NUM!</v>
      </c>
      <c r="BW51" s="2" t="e">
        <v>#NUM!</v>
      </c>
      <c r="BX51" s="2" t="e">
        <v>#NUM!</v>
      </c>
      <c r="BY51" s="2" t="e">
        <v>#NUM!</v>
      </c>
      <c r="BZ51" s="2" t="e">
        <v>#NUM!</v>
      </c>
      <c r="CA51" s="2" t="e">
        <v>#NUM!</v>
      </c>
      <c r="CB51" s="2" t="e">
        <v>#NUM!</v>
      </c>
      <c r="CC51" s="2" t="e">
        <v>#NUM!</v>
      </c>
      <c r="CD51" s="2" t="e">
        <v>#NUM!</v>
      </c>
      <c r="CE51" s="2" t="e">
        <v>#NUM!</v>
      </c>
      <c r="CF51" s="2" t="e">
        <v>#NUM!</v>
      </c>
      <c r="CG51" s="2" t="e">
        <v>#NUM!</v>
      </c>
      <c r="CH51" s="2" t="e">
        <v>#NUM!</v>
      </c>
      <c r="CI51" s="2" t="e">
        <v>#NUM!</v>
      </c>
      <c r="CJ51" s="2" t="e">
        <v>#NUM!</v>
      </c>
      <c r="CK51" s="2" t="e">
        <v>#NUM!</v>
      </c>
      <c r="CL51" s="2" t="e">
        <v>#NUM!</v>
      </c>
      <c r="CM51" s="2" t="e">
        <v>#NUM!</v>
      </c>
      <c r="CN51" s="2" t="e">
        <v>#NUM!</v>
      </c>
      <c r="CO51" s="2" t="e">
        <v>#NUM!</v>
      </c>
      <c r="CP51" s="2" t="e">
        <v>#NUM!</v>
      </c>
      <c r="CQ51" s="2" t="e">
        <v>#NUM!</v>
      </c>
      <c r="CR51" s="2" t="e">
        <v>#NUM!</v>
      </c>
      <c r="CS51" s="2" t="e">
        <v>#NUM!</v>
      </c>
      <c r="CT51" s="2" t="e">
        <v>#NUM!</v>
      </c>
      <c r="CU51" s="2" t="e">
        <v>#NUM!</v>
      </c>
      <c r="CV51" s="2" t="e">
        <v>#NUM!</v>
      </c>
      <c r="CW51" s="2" t="e">
        <v>#NUM!</v>
      </c>
      <c r="CX51" s="2" t="e">
        <v>#NUM!</v>
      </c>
      <c r="CY51" s="2" t="e">
        <v>#NUM!</v>
      </c>
      <c r="CZ51" s="2" t="e">
        <v>#NUM!</v>
      </c>
      <c r="DA51" s="2" t="e">
        <v>#NUM!</v>
      </c>
      <c r="DB51" s="2" t="e">
        <v>#NUM!</v>
      </c>
      <c r="DC51" s="2" t="e">
        <v>#NUM!</v>
      </c>
      <c r="DD51" s="2" t="e">
        <v>#NUM!</v>
      </c>
      <c r="DE51" s="2" t="e">
        <v>#NUM!</v>
      </c>
      <c r="DF51" s="2" t="e">
        <v>#NUM!</v>
      </c>
      <c r="DG51" s="2" t="e">
        <v>#NUM!</v>
      </c>
      <c r="DH51" s="2" t="e">
        <v>#NUM!</v>
      </c>
      <c r="DI51" s="2" t="e">
        <v>#NUM!</v>
      </c>
      <c r="DJ51" s="2" t="e">
        <v>#NUM!</v>
      </c>
      <c r="DK51" s="2" t="e">
        <v>#NUM!</v>
      </c>
      <c r="DL51" s="2" t="e">
        <v>#NUM!</v>
      </c>
      <c r="DM51" s="2" t="e">
        <v>#NUM!</v>
      </c>
      <c r="DN51" s="2" t="e">
        <v>#NUM!</v>
      </c>
      <c r="DO51" s="2" t="e">
        <v>#NUM!</v>
      </c>
      <c r="DP51" s="2" t="e">
        <v>#NUM!</v>
      </c>
      <c r="DQ51" s="2" t="e">
        <v>#NUM!</v>
      </c>
      <c r="DR51" s="2" t="e">
        <v>#NUM!</v>
      </c>
      <c r="DS51" s="2" t="e">
        <v>#NUM!</v>
      </c>
      <c r="DT51" s="2" t="e">
        <v>#NUM!</v>
      </c>
      <c r="DU51" s="2" t="e">
        <v>#NUM!</v>
      </c>
      <c r="DV51" s="2" t="e">
        <v>#NUM!</v>
      </c>
      <c r="DW51" s="24" t="e">
        <f t="shared" si="9"/>
        <v>#NUM!</v>
      </c>
      <c r="DX51" t="e">
        <f t="shared" si="10"/>
        <v>#NUM!</v>
      </c>
    </row>
    <row r="52" spans="1:128" x14ac:dyDescent="0.2">
      <c r="B52" t="s">
        <v>109</v>
      </c>
      <c r="C52" s="2" t="e">
        <v>#NUM!</v>
      </c>
      <c r="D52" s="2" t="e">
        <v>#NUM!</v>
      </c>
      <c r="E52" s="2" t="e">
        <v>#NUM!</v>
      </c>
      <c r="F52" s="2" t="e">
        <v>#NUM!</v>
      </c>
      <c r="G52" s="2" t="e">
        <v>#NUM!</v>
      </c>
      <c r="H52" s="2" t="e">
        <v>#NUM!</v>
      </c>
      <c r="I52" s="2" t="e">
        <v>#NUM!</v>
      </c>
      <c r="J52" s="2" t="e">
        <v>#NUM!</v>
      </c>
      <c r="K52" s="2" t="e">
        <v>#NUM!</v>
      </c>
      <c r="L52" s="2" t="e">
        <v>#NUM!</v>
      </c>
      <c r="M52" s="2" t="e">
        <v>#NUM!</v>
      </c>
      <c r="N52" s="2" t="e">
        <v>#NUM!</v>
      </c>
      <c r="O52" s="2" t="e">
        <v>#NUM!</v>
      </c>
      <c r="P52" s="2" t="e">
        <v>#NUM!</v>
      </c>
      <c r="Q52" s="2" t="e">
        <v>#NUM!</v>
      </c>
      <c r="R52" s="2" t="e">
        <v>#NUM!</v>
      </c>
      <c r="S52" s="2" t="e">
        <v>#NUM!</v>
      </c>
      <c r="T52" s="2" t="e">
        <v>#NUM!</v>
      </c>
      <c r="U52" s="2" t="e">
        <v>#NUM!</v>
      </c>
      <c r="V52" s="2" t="e">
        <v>#NUM!</v>
      </c>
      <c r="W52" s="2" t="e">
        <v>#NUM!</v>
      </c>
      <c r="X52" s="2" t="e">
        <v>#NUM!</v>
      </c>
      <c r="Y52" s="2" t="e">
        <v>#NUM!</v>
      </c>
      <c r="Z52" s="2" t="e">
        <v>#NUM!</v>
      </c>
      <c r="AA52" s="2" t="e">
        <v>#NUM!</v>
      </c>
      <c r="AB52" s="2" t="e">
        <v>#NUM!</v>
      </c>
      <c r="AC52" s="2" t="e">
        <v>#NUM!</v>
      </c>
      <c r="AD52" s="2" t="e">
        <v>#NUM!</v>
      </c>
      <c r="AE52" s="2" t="e">
        <v>#NUM!</v>
      </c>
      <c r="AF52" s="2" t="e">
        <v>#NUM!</v>
      </c>
      <c r="AG52" s="2" t="e">
        <v>#NUM!</v>
      </c>
      <c r="AH52" s="2" t="e">
        <v>#NUM!</v>
      </c>
      <c r="AI52" s="2" t="e">
        <v>#NUM!</v>
      </c>
      <c r="AJ52" s="2" t="e">
        <v>#NUM!</v>
      </c>
      <c r="AK52" s="2" t="e">
        <v>#NUM!</v>
      </c>
      <c r="AL52" s="2" t="e">
        <v>#NUM!</v>
      </c>
      <c r="AM52" s="2" t="e">
        <v>#NUM!</v>
      </c>
      <c r="AN52" s="2" t="e">
        <v>#NUM!</v>
      </c>
      <c r="AO52" s="2" t="e">
        <v>#NUM!</v>
      </c>
      <c r="AP52" s="2" t="e">
        <v>#NUM!</v>
      </c>
      <c r="AQ52" s="2" t="e">
        <v>#NUM!</v>
      </c>
      <c r="AR52" s="2" t="e">
        <v>#NUM!</v>
      </c>
      <c r="AS52" s="2" t="e">
        <v>#NUM!</v>
      </c>
      <c r="AT52" s="2" t="e">
        <v>#NUM!</v>
      </c>
      <c r="AU52" s="2" t="e">
        <v>#NUM!</v>
      </c>
      <c r="AV52" s="2" t="e">
        <v>#NUM!</v>
      </c>
      <c r="AW52" s="2" t="e">
        <v>#NUM!</v>
      </c>
      <c r="AX52" s="2" t="e">
        <v>#NUM!</v>
      </c>
      <c r="AY52" s="2" t="e">
        <v>#NUM!</v>
      </c>
      <c r="AZ52" s="2" t="e">
        <v>#NUM!</v>
      </c>
      <c r="BA52" s="2" t="e">
        <v>#NUM!</v>
      </c>
      <c r="BB52" s="2" t="e">
        <v>#NUM!</v>
      </c>
      <c r="BC52" s="2" t="e">
        <v>#NUM!</v>
      </c>
      <c r="BD52" s="2" t="e">
        <v>#NUM!</v>
      </c>
      <c r="BE52" s="2" t="e">
        <v>#NUM!</v>
      </c>
      <c r="BF52" s="2" t="e">
        <v>#NUM!</v>
      </c>
      <c r="BG52" s="2" t="e">
        <v>#NUM!</v>
      </c>
      <c r="BH52" s="2" t="e">
        <v>#NUM!</v>
      </c>
      <c r="BI52" s="2" t="e">
        <v>#NUM!</v>
      </c>
      <c r="BJ52" s="2" t="e">
        <v>#NUM!</v>
      </c>
      <c r="BK52" s="2" t="e">
        <v>#NUM!</v>
      </c>
      <c r="BL52" s="2" t="e">
        <v>#NUM!</v>
      </c>
      <c r="BM52" s="2" t="e">
        <v>#NUM!</v>
      </c>
      <c r="BN52" s="2" t="e">
        <v>#NUM!</v>
      </c>
      <c r="BO52" s="2" t="e">
        <v>#NUM!</v>
      </c>
      <c r="BP52" s="2" t="e">
        <v>#NUM!</v>
      </c>
      <c r="BQ52" s="2" t="e">
        <v>#NUM!</v>
      </c>
      <c r="BR52" s="2" t="e">
        <v>#NUM!</v>
      </c>
      <c r="BS52" s="2" t="e">
        <v>#NUM!</v>
      </c>
      <c r="BT52" s="2" t="e">
        <v>#NUM!</v>
      </c>
      <c r="BU52" s="2" t="e">
        <v>#NUM!</v>
      </c>
      <c r="BV52" s="2" t="e">
        <v>#NUM!</v>
      </c>
      <c r="BW52" s="2" t="e">
        <v>#NUM!</v>
      </c>
      <c r="BX52" s="2" t="e">
        <v>#NUM!</v>
      </c>
      <c r="BY52" s="2" t="e">
        <v>#NUM!</v>
      </c>
      <c r="BZ52" s="2" t="e">
        <v>#NUM!</v>
      </c>
      <c r="CA52" s="2" t="e">
        <v>#NUM!</v>
      </c>
      <c r="CB52" s="2" t="e">
        <v>#NUM!</v>
      </c>
      <c r="CC52" s="2" t="e">
        <v>#NUM!</v>
      </c>
      <c r="CD52" s="2" t="e">
        <v>#NUM!</v>
      </c>
      <c r="CE52" s="2" t="e">
        <v>#NUM!</v>
      </c>
      <c r="CF52" s="2" t="e">
        <v>#NUM!</v>
      </c>
      <c r="CG52" s="2" t="e">
        <v>#NUM!</v>
      </c>
      <c r="CH52" s="2" t="e">
        <v>#NUM!</v>
      </c>
      <c r="CI52" s="2" t="e">
        <v>#NUM!</v>
      </c>
      <c r="CJ52" s="2" t="e">
        <v>#NUM!</v>
      </c>
      <c r="CK52" s="2" t="e">
        <v>#NUM!</v>
      </c>
      <c r="CL52" s="2" t="e">
        <v>#NUM!</v>
      </c>
      <c r="CM52" s="2" t="e">
        <v>#NUM!</v>
      </c>
      <c r="CN52" s="2" t="e">
        <v>#NUM!</v>
      </c>
      <c r="CO52" s="2" t="e">
        <v>#NUM!</v>
      </c>
      <c r="CP52" s="2" t="e">
        <v>#NUM!</v>
      </c>
      <c r="CQ52" s="2" t="e">
        <v>#NUM!</v>
      </c>
      <c r="CR52" s="2" t="e">
        <v>#NUM!</v>
      </c>
      <c r="CS52" s="2" t="e">
        <v>#NUM!</v>
      </c>
      <c r="CT52" s="2" t="e">
        <v>#NUM!</v>
      </c>
      <c r="CU52" s="2" t="e">
        <v>#NUM!</v>
      </c>
      <c r="CV52" s="2" t="e">
        <v>#NUM!</v>
      </c>
      <c r="CW52" s="2" t="e">
        <v>#NUM!</v>
      </c>
      <c r="CX52" s="2" t="e">
        <v>#NUM!</v>
      </c>
      <c r="CY52" s="2" t="e">
        <v>#NUM!</v>
      </c>
      <c r="CZ52" s="2" t="e">
        <v>#NUM!</v>
      </c>
      <c r="DA52" s="2" t="e">
        <v>#NUM!</v>
      </c>
      <c r="DB52" s="2" t="e">
        <v>#NUM!</v>
      </c>
      <c r="DC52" s="2" t="e">
        <v>#NUM!</v>
      </c>
      <c r="DD52" s="2" t="e">
        <v>#NUM!</v>
      </c>
      <c r="DE52" s="2" t="e">
        <v>#NUM!</v>
      </c>
      <c r="DF52" s="2" t="e">
        <v>#NUM!</v>
      </c>
      <c r="DG52" s="2" t="e">
        <v>#NUM!</v>
      </c>
      <c r="DH52" s="2" t="e">
        <v>#NUM!</v>
      </c>
      <c r="DI52" s="2" t="e">
        <v>#NUM!</v>
      </c>
      <c r="DJ52" s="2" t="e">
        <v>#NUM!</v>
      </c>
      <c r="DK52" s="2" t="e">
        <v>#NUM!</v>
      </c>
      <c r="DL52" s="2" t="e">
        <v>#NUM!</v>
      </c>
      <c r="DM52" s="2" t="e">
        <v>#NUM!</v>
      </c>
      <c r="DN52" s="2" t="e">
        <v>#NUM!</v>
      </c>
      <c r="DO52" s="2" t="e">
        <v>#NUM!</v>
      </c>
      <c r="DP52" s="2" t="e">
        <v>#NUM!</v>
      </c>
      <c r="DQ52" s="2" t="e">
        <v>#NUM!</v>
      </c>
      <c r="DR52" s="2" t="e">
        <v>#NUM!</v>
      </c>
      <c r="DS52" s="2" t="e">
        <v>#NUM!</v>
      </c>
      <c r="DT52" s="2" t="e">
        <v>#NUM!</v>
      </c>
      <c r="DU52" s="2" t="e">
        <v>#NUM!</v>
      </c>
      <c r="DV52" s="2" t="e">
        <v>#NUM!</v>
      </c>
      <c r="DW52" s="24" t="e">
        <f t="shared" si="9"/>
        <v>#NUM!</v>
      </c>
      <c r="DX52" t="e">
        <f t="shared" si="10"/>
        <v>#NUM!</v>
      </c>
    </row>
    <row r="53" spans="1:128" x14ac:dyDescent="0.2">
      <c r="B53" t="s">
        <v>110</v>
      </c>
      <c r="C53" s="2" t="e">
        <v>#NUM!</v>
      </c>
      <c r="D53" s="2" t="e">
        <v>#NUM!</v>
      </c>
      <c r="E53" s="2" t="e">
        <v>#NUM!</v>
      </c>
      <c r="F53" s="2" t="e">
        <v>#NUM!</v>
      </c>
      <c r="G53" s="2" t="e">
        <v>#NUM!</v>
      </c>
      <c r="H53" s="2" t="e">
        <v>#NUM!</v>
      </c>
      <c r="I53" s="2" t="e">
        <v>#NUM!</v>
      </c>
      <c r="J53" s="2" t="e">
        <v>#NUM!</v>
      </c>
      <c r="K53" s="2" t="e">
        <v>#NUM!</v>
      </c>
      <c r="L53" s="2" t="e">
        <v>#NUM!</v>
      </c>
      <c r="M53" s="2" t="e">
        <v>#NUM!</v>
      </c>
      <c r="N53" s="2" t="e">
        <v>#NUM!</v>
      </c>
      <c r="O53" s="2" t="e">
        <v>#NUM!</v>
      </c>
      <c r="P53" s="2" t="e">
        <v>#NUM!</v>
      </c>
      <c r="Q53" s="2" t="e">
        <v>#NUM!</v>
      </c>
      <c r="R53" s="2" t="e">
        <v>#NUM!</v>
      </c>
      <c r="S53" s="2" t="e">
        <v>#NUM!</v>
      </c>
      <c r="T53" s="2" t="e">
        <v>#NUM!</v>
      </c>
      <c r="U53" s="2" t="e">
        <v>#NUM!</v>
      </c>
      <c r="V53" s="2" t="e">
        <v>#NUM!</v>
      </c>
      <c r="W53" s="2" t="e">
        <v>#NUM!</v>
      </c>
      <c r="X53" s="2" t="e">
        <v>#NUM!</v>
      </c>
      <c r="Y53" s="2" t="e">
        <v>#NUM!</v>
      </c>
      <c r="Z53" s="2" t="e">
        <v>#NUM!</v>
      </c>
      <c r="AA53" s="2" t="e">
        <v>#NUM!</v>
      </c>
      <c r="AB53" s="2" t="e">
        <v>#NUM!</v>
      </c>
      <c r="AC53" s="2" t="e">
        <v>#NUM!</v>
      </c>
      <c r="AD53" s="2" t="e">
        <v>#NUM!</v>
      </c>
      <c r="AE53" s="2" t="e">
        <v>#NUM!</v>
      </c>
      <c r="AF53" s="2" t="e">
        <v>#NUM!</v>
      </c>
      <c r="AG53" s="2" t="e">
        <v>#NUM!</v>
      </c>
      <c r="AH53" s="2" t="e">
        <v>#NUM!</v>
      </c>
      <c r="AI53" s="2" t="e">
        <v>#NUM!</v>
      </c>
      <c r="AJ53" s="2" t="e">
        <v>#NUM!</v>
      </c>
      <c r="AK53" s="2" t="e">
        <v>#NUM!</v>
      </c>
      <c r="AL53" s="2" t="e">
        <v>#NUM!</v>
      </c>
      <c r="AM53" s="2" t="e">
        <v>#NUM!</v>
      </c>
      <c r="AN53" s="2" t="e">
        <v>#NUM!</v>
      </c>
      <c r="AO53" s="2" t="e">
        <v>#NUM!</v>
      </c>
      <c r="AP53" s="2" t="e">
        <v>#NUM!</v>
      </c>
      <c r="AQ53" s="2" t="e">
        <v>#NUM!</v>
      </c>
      <c r="AR53" s="2" t="e">
        <v>#NUM!</v>
      </c>
      <c r="AS53" s="2" t="e">
        <v>#NUM!</v>
      </c>
      <c r="AT53" s="2" t="e">
        <v>#NUM!</v>
      </c>
      <c r="AU53" s="2" t="e">
        <v>#NUM!</v>
      </c>
      <c r="AV53" s="2" t="e">
        <v>#NUM!</v>
      </c>
      <c r="AW53" s="2" t="e">
        <v>#NUM!</v>
      </c>
      <c r="AX53" s="2" t="e">
        <v>#NUM!</v>
      </c>
      <c r="AY53" s="2" t="e">
        <v>#NUM!</v>
      </c>
      <c r="AZ53" s="2" t="e">
        <v>#NUM!</v>
      </c>
      <c r="BA53" s="2" t="e">
        <v>#NUM!</v>
      </c>
      <c r="BB53" s="2" t="e">
        <v>#NUM!</v>
      </c>
      <c r="BC53" s="2" t="e">
        <v>#NUM!</v>
      </c>
      <c r="BD53" s="2" t="e">
        <v>#NUM!</v>
      </c>
      <c r="BE53" s="2" t="e">
        <v>#NUM!</v>
      </c>
      <c r="BF53" s="2" t="e">
        <v>#NUM!</v>
      </c>
      <c r="BG53" s="2" t="e">
        <v>#NUM!</v>
      </c>
      <c r="BH53" s="2" t="e">
        <v>#NUM!</v>
      </c>
      <c r="BI53" s="2" t="e">
        <v>#NUM!</v>
      </c>
      <c r="BJ53" s="2" t="e">
        <v>#NUM!</v>
      </c>
      <c r="BK53" s="2" t="e">
        <v>#NUM!</v>
      </c>
      <c r="BL53" s="2" t="e">
        <v>#NUM!</v>
      </c>
      <c r="BM53" s="2" t="e">
        <v>#NUM!</v>
      </c>
      <c r="BN53" s="2" t="e">
        <v>#NUM!</v>
      </c>
      <c r="BO53" s="2" t="e">
        <v>#NUM!</v>
      </c>
      <c r="BP53" s="2" t="e">
        <v>#NUM!</v>
      </c>
      <c r="BQ53" s="2" t="e">
        <v>#NUM!</v>
      </c>
      <c r="BR53" s="2" t="e">
        <v>#NUM!</v>
      </c>
      <c r="BS53" s="2" t="e">
        <v>#NUM!</v>
      </c>
      <c r="BT53" s="2" t="e">
        <v>#NUM!</v>
      </c>
      <c r="BU53" s="2" t="e">
        <v>#NUM!</v>
      </c>
      <c r="BV53" s="2" t="e">
        <v>#NUM!</v>
      </c>
      <c r="BW53" s="2" t="e">
        <v>#NUM!</v>
      </c>
      <c r="BX53" s="2" t="e">
        <v>#NUM!</v>
      </c>
      <c r="BY53" s="2" t="e">
        <v>#NUM!</v>
      </c>
      <c r="BZ53" s="2" t="e">
        <v>#NUM!</v>
      </c>
      <c r="CA53" s="2" t="e">
        <v>#NUM!</v>
      </c>
      <c r="CB53" s="2" t="e">
        <v>#NUM!</v>
      </c>
      <c r="CC53" s="2" t="e">
        <v>#NUM!</v>
      </c>
      <c r="CD53" s="2" t="e">
        <v>#NUM!</v>
      </c>
      <c r="CE53" s="2" t="e">
        <v>#NUM!</v>
      </c>
      <c r="CF53" s="2" t="e">
        <v>#NUM!</v>
      </c>
      <c r="CG53" s="2" t="e">
        <v>#NUM!</v>
      </c>
      <c r="CH53" s="2" t="e">
        <v>#NUM!</v>
      </c>
      <c r="CI53" s="2" t="e">
        <v>#NUM!</v>
      </c>
      <c r="CJ53" s="2" t="e">
        <v>#NUM!</v>
      </c>
      <c r="CK53" s="2" t="e">
        <v>#NUM!</v>
      </c>
      <c r="CL53" s="2" t="e">
        <v>#NUM!</v>
      </c>
      <c r="CM53" s="2" t="e">
        <v>#NUM!</v>
      </c>
      <c r="CN53" s="2" t="e">
        <v>#NUM!</v>
      </c>
      <c r="CO53" s="2" t="e">
        <v>#NUM!</v>
      </c>
      <c r="CP53" s="2" t="e">
        <v>#NUM!</v>
      </c>
      <c r="CQ53" s="2" t="e">
        <v>#NUM!</v>
      </c>
      <c r="CR53" s="2" t="e">
        <v>#NUM!</v>
      </c>
      <c r="CS53" s="2" t="e">
        <v>#NUM!</v>
      </c>
      <c r="CT53" s="2" t="e">
        <v>#NUM!</v>
      </c>
      <c r="CU53" s="2" t="e">
        <v>#NUM!</v>
      </c>
      <c r="CV53" s="2" t="e">
        <v>#NUM!</v>
      </c>
      <c r="CW53" s="2" t="e">
        <v>#NUM!</v>
      </c>
      <c r="CX53" s="2" t="e">
        <v>#NUM!</v>
      </c>
      <c r="CY53" s="2" t="e">
        <v>#NUM!</v>
      </c>
      <c r="CZ53" s="2" t="e">
        <v>#NUM!</v>
      </c>
      <c r="DA53" s="2" t="e">
        <v>#NUM!</v>
      </c>
      <c r="DB53" s="2" t="e">
        <v>#NUM!</v>
      </c>
      <c r="DC53" s="2" t="e">
        <v>#NUM!</v>
      </c>
      <c r="DD53" s="2" t="e">
        <v>#NUM!</v>
      </c>
      <c r="DE53" s="2" t="e">
        <v>#NUM!</v>
      </c>
      <c r="DF53" s="2" t="e">
        <v>#NUM!</v>
      </c>
      <c r="DG53" s="2" t="e">
        <v>#NUM!</v>
      </c>
      <c r="DH53" s="2" t="e">
        <v>#NUM!</v>
      </c>
      <c r="DI53" s="2" t="e">
        <v>#NUM!</v>
      </c>
      <c r="DJ53" s="2" t="e">
        <v>#NUM!</v>
      </c>
      <c r="DK53" s="2" t="e">
        <v>#NUM!</v>
      </c>
      <c r="DL53" s="2" t="e">
        <v>#NUM!</v>
      </c>
      <c r="DM53" s="2" t="e">
        <v>#NUM!</v>
      </c>
      <c r="DN53" s="2" t="e">
        <v>#NUM!</v>
      </c>
      <c r="DO53" s="2" t="e">
        <v>#NUM!</v>
      </c>
      <c r="DP53" s="2" t="e">
        <v>#NUM!</v>
      </c>
      <c r="DQ53" s="2" t="e">
        <v>#NUM!</v>
      </c>
      <c r="DR53" s="2" t="e">
        <v>#NUM!</v>
      </c>
      <c r="DS53" s="2" t="e">
        <v>#NUM!</v>
      </c>
      <c r="DT53" s="2" t="e">
        <v>#NUM!</v>
      </c>
      <c r="DU53" s="2" t="e">
        <v>#NUM!</v>
      </c>
      <c r="DV53" s="2" t="e">
        <v>#NUM!</v>
      </c>
      <c r="DW53" s="24" t="e">
        <f t="shared" si="9"/>
        <v>#NUM!</v>
      </c>
      <c r="DX53" t="e">
        <f t="shared" si="10"/>
        <v>#NUM!</v>
      </c>
    </row>
    <row r="54" spans="1:128" x14ac:dyDescent="0.2">
      <c r="B54" t="s">
        <v>111</v>
      </c>
      <c r="C54" s="2" t="e">
        <v>#NUM!</v>
      </c>
      <c r="D54" s="2" t="e">
        <v>#NUM!</v>
      </c>
      <c r="E54" s="2" t="e">
        <v>#NUM!</v>
      </c>
      <c r="F54" s="2" t="e">
        <v>#NUM!</v>
      </c>
      <c r="G54" s="2" t="e">
        <v>#NUM!</v>
      </c>
      <c r="H54" s="2" t="e">
        <v>#NUM!</v>
      </c>
      <c r="I54" s="2" t="e">
        <v>#NUM!</v>
      </c>
      <c r="J54" s="2" t="e">
        <v>#NUM!</v>
      </c>
      <c r="K54" s="2" t="e">
        <v>#NUM!</v>
      </c>
      <c r="L54" s="2" t="e">
        <v>#NUM!</v>
      </c>
      <c r="M54" s="2" t="e">
        <v>#NUM!</v>
      </c>
      <c r="N54" s="2" t="e">
        <v>#NUM!</v>
      </c>
      <c r="O54" s="2" t="e">
        <v>#NUM!</v>
      </c>
      <c r="P54" s="2" t="e">
        <v>#NUM!</v>
      </c>
      <c r="Q54" s="2" t="e">
        <v>#NUM!</v>
      </c>
      <c r="R54" s="2" t="e">
        <v>#NUM!</v>
      </c>
      <c r="S54" s="2" t="e">
        <v>#NUM!</v>
      </c>
      <c r="T54" s="2" t="e">
        <v>#NUM!</v>
      </c>
      <c r="U54" s="2" t="e">
        <v>#NUM!</v>
      </c>
      <c r="V54" s="2" t="e">
        <v>#NUM!</v>
      </c>
      <c r="W54" s="2" t="e">
        <v>#NUM!</v>
      </c>
      <c r="X54" s="2" t="e">
        <v>#NUM!</v>
      </c>
      <c r="Y54" s="2" t="e">
        <v>#NUM!</v>
      </c>
      <c r="Z54" s="2" t="e">
        <v>#NUM!</v>
      </c>
      <c r="AA54" s="2" t="e">
        <v>#NUM!</v>
      </c>
      <c r="AB54" s="2" t="e">
        <v>#NUM!</v>
      </c>
      <c r="AC54" s="2" t="e">
        <v>#NUM!</v>
      </c>
      <c r="AD54" s="2" t="e">
        <v>#NUM!</v>
      </c>
      <c r="AE54" s="2" t="e">
        <v>#NUM!</v>
      </c>
      <c r="AF54" s="2" t="e">
        <v>#NUM!</v>
      </c>
      <c r="AG54" s="2" t="e">
        <v>#NUM!</v>
      </c>
      <c r="AH54" s="2" t="e">
        <v>#NUM!</v>
      </c>
      <c r="AI54" s="2" t="e">
        <v>#NUM!</v>
      </c>
      <c r="AJ54" s="2" t="e">
        <v>#NUM!</v>
      </c>
      <c r="AK54" s="2" t="e">
        <v>#NUM!</v>
      </c>
      <c r="AL54" s="2" t="e">
        <v>#NUM!</v>
      </c>
      <c r="AM54" s="2" t="e">
        <v>#NUM!</v>
      </c>
      <c r="AN54" s="2" t="e">
        <v>#NUM!</v>
      </c>
      <c r="AO54" s="2" t="e">
        <v>#NUM!</v>
      </c>
      <c r="AP54" s="2" t="e">
        <v>#NUM!</v>
      </c>
      <c r="AQ54" s="2" t="e">
        <v>#NUM!</v>
      </c>
      <c r="AR54" s="2" t="e">
        <v>#NUM!</v>
      </c>
      <c r="AS54" s="2" t="e">
        <v>#NUM!</v>
      </c>
      <c r="AT54" s="2" t="e">
        <v>#NUM!</v>
      </c>
      <c r="AU54" s="2" t="e">
        <v>#NUM!</v>
      </c>
      <c r="AV54" s="2" t="e">
        <v>#NUM!</v>
      </c>
      <c r="AW54" s="2" t="e">
        <v>#NUM!</v>
      </c>
      <c r="AX54" s="2" t="e">
        <v>#NUM!</v>
      </c>
      <c r="AY54" s="2" t="e">
        <v>#NUM!</v>
      </c>
      <c r="AZ54" s="2" t="e">
        <v>#NUM!</v>
      </c>
      <c r="BA54" s="2" t="e">
        <v>#NUM!</v>
      </c>
      <c r="BB54" s="2" t="e">
        <v>#NUM!</v>
      </c>
      <c r="BC54" s="2" t="e">
        <v>#NUM!</v>
      </c>
      <c r="BD54" s="2" t="e">
        <v>#NUM!</v>
      </c>
      <c r="BE54" s="2" t="e">
        <v>#NUM!</v>
      </c>
      <c r="BF54" s="2" t="e">
        <v>#NUM!</v>
      </c>
      <c r="BG54" s="2" t="e">
        <v>#NUM!</v>
      </c>
      <c r="BH54" s="2" t="e">
        <v>#NUM!</v>
      </c>
      <c r="BI54" s="2" t="e">
        <v>#NUM!</v>
      </c>
      <c r="BJ54" s="2" t="e">
        <v>#NUM!</v>
      </c>
      <c r="BK54" s="2" t="e">
        <v>#NUM!</v>
      </c>
      <c r="BL54" s="2" t="e">
        <v>#NUM!</v>
      </c>
      <c r="BM54" s="2" t="e">
        <v>#NUM!</v>
      </c>
      <c r="BN54" s="2" t="e">
        <v>#NUM!</v>
      </c>
      <c r="BO54" s="2" t="e">
        <v>#NUM!</v>
      </c>
      <c r="BP54" s="2" t="e">
        <v>#NUM!</v>
      </c>
      <c r="BQ54" s="2" t="e">
        <v>#NUM!</v>
      </c>
      <c r="BR54" s="2" t="e">
        <v>#NUM!</v>
      </c>
      <c r="BS54" s="2" t="e">
        <v>#NUM!</v>
      </c>
      <c r="BT54" s="2" t="e">
        <v>#NUM!</v>
      </c>
      <c r="BU54" s="2" t="e">
        <v>#NUM!</v>
      </c>
      <c r="BV54" s="2" t="e">
        <v>#NUM!</v>
      </c>
      <c r="BW54" s="2" t="e">
        <v>#NUM!</v>
      </c>
      <c r="BX54" s="2" t="e">
        <v>#NUM!</v>
      </c>
      <c r="BY54" s="2" t="e">
        <v>#NUM!</v>
      </c>
      <c r="BZ54" s="2" t="e">
        <v>#NUM!</v>
      </c>
      <c r="CA54" s="2" t="e">
        <v>#NUM!</v>
      </c>
      <c r="CB54" s="2" t="e">
        <v>#NUM!</v>
      </c>
      <c r="CC54" s="2" t="e">
        <v>#NUM!</v>
      </c>
      <c r="CD54" s="2" t="e">
        <v>#NUM!</v>
      </c>
      <c r="CE54" s="2" t="e">
        <v>#NUM!</v>
      </c>
      <c r="CF54" s="2" t="e">
        <v>#NUM!</v>
      </c>
      <c r="CG54" s="2" t="e">
        <v>#NUM!</v>
      </c>
      <c r="CH54" s="2" t="e">
        <v>#NUM!</v>
      </c>
      <c r="CI54" s="2" t="e">
        <v>#NUM!</v>
      </c>
      <c r="CJ54" s="2" t="e">
        <v>#NUM!</v>
      </c>
      <c r="CK54" s="2" t="e">
        <v>#NUM!</v>
      </c>
      <c r="CL54" s="2" t="e">
        <v>#NUM!</v>
      </c>
      <c r="CM54" s="2" t="e">
        <v>#NUM!</v>
      </c>
      <c r="CN54" s="2" t="e">
        <v>#NUM!</v>
      </c>
      <c r="CO54" s="2" t="e">
        <v>#NUM!</v>
      </c>
      <c r="CP54" s="2" t="e">
        <v>#NUM!</v>
      </c>
      <c r="CQ54" s="2" t="e">
        <v>#NUM!</v>
      </c>
      <c r="CR54" s="2" t="e">
        <v>#NUM!</v>
      </c>
      <c r="CS54" s="2" t="e">
        <v>#NUM!</v>
      </c>
      <c r="CT54" s="2" t="e">
        <v>#NUM!</v>
      </c>
      <c r="CU54" s="2" t="e">
        <v>#NUM!</v>
      </c>
      <c r="CV54" s="2" t="e">
        <v>#NUM!</v>
      </c>
      <c r="CW54" s="2" t="e">
        <v>#NUM!</v>
      </c>
      <c r="CX54" s="2" t="e">
        <v>#NUM!</v>
      </c>
      <c r="CY54" s="2" t="e">
        <v>#NUM!</v>
      </c>
      <c r="CZ54" s="2" t="e">
        <v>#NUM!</v>
      </c>
      <c r="DA54" s="2" t="e">
        <v>#NUM!</v>
      </c>
      <c r="DB54" s="2" t="e">
        <v>#NUM!</v>
      </c>
      <c r="DC54" s="2" t="e">
        <v>#NUM!</v>
      </c>
      <c r="DD54" s="2" t="e">
        <v>#NUM!</v>
      </c>
      <c r="DE54" s="2" t="e">
        <v>#NUM!</v>
      </c>
      <c r="DF54" s="2" t="e">
        <v>#NUM!</v>
      </c>
      <c r="DG54" s="2" t="e">
        <v>#NUM!</v>
      </c>
      <c r="DH54" s="2" t="e">
        <v>#NUM!</v>
      </c>
      <c r="DI54" s="2" t="e">
        <v>#NUM!</v>
      </c>
      <c r="DJ54" s="2" t="e">
        <v>#NUM!</v>
      </c>
      <c r="DK54" s="2" t="e">
        <v>#NUM!</v>
      </c>
      <c r="DL54" s="2" t="e">
        <v>#NUM!</v>
      </c>
      <c r="DM54" s="2" t="e">
        <v>#NUM!</v>
      </c>
      <c r="DN54" s="2" t="e">
        <v>#NUM!</v>
      </c>
      <c r="DO54" s="2" t="e">
        <v>#NUM!</v>
      </c>
      <c r="DP54" s="2" t="e">
        <v>#NUM!</v>
      </c>
      <c r="DQ54" s="2" t="e">
        <v>#NUM!</v>
      </c>
      <c r="DR54" s="2" t="e">
        <v>#NUM!</v>
      </c>
      <c r="DS54" s="2" t="e">
        <v>#NUM!</v>
      </c>
      <c r="DT54" s="2" t="e">
        <v>#NUM!</v>
      </c>
      <c r="DU54" s="2" t="e">
        <v>#NUM!</v>
      </c>
      <c r="DV54" s="2" t="e">
        <v>#NUM!</v>
      </c>
      <c r="DW54" s="24" t="e">
        <f t="shared" si="9"/>
        <v>#NUM!</v>
      </c>
      <c r="DX54" t="e">
        <f t="shared" si="10"/>
        <v>#NUM!</v>
      </c>
    </row>
    <row r="55" spans="1:128" x14ac:dyDescent="0.2">
      <c r="B55" t="s">
        <v>112</v>
      </c>
      <c r="C55" s="2">
        <v>4.0032E-14</v>
      </c>
      <c r="D55" s="2">
        <v>4.0032E-14</v>
      </c>
      <c r="E55" s="2">
        <v>-1.5801999999999999E-15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0.15576000000000001</v>
      </c>
      <c r="M55" s="2">
        <v>0.82447000000000004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-0.56757999999999997</v>
      </c>
      <c r="X55" s="2">
        <v>-1.0788E-11</v>
      </c>
      <c r="Y55" s="2">
        <v>1.0788E-12</v>
      </c>
      <c r="Z55" s="2">
        <v>1.2136E-12</v>
      </c>
      <c r="AA55" s="2">
        <v>0</v>
      </c>
      <c r="AB55" s="2">
        <v>0</v>
      </c>
      <c r="AC55" s="2">
        <v>0</v>
      </c>
      <c r="AD55" s="2">
        <v>0</v>
      </c>
      <c r="AE55" s="2">
        <v>0</v>
      </c>
      <c r="AF55" s="2">
        <v>0</v>
      </c>
      <c r="AG55" s="2">
        <v>4.3670999999999998</v>
      </c>
      <c r="AH55" s="2">
        <v>6.1835000000000004</v>
      </c>
      <c r="AI55" s="2">
        <v>0</v>
      </c>
      <c r="AJ55" s="2">
        <v>0</v>
      </c>
      <c r="AK55" s="2">
        <v>0</v>
      </c>
      <c r="AL55" s="2">
        <v>0</v>
      </c>
      <c r="AM55" s="2">
        <v>0</v>
      </c>
      <c r="AN55" s="2">
        <v>0</v>
      </c>
      <c r="AO55" s="2">
        <v>0</v>
      </c>
      <c r="AP55" s="2">
        <v>0</v>
      </c>
      <c r="AQ55" s="2">
        <v>0</v>
      </c>
      <c r="AR55" s="2">
        <v>0</v>
      </c>
      <c r="AS55" s="2">
        <v>5.3937999999999997E-13</v>
      </c>
      <c r="AT55" s="2">
        <v>4.5847E-12</v>
      </c>
      <c r="AU55" s="2">
        <v>-1.0112999999999999E-13</v>
      </c>
      <c r="AV55" s="2">
        <v>0</v>
      </c>
      <c r="AW55" s="2">
        <v>0</v>
      </c>
      <c r="AX55" s="2">
        <v>0</v>
      </c>
      <c r="AY55" s="2">
        <v>0</v>
      </c>
      <c r="AZ55" s="2">
        <v>0</v>
      </c>
      <c r="BA55" s="2">
        <v>0</v>
      </c>
      <c r="BB55" s="2">
        <v>3.2574999999999998</v>
      </c>
      <c r="BC55" s="2">
        <v>18.550999999999998</v>
      </c>
      <c r="BD55" s="2">
        <v>0</v>
      </c>
      <c r="BE55" s="2">
        <v>0</v>
      </c>
      <c r="BF55" s="2">
        <v>0</v>
      </c>
      <c r="BG55" s="2">
        <v>0</v>
      </c>
      <c r="BH55" s="2">
        <v>0</v>
      </c>
      <c r="BI55" s="2">
        <v>0</v>
      </c>
      <c r="BJ55" s="2">
        <v>6.4299000000000004E-19</v>
      </c>
      <c r="BK55" s="2">
        <v>-9.0018999999999991E-19</v>
      </c>
      <c r="BL55" s="2">
        <v>-1.1573999999999999E-18</v>
      </c>
      <c r="BM55" s="2">
        <v>-1.4146E-18</v>
      </c>
      <c r="BN55" s="2">
        <v>8.0374000000000003E-20</v>
      </c>
      <c r="BO55" s="2">
        <v>0</v>
      </c>
      <c r="BP55" s="2">
        <v>0</v>
      </c>
      <c r="BQ55" s="2">
        <v>0</v>
      </c>
      <c r="BR55" s="2">
        <v>0</v>
      </c>
      <c r="BS55" s="2">
        <v>0</v>
      </c>
      <c r="BT55" s="2">
        <v>5.2336</v>
      </c>
      <c r="BU55" s="2">
        <v>5.6583000000000002E-18</v>
      </c>
      <c r="BV55" s="2">
        <v>2.0576000000000001E-18</v>
      </c>
      <c r="BW55" s="2">
        <v>2.8934999999999998E-19</v>
      </c>
      <c r="BX55" s="2">
        <v>0</v>
      </c>
      <c r="BY55" s="2">
        <v>-1.929E-19</v>
      </c>
      <c r="BZ55" s="2">
        <v>-2.5720000000000002E-19</v>
      </c>
      <c r="CA55" s="2">
        <v>-1.2860000000000001E-19</v>
      </c>
      <c r="CB55" s="2">
        <v>1.1573999999999999E-18</v>
      </c>
      <c r="CC55" s="2">
        <v>1.1573999999999999E-18</v>
      </c>
      <c r="CD55" s="2">
        <v>3.2150000000000002E-20</v>
      </c>
      <c r="CE55" s="2">
        <v>3.014E-21</v>
      </c>
      <c r="CF55" s="2">
        <v>0</v>
      </c>
      <c r="CG55" s="2">
        <v>0</v>
      </c>
      <c r="CH55" s="2">
        <v>0</v>
      </c>
      <c r="CI55" s="2">
        <v>-3.6006999999999996E-18</v>
      </c>
      <c r="CJ55" s="2">
        <v>-3.6006999999999996E-18</v>
      </c>
      <c r="CK55" s="2">
        <v>-6.1727000000000003E-18</v>
      </c>
      <c r="CL55" s="2">
        <v>8.4278000000000002E-15</v>
      </c>
      <c r="CM55" s="2">
        <v>4.2139000000000001E-15</v>
      </c>
      <c r="CN55" s="2">
        <v>1.3990999999999999E-16</v>
      </c>
      <c r="CO55" s="2">
        <v>0</v>
      </c>
      <c r="CP55" s="2">
        <v>0</v>
      </c>
      <c r="CQ55" s="2">
        <v>0</v>
      </c>
      <c r="CR55" s="2">
        <v>0</v>
      </c>
      <c r="CS55" s="2">
        <v>0</v>
      </c>
      <c r="CT55" s="2">
        <v>0.21651000000000001</v>
      </c>
      <c r="CU55" s="2">
        <v>4.1224E-3</v>
      </c>
      <c r="CV55" s="2">
        <v>-1.6426000000000001</v>
      </c>
      <c r="CW55" s="2">
        <v>0</v>
      </c>
      <c r="CX55" s="2">
        <v>0</v>
      </c>
      <c r="CY55" s="2">
        <v>0</v>
      </c>
      <c r="CZ55" s="2">
        <v>0</v>
      </c>
      <c r="DA55" s="2">
        <v>0</v>
      </c>
      <c r="DB55" s="2">
        <v>0</v>
      </c>
      <c r="DC55" s="2">
        <v>4.1150999999999999E-17</v>
      </c>
      <c r="DD55" s="2">
        <v>-8.2303000000000003E-17</v>
      </c>
      <c r="DE55" s="2">
        <v>8.2303E-18</v>
      </c>
      <c r="DF55" s="2">
        <v>0</v>
      </c>
      <c r="DG55" s="2">
        <v>0</v>
      </c>
      <c r="DH55" s="2">
        <v>0</v>
      </c>
      <c r="DI55" s="2">
        <v>0</v>
      </c>
      <c r="DJ55" s="2">
        <v>0</v>
      </c>
      <c r="DK55" s="2">
        <v>0</v>
      </c>
      <c r="DL55" s="2">
        <v>1.5576000000000001E-5</v>
      </c>
      <c r="DM55" s="2">
        <v>8.2447000000000005E-5</v>
      </c>
      <c r="DN55" s="2">
        <v>0</v>
      </c>
      <c r="DO55" s="2">
        <v>0</v>
      </c>
      <c r="DP55" s="2">
        <v>0</v>
      </c>
      <c r="DQ55" s="2">
        <v>0</v>
      </c>
      <c r="DR55" s="2">
        <v>0</v>
      </c>
      <c r="DS55" s="2">
        <v>0</v>
      </c>
      <c r="DT55" s="2">
        <v>21.808</v>
      </c>
      <c r="DU55" s="2">
        <v>10.551</v>
      </c>
      <c r="DV55" s="2">
        <v>-1.0287999999999999E-17</v>
      </c>
      <c r="DW55" s="24">
        <f t="shared" si="9"/>
        <v>-1.4219675999999872</v>
      </c>
      <c r="DX55" s="44">
        <f t="shared" si="10"/>
        <v>9.8022999999967088E-5</v>
      </c>
    </row>
    <row r="58" spans="1:128" ht="31.5" customHeight="1" x14ac:dyDescent="0.2">
      <c r="B58" s="25"/>
      <c r="C58" s="60" t="s">
        <v>167</v>
      </c>
      <c r="D58" s="60"/>
      <c r="E58" s="60"/>
      <c r="F58" s="60"/>
      <c r="G58" s="60"/>
      <c r="H58" s="60"/>
      <c r="I58" s="60"/>
      <c r="J58" s="60"/>
      <c r="K58" s="60"/>
      <c r="L58" s="60"/>
      <c r="M58" s="60"/>
      <c r="N58" s="26" t="s">
        <v>168</v>
      </c>
      <c r="O58" s="26" t="s">
        <v>168</v>
      </c>
      <c r="P58" s="27" t="s">
        <v>169</v>
      </c>
      <c r="Q58" s="27" t="s">
        <v>169</v>
      </c>
    </row>
    <row r="59" spans="1:128" ht="78.75" customHeight="1" x14ac:dyDescent="0.2">
      <c r="B59" s="25" t="s">
        <v>116</v>
      </c>
      <c r="C59" s="28" t="s">
        <v>170</v>
      </c>
      <c r="D59" s="28" t="s">
        <v>171</v>
      </c>
      <c r="E59" s="28" t="s">
        <v>172</v>
      </c>
      <c r="F59" s="28" t="s">
        <v>173</v>
      </c>
      <c r="G59" s="28" t="s">
        <v>174</v>
      </c>
      <c r="H59" s="28" t="s">
        <v>175</v>
      </c>
      <c r="I59" s="28" t="s">
        <v>176</v>
      </c>
      <c r="J59" s="28" t="s">
        <v>177</v>
      </c>
      <c r="K59" s="28" t="s">
        <v>178</v>
      </c>
      <c r="L59" s="28" t="s">
        <v>179</v>
      </c>
      <c r="M59" s="28" t="s">
        <v>180</v>
      </c>
      <c r="N59" s="28" t="s">
        <v>181</v>
      </c>
      <c r="O59" s="28" t="s">
        <v>182</v>
      </c>
      <c r="P59" s="28" t="s">
        <v>183</v>
      </c>
      <c r="Q59" s="28" t="s">
        <v>184</v>
      </c>
    </row>
    <row r="60" spans="1:128" x14ac:dyDescent="0.2">
      <c r="A60" s="54" t="s">
        <v>0</v>
      </c>
      <c r="B60" s="6" t="s">
        <v>222</v>
      </c>
      <c r="C60" s="58">
        <f t="shared" ref="C60:C63" si="11">DT36</f>
        <v>54.643000000000001</v>
      </c>
      <c r="D60" s="23">
        <f t="shared" ref="D60:D63" si="12">SUM(AS36:BI36)</f>
        <v>54.643030000000003</v>
      </c>
      <c r="E60" s="58">
        <f t="shared" ref="E60:E63" si="13">DU36</f>
        <v>116.1</v>
      </c>
      <c r="F60" s="23">
        <f t="shared" ref="F60:F63" si="14">SUM(X36:AQ36)</f>
        <v>116.10120000000001</v>
      </c>
      <c r="G60" s="11">
        <f t="shared" ref="G60:G63" si="15">DV36</f>
        <v>-1.5114000000000001E-17</v>
      </c>
      <c r="H60" s="29">
        <f t="shared" ref="H60:H63" si="16">SUM(BU36:CK36)</f>
        <v>-8.0123880000000003E-18</v>
      </c>
      <c r="I60" s="58">
        <f t="shared" ref="I60:I63" si="17">SUM(BP36:BT36)</f>
        <v>1.4787999999999999</v>
      </c>
      <c r="J60" s="30">
        <f t="shared" ref="J60:J63" si="18">SUM(Z36:BI36,BW36:CK36)</f>
        <v>170.74423000000002</v>
      </c>
      <c r="K60" s="30">
        <f t="shared" ref="K60:K63" si="19">SUM(X36:BI36,BU36:CK36)</f>
        <v>170.74423000000002</v>
      </c>
      <c r="L60" s="24">
        <f t="shared" ref="L60:L63" si="20">I60-J60</f>
        <v>-169.26543000000001</v>
      </c>
      <c r="M60" s="24">
        <f t="shared" ref="M60:M63" si="21">I60-K60</f>
        <v>-169.26543000000001</v>
      </c>
      <c r="N60" s="58">
        <f t="shared" ref="N60:N63" si="22">SUM(CN36:DB36)</f>
        <v>-0.47343819999999998</v>
      </c>
      <c r="O60" s="23">
        <f t="shared" ref="O60:O63" si="23">SUM(CL36:DB36)</f>
        <v>-0.47343819999999998</v>
      </c>
      <c r="P60" s="58">
        <f t="shared" ref="P60:P63" si="24">DX36</f>
        <v>6.0564972000000002E-3</v>
      </c>
      <c r="Q60" s="59">
        <f t="shared" ref="Q60:Q63" si="25">SUM(DC36:DS36)</f>
        <v>6.0564972000000002E-3</v>
      </c>
    </row>
    <row r="61" spans="1:128" x14ac:dyDescent="0.2">
      <c r="A61" s="54" t="s">
        <v>1</v>
      </c>
      <c r="B61" s="6" t="s">
        <v>223</v>
      </c>
      <c r="C61" s="58">
        <f t="shared" si="11"/>
        <v>-54.095999999999997</v>
      </c>
      <c r="D61" s="23">
        <f t="shared" si="12"/>
        <v>-54.095610000000001</v>
      </c>
      <c r="E61" s="58">
        <f t="shared" si="13"/>
        <v>-115.84</v>
      </c>
      <c r="F61" s="23">
        <f t="shared" si="14"/>
        <v>-115.8364</v>
      </c>
      <c r="G61" s="11">
        <f t="shared" si="15"/>
        <v>-9.5119999999999999E-18</v>
      </c>
      <c r="H61" s="29">
        <f t="shared" si="16"/>
        <v>-4.7123919099999992E-18</v>
      </c>
      <c r="I61" s="58">
        <f t="shared" si="17"/>
        <v>-1.3474999999999999</v>
      </c>
      <c r="J61" s="30">
        <f t="shared" si="18"/>
        <v>-169.93200999999999</v>
      </c>
      <c r="K61" s="30">
        <f t="shared" si="19"/>
        <v>-169.93200999999999</v>
      </c>
      <c r="L61" s="24">
        <f t="shared" si="20"/>
        <v>168.58450999999999</v>
      </c>
      <c r="M61" s="24">
        <f t="shared" si="21"/>
        <v>168.58450999999999</v>
      </c>
      <c r="N61" s="58">
        <f t="shared" si="22"/>
        <v>0.47957270000000002</v>
      </c>
      <c r="O61" s="23">
        <f t="shared" si="23"/>
        <v>0.47957270000000002</v>
      </c>
      <c r="P61" s="58">
        <f t="shared" si="24"/>
        <v>-6.0540365000000002E-3</v>
      </c>
      <c r="Q61" s="59">
        <f t="shared" si="25"/>
        <v>-6.0540365000000002E-3</v>
      </c>
    </row>
    <row r="62" spans="1:128" x14ac:dyDescent="0.2">
      <c r="A62" s="54" t="s">
        <v>2</v>
      </c>
      <c r="B62" s="6" t="s">
        <v>224</v>
      </c>
      <c r="C62" s="58">
        <f t="shared" si="11"/>
        <v>0</v>
      </c>
      <c r="D62" s="23">
        <f t="shared" si="12"/>
        <v>24.451929999999685</v>
      </c>
      <c r="E62" s="58">
        <f t="shared" si="13"/>
        <v>-350.78</v>
      </c>
      <c r="F62" s="23">
        <f t="shared" si="14"/>
        <v>-303.79814000000295</v>
      </c>
      <c r="G62" s="11">
        <f t="shared" si="15"/>
        <v>2.6038E-4</v>
      </c>
      <c r="H62" s="29">
        <f t="shared" si="16"/>
        <v>2.514769999999929E-4</v>
      </c>
      <c r="I62" s="58">
        <f t="shared" si="17"/>
        <v>-295.6388</v>
      </c>
      <c r="J62" s="30">
        <f t="shared" si="18"/>
        <v>-326.33695852300019</v>
      </c>
      <c r="K62" s="30">
        <f t="shared" si="19"/>
        <v>-279.34595852300328</v>
      </c>
      <c r="L62" s="24">
        <f t="shared" si="20"/>
        <v>30.698158523000188</v>
      </c>
      <c r="M62" s="24">
        <f t="shared" si="21"/>
        <v>-16.292841476996728</v>
      </c>
      <c r="N62" s="58">
        <f t="shared" si="22"/>
        <v>0.68978929999999994</v>
      </c>
      <c r="O62" s="23">
        <f t="shared" si="23"/>
        <v>0.81346929999999407</v>
      </c>
      <c r="P62" s="58">
        <f t="shared" si="24"/>
        <v>-0.1056173978</v>
      </c>
      <c r="Q62" s="59">
        <f t="shared" si="25"/>
        <v>-0.1056173978</v>
      </c>
    </row>
    <row r="63" spans="1:128" x14ac:dyDescent="0.2">
      <c r="A63" s="54" t="s">
        <v>3</v>
      </c>
      <c r="B63" s="6" t="s">
        <v>225</v>
      </c>
      <c r="C63" s="58" t="e">
        <f t="shared" si="11"/>
        <v>#NUM!</v>
      </c>
      <c r="D63" s="23" t="e">
        <f t="shared" si="12"/>
        <v>#NUM!</v>
      </c>
      <c r="E63" s="58" t="e">
        <f t="shared" si="13"/>
        <v>#NUM!</v>
      </c>
      <c r="F63" s="23" t="e">
        <f t="shared" si="14"/>
        <v>#NUM!</v>
      </c>
      <c r="G63" s="11" t="e">
        <f t="shared" si="15"/>
        <v>#NUM!</v>
      </c>
      <c r="H63" s="29" t="e">
        <f t="shared" si="16"/>
        <v>#NUM!</v>
      </c>
      <c r="I63" s="58" t="e">
        <f t="shared" si="17"/>
        <v>#NUM!</v>
      </c>
      <c r="J63" s="30" t="e">
        <f t="shared" si="18"/>
        <v>#NUM!</v>
      </c>
      <c r="K63" s="30" t="e">
        <f t="shared" si="19"/>
        <v>#NUM!</v>
      </c>
      <c r="L63" s="24" t="e">
        <f t="shared" si="20"/>
        <v>#NUM!</v>
      </c>
      <c r="M63" s="24" t="e">
        <f t="shared" si="21"/>
        <v>#NUM!</v>
      </c>
      <c r="N63" s="58" t="e">
        <f t="shared" si="22"/>
        <v>#NUM!</v>
      </c>
      <c r="O63" s="23" t="e">
        <f t="shared" si="23"/>
        <v>#NUM!</v>
      </c>
      <c r="P63" s="58" t="e">
        <f t="shared" si="24"/>
        <v>#NUM!</v>
      </c>
      <c r="Q63" s="59" t="e">
        <f t="shared" si="25"/>
        <v>#NUM!</v>
      </c>
    </row>
    <row r="64" spans="1:128" x14ac:dyDescent="0.2">
      <c r="A64" s="59" t="s">
        <v>4</v>
      </c>
      <c r="B64" t="s">
        <v>97</v>
      </c>
      <c r="C64" s="58" t="e">
        <f>DT40</f>
        <v>#NUM!</v>
      </c>
      <c r="D64" s="23" t="e">
        <f>SUM(AS40:BI40)</f>
        <v>#NUM!</v>
      </c>
      <c r="E64" s="58" t="e">
        <f>DU40</f>
        <v>#NUM!</v>
      </c>
      <c r="F64" s="23" t="e">
        <f>SUM(X40:AQ40)</f>
        <v>#NUM!</v>
      </c>
      <c r="G64" s="11" t="e">
        <f>DV40</f>
        <v>#NUM!</v>
      </c>
      <c r="H64" s="29" t="e">
        <f>SUM(BU40:CK40)</f>
        <v>#NUM!</v>
      </c>
      <c r="I64" s="58" t="e">
        <f>SUM(BP40:BT40)</f>
        <v>#NUM!</v>
      </c>
      <c r="J64" s="30" t="e">
        <f t="shared" ref="J64:J83" si="26">SUM(Z40:BI40,BW40:CK40)</f>
        <v>#NUM!</v>
      </c>
      <c r="K64" s="30" t="e">
        <f t="shared" ref="K64:K83" si="27">SUM(X40:BI40,BU40:CK40)</f>
        <v>#NUM!</v>
      </c>
      <c r="L64" s="24" t="e">
        <f>I64-J64</f>
        <v>#NUM!</v>
      </c>
      <c r="M64" s="24" t="e">
        <f>I64-K64</f>
        <v>#NUM!</v>
      </c>
      <c r="N64" s="58" t="e">
        <f>SUM(CN40:DB40)</f>
        <v>#NUM!</v>
      </c>
      <c r="O64" s="23" t="e">
        <f>SUM(CL40:DB40)</f>
        <v>#NUM!</v>
      </c>
      <c r="P64" s="58" t="e">
        <f>DX40</f>
        <v>#NUM!</v>
      </c>
      <c r="Q64" s="59" t="e">
        <f>SUM(DC40:DS40)</f>
        <v>#NUM!</v>
      </c>
    </row>
    <row r="65" spans="1:17" x14ac:dyDescent="0.2">
      <c r="A65" s="13" t="s">
        <v>5</v>
      </c>
      <c r="B65" s="31" t="s">
        <v>118</v>
      </c>
      <c r="C65" s="32" t="e">
        <f t="shared" ref="C65:I65" si="28">-C64</f>
        <v>#NUM!</v>
      </c>
      <c r="D65" s="32" t="e">
        <f t="shared" si="28"/>
        <v>#NUM!</v>
      </c>
      <c r="E65" s="32" t="e">
        <f t="shared" si="28"/>
        <v>#NUM!</v>
      </c>
      <c r="F65" s="32" t="e">
        <f t="shared" si="28"/>
        <v>#NUM!</v>
      </c>
      <c r="G65" s="34" t="e">
        <f t="shared" si="28"/>
        <v>#NUM!</v>
      </c>
      <c r="H65" s="32" t="e">
        <f t="shared" si="28"/>
        <v>#NUM!</v>
      </c>
      <c r="I65" s="35" t="e">
        <f t="shared" si="28"/>
        <v>#NUM!</v>
      </c>
      <c r="J65" s="30" t="e">
        <f t="shared" si="26"/>
        <v>#NUM!</v>
      </c>
      <c r="K65" s="30" t="e">
        <f t="shared" si="27"/>
        <v>#NUM!</v>
      </c>
      <c r="L65" s="24" t="e">
        <f t="shared" ref="L65:L84" si="29">I65-J65</f>
        <v>#NUM!</v>
      </c>
      <c r="M65" s="24" t="e">
        <f t="shared" ref="M65:M84" si="30">I65-K65</f>
        <v>#NUM!</v>
      </c>
      <c r="N65" s="32" t="e">
        <f>-N64</f>
        <v>#NUM!</v>
      </c>
      <c r="O65" s="32" t="e">
        <f>-O64</f>
        <v>#NUM!</v>
      </c>
      <c r="P65" s="32" t="e">
        <f>-P64</f>
        <v>#NUM!</v>
      </c>
      <c r="Q65" s="32" t="e">
        <f>-Q64</f>
        <v>#NUM!</v>
      </c>
    </row>
    <row r="66" spans="1:17" x14ac:dyDescent="0.2">
      <c r="A66" s="59" t="s">
        <v>6</v>
      </c>
      <c r="B66" t="s">
        <v>104</v>
      </c>
      <c r="C66" s="58" t="e">
        <f t="shared" ref="C66:C72" si="31">DT47</f>
        <v>#NUM!</v>
      </c>
      <c r="D66" s="23" t="e">
        <f t="shared" ref="D66:D72" si="32">SUM(AS47:BI47)</f>
        <v>#NUM!</v>
      </c>
      <c r="E66" s="58" t="e">
        <f t="shared" ref="E66:E72" si="33">DU47</f>
        <v>#NUM!</v>
      </c>
      <c r="F66" s="23" t="e">
        <f t="shared" ref="F66:F72" si="34">SUM(X47:AQ47)</f>
        <v>#NUM!</v>
      </c>
      <c r="G66" s="11" t="e">
        <f t="shared" ref="G66:G72" si="35">DV47</f>
        <v>#NUM!</v>
      </c>
      <c r="H66" s="29" t="e">
        <f t="shared" ref="H66:H72" si="36">SUM(BU47:CK47)</f>
        <v>#NUM!</v>
      </c>
      <c r="I66" s="58" t="e">
        <f t="shared" ref="I66:I72" si="37">SUM(BP47:BT47)</f>
        <v>#NUM!</v>
      </c>
      <c r="J66" s="30" t="e">
        <f t="shared" si="26"/>
        <v>#NUM!</v>
      </c>
      <c r="K66" s="30" t="e">
        <f t="shared" si="27"/>
        <v>#NUM!</v>
      </c>
      <c r="L66" s="24" t="e">
        <f t="shared" si="29"/>
        <v>#NUM!</v>
      </c>
      <c r="M66" s="24" t="e">
        <f t="shared" si="30"/>
        <v>#NUM!</v>
      </c>
      <c r="N66" s="58" t="e">
        <f t="shared" ref="N66:N72" si="38">DW47</f>
        <v>#NUM!</v>
      </c>
      <c r="O66" s="23" t="e">
        <f t="shared" ref="O66:O72" si="39">SUM(CL47:DB47)</f>
        <v>#NUM!</v>
      </c>
      <c r="P66" s="58" t="e">
        <f t="shared" ref="P66:P72" si="40">DX47</f>
        <v>#NUM!</v>
      </c>
      <c r="Q66" s="59" t="e">
        <f t="shared" ref="Q66:Q72" si="41">SUM(DC47:DS47)</f>
        <v>#NUM!</v>
      </c>
    </row>
    <row r="67" spans="1:17" x14ac:dyDescent="0.2">
      <c r="A67" s="59" t="s">
        <v>8</v>
      </c>
      <c r="B67" t="s">
        <v>105</v>
      </c>
      <c r="C67" s="58" t="e">
        <f t="shared" si="31"/>
        <v>#NUM!</v>
      </c>
      <c r="D67" s="23" t="e">
        <f t="shared" si="32"/>
        <v>#NUM!</v>
      </c>
      <c r="E67" s="58" t="e">
        <f t="shared" si="33"/>
        <v>#NUM!</v>
      </c>
      <c r="F67" s="23" t="e">
        <f t="shared" si="34"/>
        <v>#NUM!</v>
      </c>
      <c r="G67" s="11" t="e">
        <f t="shared" si="35"/>
        <v>#NUM!</v>
      </c>
      <c r="H67" s="29" t="e">
        <f t="shared" si="36"/>
        <v>#NUM!</v>
      </c>
      <c r="I67" s="58" t="e">
        <f t="shared" si="37"/>
        <v>#NUM!</v>
      </c>
      <c r="J67" s="30" t="e">
        <f t="shared" si="26"/>
        <v>#NUM!</v>
      </c>
      <c r="K67" s="30" t="e">
        <f t="shared" si="27"/>
        <v>#NUM!</v>
      </c>
      <c r="L67" s="24" t="e">
        <f t="shared" si="29"/>
        <v>#NUM!</v>
      </c>
      <c r="M67" s="24" t="e">
        <f t="shared" si="30"/>
        <v>#NUM!</v>
      </c>
      <c r="N67" s="58" t="e">
        <f t="shared" si="38"/>
        <v>#NUM!</v>
      </c>
      <c r="O67" s="23" t="e">
        <f t="shared" si="39"/>
        <v>#NUM!</v>
      </c>
      <c r="P67" s="58" t="e">
        <f t="shared" si="40"/>
        <v>#NUM!</v>
      </c>
      <c r="Q67" s="59" t="e">
        <f t="shared" si="41"/>
        <v>#NUM!</v>
      </c>
    </row>
    <row r="68" spans="1:17" x14ac:dyDescent="0.2">
      <c r="A68" s="59" t="s">
        <v>9</v>
      </c>
      <c r="B68" t="s">
        <v>106</v>
      </c>
      <c r="C68" s="58" t="e">
        <f t="shared" si="31"/>
        <v>#NUM!</v>
      </c>
      <c r="D68" s="23" t="e">
        <f t="shared" si="32"/>
        <v>#NUM!</v>
      </c>
      <c r="E68" s="58" t="e">
        <f t="shared" si="33"/>
        <v>#NUM!</v>
      </c>
      <c r="F68" s="23" t="e">
        <f t="shared" si="34"/>
        <v>#NUM!</v>
      </c>
      <c r="G68" s="11" t="e">
        <f t="shared" si="35"/>
        <v>#NUM!</v>
      </c>
      <c r="H68" s="29" t="e">
        <f t="shared" si="36"/>
        <v>#NUM!</v>
      </c>
      <c r="I68" s="58" t="e">
        <f t="shared" si="37"/>
        <v>#NUM!</v>
      </c>
      <c r="J68" s="30" t="e">
        <f t="shared" si="26"/>
        <v>#NUM!</v>
      </c>
      <c r="K68" s="30" t="e">
        <f t="shared" si="27"/>
        <v>#NUM!</v>
      </c>
      <c r="L68" s="24" t="e">
        <f t="shared" si="29"/>
        <v>#NUM!</v>
      </c>
      <c r="M68" s="24" t="e">
        <f t="shared" si="30"/>
        <v>#NUM!</v>
      </c>
      <c r="N68" s="58" t="e">
        <f t="shared" si="38"/>
        <v>#NUM!</v>
      </c>
      <c r="O68" s="23" t="e">
        <f t="shared" si="39"/>
        <v>#NUM!</v>
      </c>
      <c r="P68" s="58" t="e">
        <f t="shared" si="40"/>
        <v>#NUM!</v>
      </c>
      <c r="Q68" s="59" t="e">
        <f t="shared" si="41"/>
        <v>#NUM!</v>
      </c>
    </row>
    <row r="69" spans="1:17" x14ac:dyDescent="0.2">
      <c r="A69" s="59" t="s">
        <v>10</v>
      </c>
      <c r="B69" t="s">
        <v>107</v>
      </c>
      <c r="C69" s="58" t="e">
        <f t="shared" si="31"/>
        <v>#NUM!</v>
      </c>
      <c r="D69" s="23" t="e">
        <f t="shared" si="32"/>
        <v>#NUM!</v>
      </c>
      <c r="E69" s="58" t="e">
        <f t="shared" si="33"/>
        <v>#NUM!</v>
      </c>
      <c r="F69" s="23" t="e">
        <f t="shared" si="34"/>
        <v>#NUM!</v>
      </c>
      <c r="G69" s="11" t="e">
        <f t="shared" si="35"/>
        <v>#NUM!</v>
      </c>
      <c r="H69" s="29" t="e">
        <f t="shared" si="36"/>
        <v>#NUM!</v>
      </c>
      <c r="I69" s="58" t="e">
        <f t="shared" si="37"/>
        <v>#NUM!</v>
      </c>
      <c r="J69" s="30" t="e">
        <f t="shared" si="26"/>
        <v>#NUM!</v>
      </c>
      <c r="K69" s="30" t="e">
        <f t="shared" si="27"/>
        <v>#NUM!</v>
      </c>
      <c r="L69" s="24" t="e">
        <f t="shared" si="29"/>
        <v>#NUM!</v>
      </c>
      <c r="M69" s="24" t="e">
        <f t="shared" si="30"/>
        <v>#NUM!</v>
      </c>
      <c r="N69" s="58" t="e">
        <f t="shared" si="38"/>
        <v>#NUM!</v>
      </c>
      <c r="O69" s="23" t="e">
        <f t="shared" si="39"/>
        <v>#NUM!</v>
      </c>
      <c r="P69" s="58" t="e">
        <f t="shared" si="40"/>
        <v>#NUM!</v>
      </c>
      <c r="Q69" s="59" t="e">
        <f t="shared" si="41"/>
        <v>#NUM!</v>
      </c>
    </row>
    <row r="70" spans="1:17" x14ac:dyDescent="0.2">
      <c r="A70" s="59" t="s">
        <v>12</v>
      </c>
      <c r="B70" t="s">
        <v>108</v>
      </c>
      <c r="C70" s="58" t="e">
        <f t="shared" si="31"/>
        <v>#NUM!</v>
      </c>
      <c r="D70" s="23" t="e">
        <f t="shared" si="32"/>
        <v>#NUM!</v>
      </c>
      <c r="E70" s="58" t="e">
        <f t="shared" si="33"/>
        <v>#NUM!</v>
      </c>
      <c r="F70" s="23" t="e">
        <f t="shared" si="34"/>
        <v>#NUM!</v>
      </c>
      <c r="G70" s="11" t="e">
        <f t="shared" si="35"/>
        <v>#NUM!</v>
      </c>
      <c r="H70" s="29" t="e">
        <f t="shared" si="36"/>
        <v>#NUM!</v>
      </c>
      <c r="I70" s="58" t="e">
        <f t="shared" si="37"/>
        <v>#NUM!</v>
      </c>
      <c r="J70" s="30">
        <f t="shared" si="26"/>
        <v>-18.938000000011307</v>
      </c>
      <c r="K70" s="30">
        <f t="shared" si="27"/>
        <v>-18.93800000002927</v>
      </c>
      <c r="L70" s="24" t="e">
        <f t="shared" si="29"/>
        <v>#NUM!</v>
      </c>
      <c r="M70" s="24" t="e">
        <f t="shared" si="30"/>
        <v>#NUM!</v>
      </c>
      <c r="N70" s="58" t="e">
        <f t="shared" si="38"/>
        <v>#NUM!</v>
      </c>
      <c r="O70" s="23" t="e">
        <f t="shared" si="39"/>
        <v>#NUM!</v>
      </c>
      <c r="P70" s="58" t="e">
        <f t="shared" si="40"/>
        <v>#NUM!</v>
      </c>
      <c r="Q70" s="59" t="e">
        <f t="shared" si="41"/>
        <v>#NUM!</v>
      </c>
    </row>
    <row r="71" spans="1:17" x14ac:dyDescent="0.2">
      <c r="A71" s="59" t="s">
        <v>13</v>
      </c>
      <c r="B71" t="s">
        <v>109</v>
      </c>
      <c r="C71" s="58" t="e">
        <f t="shared" si="31"/>
        <v>#NUM!</v>
      </c>
      <c r="D71" s="23" t="e">
        <f t="shared" si="32"/>
        <v>#NUM!</v>
      </c>
      <c r="E71" s="58" t="e">
        <f t="shared" si="33"/>
        <v>#NUM!</v>
      </c>
      <c r="F71" s="23" t="e">
        <f t="shared" si="34"/>
        <v>#NUM!</v>
      </c>
      <c r="G71" s="11" t="e">
        <f t="shared" si="35"/>
        <v>#NUM!</v>
      </c>
      <c r="H71" s="29" t="e">
        <f t="shared" si="36"/>
        <v>#NUM!</v>
      </c>
      <c r="I71" s="58" t="e">
        <f t="shared" si="37"/>
        <v>#NUM!</v>
      </c>
      <c r="J71" s="30" t="e">
        <f t="shared" si="26"/>
        <v>#NUM!</v>
      </c>
      <c r="K71" s="30" t="e">
        <f t="shared" si="27"/>
        <v>#NUM!</v>
      </c>
      <c r="L71" s="24" t="e">
        <f t="shared" si="29"/>
        <v>#NUM!</v>
      </c>
      <c r="M71" s="24" t="e">
        <f t="shared" si="30"/>
        <v>#NUM!</v>
      </c>
      <c r="N71" s="58" t="e">
        <f t="shared" si="38"/>
        <v>#NUM!</v>
      </c>
      <c r="O71" s="23" t="e">
        <f t="shared" si="39"/>
        <v>#NUM!</v>
      </c>
      <c r="P71" s="58" t="e">
        <f t="shared" si="40"/>
        <v>#NUM!</v>
      </c>
      <c r="Q71" s="59" t="e">
        <f t="shared" si="41"/>
        <v>#NUM!</v>
      </c>
    </row>
    <row r="72" spans="1:17" x14ac:dyDescent="0.2">
      <c r="A72" s="59" t="s">
        <v>15</v>
      </c>
      <c r="B72" t="s">
        <v>110</v>
      </c>
      <c r="C72" s="58" t="e">
        <f t="shared" si="31"/>
        <v>#NUM!</v>
      </c>
      <c r="D72" s="23" t="e">
        <f t="shared" si="32"/>
        <v>#NUM!</v>
      </c>
      <c r="E72" s="58" t="e">
        <f t="shared" si="33"/>
        <v>#NUM!</v>
      </c>
      <c r="F72" s="23" t="e">
        <f t="shared" si="34"/>
        <v>#NUM!</v>
      </c>
      <c r="G72" s="11" t="e">
        <f t="shared" si="35"/>
        <v>#NUM!</v>
      </c>
      <c r="H72" s="29" t="e">
        <f t="shared" si="36"/>
        <v>#NUM!</v>
      </c>
      <c r="I72" s="58" t="e">
        <f t="shared" si="37"/>
        <v>#NUM!</v>
      </c>
      <c r="J72" s="30" t="e">
        <f t="shared" si="26"/>
        <v>#NUM!</v>
      </c>
      <c r="K72" s="30" t="e">
        <f t="shared" si="27"/>
        <v>#NUM!</v>
      </c>
      <c r="L72" s="24" t="e">
        <f t="shared" si="29"/>
        <v>#NUM!</v>
      </c>
      <c r="M72" s="24" t="e">
        <f t="shared" si="30"/>
        <v>#NUM!</v>
      </c>
      <c r="N72" s="58" t="e">
        <f t="shared" si="38"/>
        <v>#NUM!</v>
      </c>
      <c r="O72" s="23" t="e">
        <f t="shared" si="39"/>
        <v>#NUM!</v>
      </c>
      <c r="P72" s="58" t="e">
        <f t="shared" si="40"/>
        <v>#NUM!</v>
      </c>
      <c r="Q72" s="59" t="e">
        <f t="shared" si="41"/>
        <v>#NUM!</v>
      </c>
    </row>
    <row r="73" spans="1:17" x14ac:dyDescent="0.2">
      <c r="A73" s="59" t="s">
        <v>16</v>
      </c>
      <c r="B73" t="s">
        <v>98</v>
      </c>
      <c r="C73" s="58" t="e">
        <f>DT41</f>
        <v>#NUM!</v>
      </c>
      <c r="D73" s="23" t="e">
        <f>SUM(AS41:BI41)</f>
        <v>#NUM!</v>
      </c>
      <c r="E73" s="58" t="e">
        <f>DU41</f>
        <v>#NUM!</v>
      </c>
      <c r="F73" s="23" t="e">
        <f>SUM(X41:AQ41)</f>
        <v>#NUM!</v>
      </c>
      <c r="G73" s="11" t="e">
        <f>DV41</f>
        <v>#NUM!</v>
      </c>
      <c r="H73" s="29" t="e">
        <f>SUM(BU41:CK41)</f>
        <v>#NUM!</v>
      </c>
      <c r="I73" s="58" t="e">
        <f>SUM(BP41:BT41)</f>
        <v>#NUM!</v>
      </c>
      <c r="J73" s="30" t="e">
        <f t="shared" si="26"/>
        <v>#NUM!</v>
      </c>
      <c r="K73" s="30" t="e">
        <f t="shared" si="27"/>
        <v>#NUM!</v>
      </c>
      <c r="L73" s="24" t="e">
        <f t="shared" si="29"/>
        <v>#NUM!</v>
      </c>
      <c r="M73" s="24" t="e">
        <f t="shared" si="30"/>
        <v>#NUM!</v>
      </c>
      <c r="N73" s="58" t="e">
        <f>DW41</f>
        <v>#NUM!</v>
      </c>
      <c r="O73" s="23" t="e">
        <f>SUM(CL41:DB41)</f>
        <v>#NUM!</v>
      </c>
      <c r="P73" s="58" t="e">
        <f>DX41</f>
        <v>#NUM!</v>
      </c>
      <c r="Q73" s="59" t="e">
        <f>SUM(DC41:DS41)</f>
        <v>#NUM!</v>
      </c>
    </row>
    <row r="74" spans="1:17" x14ac:dyDescent="0.2">
      <c r="A74" s="59" t="s">
        <v>17</v>
      </c>
      <c r="B74" t="s">
        <v>99</v>
      </c>
      <c r="C74" s="58" t="e">
        <f>DT42</f>
        <v>#NUM!</v>
      </c>
      <c r="D74" s="23" t="e">
        <f>SUM(AS42:BI42)</f>
        <v>#NUM!</v>
      </c>
      <c r="E74" s="58" t="e">
        <f>DU42</f>
        <v>#NUM!</v>
      </c>
      <c r="F74" s="23" t="e">
        <f>SUM(X42:AQ42)</f>
        <v>#NUM!</v>
      </c>
      <c r="G74" s="11" t="e">
        <f>DV42</f>
        <v>#NUM!</v>
      </c>
      <c r="H74" s="29" t="e">
        <f>SUM(BU42:CK42)</f>
        <v>#NUM!</v>
      </c>
      <c r="I74" s="58" t="e">
        <f>SUM(BP42:BT42)</f>
        <v>#NUM!</v>
      </c>
      <c r="J74" s="30" t="e">
        <f t="shared" si="26"/>
        <v>#NUM!</v>
      </c>
      <c r="K74" s="30" t="e">
        <f t="shared" si="27"/>
        <v>#NUM!</v>
      </c>
      <c r="L74" s="24" t="e">
        <f t="shared" si="29"/>
        <v>#NUM!</v>
      </c>
      <c r="M74" s="24" t="e">
        <f t="shared" si="30"/>
        <v>#NUM!</v>
      </c>
      <c r="N74" s="58" t="e">
        <f>DW42</f>
        <v>#NUM!</v>
      </c>
      <c r="O74" s="23" t="e">
        <f>SUM(CL42:DB42)</f>
        <v>#NUM!</v>
      </c>
      <c r="P74" s="58" t="e">
        <f>DX42</f>
        <v>#NUM!</v>
      </c>
      <c r="Q74" s="59" t="e">
        <f>SUM(DC42:DS42)</f>
        <v>#NUM!</v>
      </c>
    </row>
    <row r="75" spans="1:17" x14ac:dyDescent="0.2">
      <c r="A75" s="13" t="s">
        <v>18</v>
      </c>
      <c r="B75" s="14" t="s">
        <v>119</v>
      </c>
      <c r="C75" s="32" t="e">
        <f t="shared" ref="C75:I75" si="42">-C76</f>
        <v>#NUM!</v>
      </c>
      <c r="D75" s="32" t="e">
        <f t="shared" si="42"/>
        <v>#NUM!</v>
      </c>
      <c r="E75" s="32" t="e">
        <f t="shared" si="42"/>
        <v>#NUM!</v>
      </c>
      <c r="F75" s="32" t="e">
        <f t="shared" si="42"/>
        <v>#NUM!</v>
      </c>
      <c r="G75" s="34" t="e">
        <f t="shared" si="42"/>
        <v>#NUM!</v>
      </c>
      <c r="H75" s="32" t="e">
        <f t="shared" si="42"/>
        <v>#NUM!</v>
      </c>
      <c r="I75" s="35" t="e">
        <f t="shared" si="42"/>
        <v>#NUM!</v>
      </c>
      <c r="J75" s="30" t="e">
        <f t="shared" si="26"/>
        <v>#NUM!</v>
      </c>
      <c r="K75" s="30" t="e">
        <f t="shared" si="27"/>
        <v>#NUM!</v>
      </c>
      <c r="L75" s="24" t="e">
        <f t="shared" si="29"/>
        <v>#NUM!</v>
      </c>
      <c r="M75" s="24" t="e">
        <f t="shared" si="30"/>
        <v>#NUM!</v>
      </c>
      <c r="N75" s="32" t="e">
        <f>-N76</f>
        <v>#NUM!</v>
      </c>
      <c r="O75" s="32" t="e">
        <f>-O76</f>
        <v>#NUM!</v>
      </c>
      <c r="P75" s="32" t="e">
        <f>-P76</f>
        <v>#NUM!</v>
      </c>
      <c r="Q75" s="32" t="e">
        <f>-Q76</f>
        <v>#NUM!</v>
      </c>
    </row>
    <row r="76" spans="1:17" x14ac:dyDescent="0.2">
      <c r="A76" s="59" t="s">
        <v>19</v>
      </c>
      <c r="B76" t="s">
        <v>100</v>
      </c>
      <c r="C76" s="58" t="e">
        <f>DT43</f>
        <v>#NUM!</v>
      </c>
      <c r="D76" s="23" t="e">
        <f>SUM(AS43:BI43)</f>
        <v>#NUM!</v>
      </c>
      <c r="E76" s="58" t="e">
        <f>DU43</f>
        <v>#NUM!</v>
      </c>
      <c r="F76" s="23" t="e">
        <f>SUM(X43:AQ43)</f>
        <v>#NUM!</v>
      </c>
      <c r="G76" s="11" t="e">
        <f>DV43</f>
        <v>#NUM!</v>
      </c>
      <c r="H76" s="29" t="e">
        <f>SUM(BU43:CK43)</f>
        <v>#NUM!</v>
      </c>
      <c r="I76" s="58" t="e">
        <f>SUM(BP43:BT43)</f>
        <v>#NUM!</v>
      </c>
      <c r="J76" s="30" t="e">
        <f t="shared" si="26"/>
        <v>#NUM!</v>
      </c>
      <c r="K76" s="30" t="e">
        <f t="shared" si="27"/>
        <v>#NUM!</v>
      </c>
      <c r="L76" s="24" t="e">
        <f t="shared" si="29"/>
        <v>#NUM!</v>
      </c>
      <c r="M76" s="24" t="e">
        <f t="shared" si="30"/>
        <v>#NUM!</v>
      </c>
      <c r="N76" s="58" t="e">
        <f>DW43</f>
        <v>#NUM!</v>
      </c>
      <c r="O76" s="23" t="e">
        <f>SUM(CL43:DB43)</f>
        <v>#NUM!</v>
      </c>
      <c r="P76" s="58" t="e">
        <f>DX43</f>
        <v>#NUM!</v>
      </c>
      <c r="Q76" s="59" t="e">
        <f>SUM(DC43:DS43)</f>
        <v>#NUM!</v>
      </c>
    </row>
    <row r="77" spans="1:17" x14ac:dyDescent="0.2">
      <c r="A77" s="13" t="s">
        <v>48</v>
      </c>
      <c r="B77" s="14" t="s">
        <v>120</v>
      </c>
      <c r="C77" s="32" t="e">
        <f t="shared" ref="C77:I77" si="43">-C78</f>
        <v>#NUM!</v>
      </c>
      <c r="D77" s="32" t="e">
        <f t="shared" si="43"/>
        <v>#NUM!</v>
      </c>
      <c r="E77" s="32" t="e">
        <f t="shared" si="43"/>
        <v>#NUM!</v>
      </c>
      <c r="F77" s="32" t="e">
        <f t="shared" si="43"/>
        <v>#NUM!</v>
      </c>
      <c r="G77" s="34" t="e">
        <f t="shared" si="43"/>
        <v>#NUM!</v>
      </c>
      <c r="H77" s="32" t="e">
        <f t="shared" si="43"/>
        <v>#NUM!</v>
      </c>
      <c r="I77" s="35" t="e">
        <f t="shared" si="43"/>
        <v>#NUM!</v>
      </c>
      <c r="J77" s="30" t="e">
        <f t="shared" si="26"/>
        <v>#NUM!</v>
      </c>
      <c r="K77" s="30" t="e">
        <f t="shared" si="27"/>
        <v>#NUM!</v>
      </c>
      <c r="L77" s="24" t="e">
        <f t="shared" si="29"/>
        <v>#NUM!</v>
      </c>
      <c r="M77" s="24" t="e">
        <f t="shared" si="30"/>
        <v>#NUM!</v>
      </c>
      <c r="N77" s="32" t="e">
        <f>-N78</f>
        <v>#NUM!</v>
      </c>
      <c r="O77" s="32" t="e">
        <f>-O78</f>
        <v>#NUM!</v>
      </c>
      <c r="P77" s="32" t="e">
        <f>-P78</f>
        <v>#NUM!</v>
      </c>
      <c r="Q77" s="32" t="e">
        <f>-Q78</f>
        <v>#NUM!</v>
      </c>
    </row>
    <row r="78" spans="1:17" x14ac:dyDescent="0.2">
      <c r="A78" s="59" t="s">
        <v>20</v>
      </c>
      <c r="B78" t="s">
        <v>101</v>
      </c>
      <c r="C78" s="58" t="e">
        <f>DT44</f>
        <v>#NUM!</v>
      </c>
      <c r="D78" s="23" t="e">
        <f>SUM(AS44:BI44)</f>
        <v>#NUM!</v>
      </c>
      <c r="E78" s="58" t="e">
        <f>DU44</f>
        <v>#NUM!</v>
      </c>
      <c r="F78" s="23" t="e">
        <f>SUM(X44:AQ44)</f>
        <v>#NUM!</v>
      </c>
      <c r="G78" s="11" t="e">
        <f>DV44</f>
        <v>#NUM!</v>
      </c>
      <c r="H78" s="29" t="e">
        <f>SUM(BU44:CK44)</f>
        <v>#NUM!</v>
      </c>
      <c r="I78" s="58" t="e">
        <f>SUM(BP44:BT44)</f>
        <v>#NUM!</v>
      </c>
      <c r="J78" s="30" t="e">
        <f t="shared" si="26"/>
        <v>#NUM!</v>
      </c>
      <c r="K78" s="30" t="e">
        <f t="shared" si="27"/>
        <v>#NUM!</v>
      </c>
      <c r="L78" s="24" t="e">
        <f t="shared" si="29"/>
        <v>#NUM!</v>
      </c>
      <c r="M78" s="24" t="e">
        <f t="shared" si="30"/>
        <v>#NUM!</v>
      </c>
      <c r="N78" s="58" t="e">
        <f>DW44</f>
        <v>#NUM!</v>
      </c>
      <c r="O78" s="23" t="e">
        <f>SUM(CL44:DB44)</f>
        <v>#NUM!</v>
      </c>
      <c r="P78" s="58" t="e">
        <f>DX44</f>
        <v>#NUM!</v>
      </c>
      <c r="Q78" s="59" t="e">
        <f>SUM(DC44:DS44)</f>
        <v>#NUM!</v>
      </c>
    </row>
    <row r="79" spans="1:17" x14ac:dyDescent="0.2">
      <c r="A79" s="59" t="s">
        <v>21</v>
      </c>
      <c r="B79" t="s">
        <v>102</v>
      </c>
      <c r="C79" s="58" t="e">
        <f>DT45</f>
        <v>#NUM!</v>
      </c>
      <c r="D79" s="23" t="e">
        <f>SUM(AS45:BI45)</f>
        <v>#NUM!</v>
      </c>
      <c r="E79" s="58" t="e">
        <f>DU45</f>
        <v>#NUM!</v>
      </c>
      <c r="F79" s="23" t="e">
        <f>SUM(X45:AQ45)</f>
        <v>#NUM!</v>
      </c>
      <c r="G79" s="11" t="e">
        <f>DV45</f>
        <v>#NUM!</v>
      </c>
      <c r="H79" s="29" t="e">
        <f>SUM(BU45:CK45)</f>
        <v>#NUM!</v>
      </c>
      <c r="I79" s="58" t="e">
        <f>SUM(BP45:BT45)</f>
        <v>#NUM!</v>
      </c>
      <c r="J79" s="30">
        <f t="shared" si="26"/>
        <v>32.359100000006237</v>
      </c>
      <c r="K79" s="30">
        <f t="shared" si="27"/>
        <v>32.359099999996531</v>
      </c>
      <c r="L79" s="24" t="e">
        <f t="shared" si="29"/>
        <v>#NUM!</v>
      </c>
      <c r="M79" s="24" t="e">
        <f t="shared" si="30"/>
        <v>#NUM!</v>
      </c>
      <c r="N79" s="58" t="e">
        <f>DW45</f>
        <v>#NUM!</v>
      </c>
      <c r="O79" s="23" t="e">
        <f>SUM(CL45:DB45)</f>
        <v>#NUM!</v>
      </c>
      <c r="P79" s="58" t="e">
        <f>DX45</f>
        <v>#NUM!</v>
      </c>
      <c r="Q79" s="59" t="e">
        <f>SUM(DC45:DS45)</f>
        <v>#NUM!</v>
      </c>
    </row>
    <row r="80" spans="1:17" x14ac:dyDescent="0.2">
      <c r="A80" s="59" t="s">
        <v>23</v>
      </c>
      <c r="B80" t="s">
        <v>111</v>
      </c>
      <c r="C80" s="58" t="e">
        <f>DT54</f>
        <v>#NUM!</v>
      </c>
      <c r="D80" s="23" t="e">
        <f>SUM(AS54:BI54)</f>
        <v>#NUM!</v>
      </c>
      <c r="E80" s="58" t="e">
        <f>DU54</f>
        <v>#NUM!</v>
      </c>
      <c r="F80" s="23" t="e">
        <f>SUM(X54:AQ54)</f>
        <v>#NUM!</v>
      </c>
      <c r="G80" s="11" t="e">
        <f>DV54</f>
        <v>#NUM!</v>
      </c>
      <c r="H80" s="29" t="e">
        <f>SUM(BU54:CK54)</f>
        <v>#NUM!</v>
      </c>
      <c r="I80" s="58" t="e">
        <f>SUM(BP54:BT54)</f>
        <v>#NUM!</v>
      </c>
      <c r="J80" s="30">
        <f t="shared" si="26"/>
        <v>0</v>
      </c>
      <c r="K80" s="30">
        <f t="shared" si="27"/>
        <v>0</v>
      </c>
      <c r="L80" s="24" t="e">
        <f t="shared" si="29"/>
        <v>#NUM!</v>
      </c>
      <c r="M80" s="24" t="e">
        <f t="shared" si="30"/>
        <v>#NUM!</v>
      </c>
      <c r="N80" s="58" t="e">
        <f>DW54</f>
        <v>#NUM!</v>
      </c>
      <c r="O80" s="23" t="e">
        <f>SUM(CL54:DB54)</f>
        <v>#NUM!</v>
      </c>
      <c r="P80" s="58" t="e">
        <f>DX54</f>
        <v>#NUM!</v>
      </c>
      <c r="Q80" s="59" t="e">
        <f>SUM(DC54:DS54)</f>
        <v>#NUM!</v>
      </c>
    </row>
    <row r="81" spans="1:128" x14ac:dyDescent="0.2">
      <c r="A81" s="59" t="s">
        <v>24</v>
      </c>
      <c r="B81" t="s">
        <v>121</v>
      </c>
      <c r="C81" s="58">
        <f>DT55</f>
        <v>21.808</v>
      </c>
      <c r="D81" s="23">
        <f>SUM(AS55:BI55)</f>
        <v>21.808500000005022</v>
      </c>
      <c r="E81" s="58">
        <f>DU55</f>
        <v>10.551</v>
      </c>
      <c r="F81" s="23">
        <f>SUM(X55:AQ55)</f>
        <v>10.550599999991505</v>
      </c>
      <c r="G81" s="11">
        <f>DV55</f>
        <v>-1.0287999999999999E-17</v>
      </c>
      <c r="H81" s="29">
        <f>SUM(BU55:CK55)</f>
        <v>-3.5975859999999984E-18</v>
      </c>
      <c r="I81" s="58">
        <f>SUM(BP55:BT55)</f>
        <v>5.2336</v>
      </c>
      <c r="J81" s="30">
        <f t="shared" si="26"/>
        <v>0</v>
      </c>
      <c r="K81" s="30">
        <f t="shared" si="27"/>
        <v>0</v>
      </c>
      <c r="L81" s="24">
        <f t="shared" si="29"/>
        <v>5.2336</v>
      </c>
      <c r="M81" s="24">
        <f t="shared" si="30"/>
        <v>5.2336</v>
      </c>
      <c r="N81" s="58">
        <f>DW55</f>
        <v>-1.4219675999999872</v>
      </c>
      <c r="O81" s="23">
        <f>SUM(CL55:DB55)</f>
        <v>-1.4219675999999872</v>
      </c>
      <c r="P81" s="58">
        <f>DX55</f>
        <v>9.8022999999967088E-5</v>
      </c>
      <c r="Q81" s="59">
        <f>SUM(DC55:DS55)</f>
        <v>9.8022999999967088E-5</v>
      </c>
    </row>
    <row r="82" spans="1:128" x14ac:dyDescent="0.2">
      <c r="A82" s="13" t="s">
        <v>25</v>
      </c>
      <c r="B82" s="14" t="s">
        <v>122</v>
      </c>
      <c r="C82" s="32">
        <f t="shared" ref="C82:I82" si="44">-C81</f>
        <v>-21.808</v>
      </c>
      <c r="D82" s="32">
        <f t="shared" si="44"/>
        <v>-21.808500000005022</v>
      </c>
      <c r="E82" s="32">
        <f t="shared" si="44"/>
        <v>-10.551</v>
      </c>
      <c r="F82" s="32">
        <f t="shared" si="44"/>
        <v>-10.550599999991505</v>
      </c>
      <c r="G82" s="34">
        <f t="shared" si="44"/>
        <v>1.0287999999999999E-17</v>
      </c>
      <c r="H82" s="32">
        <f t="shared" si="44"/>
        <v>3.5975859999999984E-18</v>
      </c>
      <c r="I82" s="58">
        <f t="shared" si="44"/>
        <v>-5.2336</v>
      </c>
      <c r="J82" s="30">
        <f t="shared" si="26"/>
        <v>0</v>
      </c>
      <c r="K82" s="30">
        <f t="shared" si="27"/>
        <v>0</v>
      </c>
      <c r="L82" s="24">
        <f t="shared" si="29"/>
        <v>-5.2336</v>
      </c>
      <c r="M82" s="24">
        <f t="shared" si="30"/>
        <v>-5.2336</v>
      </c>
      <c r="N82" s="32">
        <f>-N81</f>
        <v>1.4219675999999872</v>
      </c>
      <c r="O82" s="32">
        <f>-O81</f>
        <v>1.4219675999999872</v>
      </c>
      <c r="P82" s="32">
        <f>-P81</f>
        <v>-9.8022999999967088E-5</v>
      </c>
      <c r="Q82" s="32">
        <f>-Q81</f>
        <v>-9.8022999999967088E-5</v>
      </c>
    </row>
    <row r="83" spans="1:128" x14ac:dyDescent="0.2">
      <c r="A83" s="13" t="s">
        <v>26</v>
      </c>
      <c r="B83" s="14" t="s">
        <v>123</v>
      </c>
      <c r="C83" s="32">
        <f t="shared" ref="C83:I83" si="45">-C84</f>
        <v>-1.5921000000000001</v>
      </c>
      <c r="D83" s="32">
        <f t="shared" si="45"/>
        <v>-1.591999999988932</v>
      </c>
      <c r="E83" s="32">
        <f t="shared" si="45"/>
        <v>20.53</v>
      </c>
      <c r="F83" s="32">
        <f t="shared" si="45"/>
        <v>20.530000000018205</v>
      </c>
      <c r="G83" s="34">
        <f t="shared" si="45"/>
        <v>8.5652000000000006E-17</v>
      </c>
      <c r="H83" s="32">
        <f t="shared" si="45"/>
        <v>3.3395846999999996E-17</v>
      </c>
      <c r="I83" s="58">
        <f t="shared" si="45"/>
        <v>33.591999999999999</v>
      </c>
      <c r="J83" s="30">
        <f t="shared" si="26"/>
        <v>0</v>
      </c>
      <c r="K83" s="30">
        <f t="shared" si="27"/>
        <v>0</v>
      </c>
      <c r="L83" s="24">
        <f t="shared" si="29"/>
        <v>33.591999999999999</v>
      </c>
      <c r="M83" s="24">
        <f t="shared" si="30"/>
        <v>33.591999999999999</v>
      </c>
      <c r="N83" s="32">
        <f>-N84</f>
        <v>1.3817370000000953</v>
      </c>
      <c r="O83" s="32">
        <f>-O84</f>
        <v>1.3817370000000953</v>
      </c>
      <c r="P83" s="32">
        <f>-P84</f>
        <v>-2.4999999686761048E-8</v>
      </c>
      <c r="Q83" s="32">
        <f>-Q84</f>
        <v>-2.4999999686761048E-8</v>
      </c>
    </row>
    <row r="84" spans="1:128" x14ac:dyDescent="0.2">
      <c r="A84" s="59" t="s">
        <v>27</v>
      </c>
      <c r="B84" t="s">
        <v>103</v>
      </c>
      <c r="C84" s="58">
        <f>DT46</f>
        <v>1.5921000000000001</v>
      </c>
      <c r="D84" s="23">
        <f>SUM(AS46:BI46)</f>
        <v>1.591999999988932</v>
      </c>
      <c r="E84" s="58">
        <f>DU46</f>
        <v>-20.53</v>
      </c>
      <c r="F84" s="23">
        <f>SUM(X46:AQ46)</f>
        <v>-20.530000000018205</v>
      </c>
      <c r="G84" s="11">
        <f>DV46</f>
        <v>-8.5652000000000006E-17</v>
      </c>
      <c r="H84" s="29">
        <f>SUM(BU46:CK46)</f>
        <v>-3.3395846999999996E-17</v>
      </c>
      <c r="I84" s="58">
        <f>SUM(BP46:BT46)</f>
        <v>-33.591999999999999</v>
      </c>
      <c r="J84" s="30">
        <f t="shared" ref="J84" si="46">SUM(Z64:BI64,BW64:CK64)</f>
        <v>0</v>
      </c>
      <c r="K84" s="30">
        <f t="shared" ref="K84" si="47">SUM(X64:BI64,BU64:CK64)</f>
        <v>0</v>
      </c>
      <c r="L84" s="24">
        <f t="shared" si="29"/>
        <v>-33.591999999999999</v>
      </c>
      <c r="M84" s="24">
        <f t="shared" si="30"/>
        <v>-33.591999999999999</v>
      </c>
      <c r="N84" s="58">
        <f>DW46</f>
        <v>-1.3817370000000953</v>
      </c>
      <c r="O84" s="23">
        <f>SUM(CL46:DB46)</f>
        <v>-1.3817370000000953</v>
      </c>
      <c r="P84" s="58">
        <f>DX46</f>
        <v>2.4999999686761048E-8</v>
      </c>
      <c r="Q84" s="59">
        <f>SUM(DC46:DS46)</f>
        <v>2.4999999686761048E-8</v>
      </c>
    </row>
    <row r="85" spans="1:128" x14ac:dyDescent="0.2">
      <c r="H85" s="58"/>
      <c r="I85" s="58"/>
      <c r="J85" s="33"/>
      <c r="K85" s="33"/>
    </row>
    <row r="86" spans="1:128" x14ac:dyDescent="0.2">
      <c r="H86" s="58"/>
      <c r="I86" s="58"/>
      <c r="J86" s="33"/>
      <c r="K86" s="33"/>
    </row>
    <row r="89" spans="1:128" x14ac:dyDescent="0.2">
      <c r="A89" s="3" t="s">
        <v>185</v>
      </c>
      <c r="B89" s="4"/>
      <c r="C89" s="4"/>
      <c r="D89" s="4"/>
      <c r="E89" s="4"/>
      <c r="F89" s="4"/>
      <c r="G89" s="4"/>
      <c r="H89" s="4"/>
      <c r="I89" s="5"/>
      <c r="J89" s="5"/>
      <c r="K89" s="4"/>
      <c r="L89" s="5"/>
      <c r="M89" s="5"/>
      <c r="N89" s="4"/>
      <c r="O89" s="4"/>
      <c r="P89" s="4"/>
      <c r="Q89" s="4"/>
      <c r="R89" s="4"/>
      <c r="S89" s="5"/>
      <c r="T89" s="4"/>
      <c r="U89" s="4"/>
      <c r="V89" s="4"/>
      <c r="W89" s="4"/>
      <c r="X89" s="4"/>
      <c r="Y89" s="5"/>
      <c r="Z89" s="5"/>
      <c r="AA89" s="4"/>
      <c r="AB89" s="4"/>
      <c r="AC89" s="4"/>
      <c r="AD89" s="4"/>
      <c r="AE89" s="5"/>
      <c r="AF89" s="5"/>
      <c r="AG89" s="5"/>
      <c r="AH89" s="4"/>
      <c r="AI89" s="4"/>
      <c r="AJ89" s="5"/>
      <c r="AK89" s="4"/>
      <c r="AL89" s="4"/>
      <c r="AM89" s="4"/>
      <c r="AN89" s="4"/>
      <c r="AO89" s="5"/>
      <c r="AP89" s="4"/>
      <c r="AQ89" s="4"/>
      <c r="AR89" s="5"/>
      <c r="AS89" s="5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4"/>
      <c r="BO89" s="4"/>
      <c r="BP89" s="4"/>
      <c r="BQ89" s="4"/>
      <c r="BR89" s="4"/>
      <c r="BS89" s="4"/>
      <c r="BT89" s="4"/>
      <c r="BU89" s="4"/>
      <c r="BV89" s="4"/>
      <c r="BW89" s="4"/>
      <c r="BX89" s="4"/>
      <c r="BY89" s="4"/>
      <c r="BZ89" s="4"/>
      <c r="CA89" s="4"/>
      <c r="CB89" s="4"/>
      <c r="CC89" s="4"/>
      <c r="CD89" s="4"/>
      <c r="CE89" s="4"/>
      <c r="CF89" s="4"/>
      <c r="CG89" s="4"/>
      <c r="CH89" s="4"/>
      <c r="CI89" s="4"/>
      <c r="CJ89" s="4"/>
      <c r="CK89" s="4"/>
      <c r="CL89" s="4"/>
      <c r="CM89" s="4"/>
      <c r="CN89" s="4"/>
      <c r="CO89" s="4"/>
      <c r="CP89" s="4"/>
      <c r="CQ89" s="4"/>
      <c r="CR89" s="4"/>
      <c r="CS89" s="4"/>
      <c r="CT89" s="4"/>
      <c r="CU89" s="4"/>
      <c r="CV89" s="4"/>
      <c r="CW89" s="4"/>
      <c r="CX89" s="4"/>
      <c r="CY89" s="4"/>
      <c r="CZ89" s="4"/>
      <c r="DA89" s="4"/>
      <c r="DB89" s="4"/>
      <c r="DC89" s="4"/>
      <c r="DD89" s="4"/>
      <c r="DE89" s="4"/>
      <c r="DF89" s="4"/>
      <c r="DG89" s="4"/>
      <c r="DH89" s="4"/>
      <c r="DI89" s="4"/>
      <c r="DJ89" s="4"/>
      <c r="DK89" s="4"/>
      <c r="DL89" s="4"/>
      <c r="DM89" s="4"/>
      <c r="DN89" s="4"/>
      <c r="DO89" s="4"/>
      <c r="DP89" s="4"/>
      <c r="DQ89" s="4"/>
      <c r="DR89" s="4"/>
      <c r="DS89" s="4"/>
      <c r="DT89" s="4"/>
      <c r="DU89" s="4"/>
      <c r="DV89" s="4"/>
      <c r="DW89" s="4"/>
      <c r="DX89" s="4"/>
    </row>
    <row r="91" spans="1:128" x14ac:dyDescent="0.2">
      <c r="C91" t="s">
        <v>186</v>
      </c>
    </row>
    <row r="92" spans="1:128" x14ac:dyDescent="0.2">
      <c r="B92" t="s">
        <v>187</v>
      </c>
      <c r="C92" s="36" t="s">
        <v>188</v>
      </c>
    </row>
    <row r="93" spans="1:128" x14ac:dyDescent="0.2">
      <c r="B93" t="s">
        <v>189</v>
      </c>
      <c r="C93" t="s">
        <v>190</v>
      </c>
    </row>
    <row r="94" spans="1:128" x14ac:dyDescent="0.2">
      <c r="B94" t="s">
        <v>191</v>
      </c>
      <c r="C94" t="s">
        <v>192</v>
      </c>
    </row>
    <row r="95" spans="1:128" x14ac:dyDescent="0.2">
      <c r="C95" t="s">
        <v>193</v>
      </c>
    </row>
    <row r="96" spans="1:128" x14ac:dyDescent="0.2">
      <c r="C96" t="s">
        <v>194</v>
      </c>
    </row>
    <row r="97" spans="1:13" ht="63" customHeight="1" x14ac:dyDescent="0.2">
      <c r="C97" s="28" t="s">
        <v>170</v>
      </c>
      <c r="D97" s="28" t="s">
        <v>171</v>
      </c>
      <c r="E97" s="28" t="s">
        <v>172</v>
      </c>
      <c r="F97" s="28" t="s">
        <v>173</v>
      </c>
      <c r="G97" s="28" t="s">
        <v>174</v>
      </c>
      <c r="H97" s="28" t="s">
        <v>175</v>
      </c>
      <c r="I97" s="28" t="s">
        <v>176</v>
      </c>
      <c r="J97" s="28" t="s">
        <v>177</v>
      </c>
      <c r="K97" s="28" t="s">
        <v>178</v>
      </c>
      <c r="L97" s="28" t="s">
        <v>179</v>
      </c>
      <c r="M97" s="28" t="s">
        <v>180</v>
      </c>
    </row>
    <row r="98" spans="1:13" x14ac:dyDescent="0.2">
      <c r="C98" t="s">
        <v>195</v>
      </c>
    </row>
    <row r="99" spans="1:13" ht="17" x14ac:dyDescent="0.2">
      <c r="C99" s="37" t="s">
        <v>196</v>
      </c>
      <c r="D99" s="37" t="s">
        <v>196</v>
      </c>
      <c r="E99" s="37" t="s">
        <v>196</v>
      </c>
      <c r="F99" s="37" t="s">
        <v>196</v>
      </c>
      <c r="G99" s="37" t="s">
        <v>196</v>
      </c>
      <c r="H99" s="37" t="s">
        <v>196</v>
      </c>
      <c r="I99" s="37" t="s">
        <v>196</v>
      </c>
      <c r="J99" s="37" t="s">
        <v>196</v>
      </c>
      <c r="K99" s="37" t="s">
        <v>196</v>
      </c>
      <c r="L99" s="37" t="s">
        <v>196</v>
      </c>
      <c r="M99" s="37" t="s">
        <v>196</v>
      </c>
    </row>
    <row r="100" spans="1:13" x14ac:dyDescent="0.2">
      <c r="A100" s="54" t="s">
        <v>0</v>
      </c>
      <c r="B100" s="6" t="s">
        <v>222</v>
      </c>
      <c r="C100" s="11">
        <f t="shared" ref="C100:M100" si="48">IFERROR($BD5/C60,"-")</f>
        <v>-3.2715992899364972E-3</v>
      </c>
      <c r="D100" s="11">
        <f t="shared" si="48"/>
        <v>-3.2715974937700199E-3</v>
      </c>
      <c r="E100" s="11">
        <f t="shared" si="48"/>
        <v>-1.539793281653747E-3</v>
      </c>
      <c r="F100" s="11">
        <f t="shared" si="48"/>
        <v>-1.5397773666422053E-3</v>
      </c>
      <c r="G100" s="11">
        <f t="shared" si="48"/>
        <v>1.1828106391425168E+16</v>
      </c>
      <c r="H100" s="11">
        <f t="shared" si="48"/>
        <v>2.2311700332035844E+16</v>
      </c>
      <c r="I100" s="11">
        <f t="shared" si="48"/>
        <v>-0.12088855829050583</v>
      </c>
      <c r="J100" s="11">
        <f t="shared" si="48"/>
        <v>-1.0470046337729831E-3</v>
      </c>
      <c r="K100" s="11">
        <f t="shared" si="48"/>
        <v>-1.0470046337729831E-3</v>
      </c>
      <c r="L100" s="11">
        <f t="shared" si="48"/>
        <v>1.0561518675136442E-3</v>
      </c>
      <c r="M100" s="11">
        <f t="shared" si="48"/>
        <v>1.0561518675136442E-3</v>
      </c>
    </row>
    <row r="101" spans="1:13" x14ac:dyDescent="0.2">
      <c r="A101" s="54" t="s">
        <v>1</v>
      </c>
      <c r="B101" s="6" t="s">
        <v>223</v>
      </c>
      <c r="C101" s="11">
        <f t="shared" ref="C101:M101" si="49">IFERROR($BD6/C61,"-")</f>
        <v>-3.3050502809819581E-3</v>
      </c>
      <c r="D101" s="11">
        <f t="shared" si="49"/>
        <v>-3.3050741086014189E-3</v>
      </c>
      <c r="E101" s="11">
        <f t="shared" si="49"/>
        <v>-1.5434219613259669E-3</v>
      </c>
      <c r="F101" s="11">
        <f t="shared" si="49"/>
        <v>-1.5434699282781579E-3</v>
      </c>
      <c r="G101" s="11">
        <f t="shared" si="49"/>
        <v>-1.8796257359125316E+16</v>
      </c>
      <c r="H101" s="11">
        <f t="shared" si="49"/>
        <v>-3.7940392780277064E+16</v>
      </c>
      <c r="I101" s="11">
        <f t="shared" si="49"/>
        <v>-0.13268274582560299</v>
      </c>
      <c r="J101" s="11">
        <f t="shared" si="49"/>
        <v>-1.0521266711315898E-3</v>
      </c>
      <c r="K101" s="11">
        <f t="shared" si="49"/>
        <v>-1.0521266711315898E-3</v>
      </c>
      <c r="L101" s="11">
        <f t="shared" si="49"/>
        <v>1.0605363446499327E-3</v>
      </c>
      <c r="M101" s="11">
        <f t="shared" si="49"/>
        <v>1.0605363446499327E-3</v>
      </c>
    </row>
    <row r="102" spans="1:13" x14ac:dyDescent="0.2">
      <c r="A102" s="54" t="s">
        <v>2</v>
      </c>
      <c r="B102" s="6" t="s">
        <v>224</v>
      </c>
      <c r="C102" s="11" t="str">
        <f t="shared" ref="C102:M102" si="50">IFERROR($BD7/C62,"-")</f>
        <v>-</v>
      </c>
      <c r="D102" s="11">
        <f t="shared" si="50"/>
        <v>2.5074912287087682E-3</v>
      </c>
      <c r="E102" s="11">
        <f t="shared" si="50"/>
        <v>-1.7479046695934776E-4</v>
      </c>
      <c r="F102" s="11">
        <f t="shared" si="50"/>
        <v>-2.0182151213960495E-4</v>
      </c>
      <c r="G102" s="11">
        <f t="shared" si="50"/>
        <v>235.47507489054459</v>
      </c>
      <c r="H102" s="11">
        <f t="shared" si="50"/>
        <v>243.81156129587092</v>
      </c>
      <c r="I102" s="11">
        <f t="shared" si="50"/>
        <v>-2.0739158730180205E-4</v>
      </c>
      <c r="J102" s="11">
        <f t="shared" si="50"/>
        <v>-1.8788248893874111E-4</v>
      </c>
      <c r="K102" s="11">
        <f t="shared" si="50"/>
        <v>-2.19487693053383E-4</v>
      </c>
      <c r="L102" s="11">
        <f t="shared" si="50"/>
        <v>1.9972859269086793E-3</v>
      </c>
      <c r="M102" s="11">
        <f t="shared" si="50"/>
        <v>-3.7631864329230481E-3</v>
      </c>
    </row>
    <row r="103" spans="1:13" x14ac:dyDescent="0.2">
      <c r="A103" s="54" t="s">
        <v>3</v>
      </c>
      <c r="B103" s="6" t="s">
        <v>225</v>
      </c>
      <c r="C103" s="11" t="str">
        <f t="shared" ref="C103:M103" si="51">IFERROR($BD8/C63,"-")</f>
        <v>-</v>
      </c>
      <c r="D103" s="11" t="str">
        <f t="shared" si="51"/>
        <v>-</v>
      </c>
      <c r="E103" s="11" t="str">
        <f t="shared" si="51"/>
        <v>-</v>
      </c>
      <c r="F103" s="11" t="str">
        <f t="shared" si="51"/>
        <v>-</v>
      </c>
      <c r="G103" s="11" t="str">
        <f t="shared" si="51"/>
        <v>-</v>
      </c>
      <c r="H103" s="11" t="str">
        <f t="shared" si="51"/>
        <v>-</v>
      </c>
      <c r="I103" s="11" t="str">
        <f t="shared" si="51"/>
        <v>-</v>
      </c>
      <c r="J103" s="11" t="str">
        <f t="shared" si="51"/>
        <v>-</v>
      </c>
      <c r="K103" s="11" t="str">
        <f t="shared" si="51"/>
        <v>-</v>
      </c>
      <c r="L103" s="11" t="str">
        <f t="shared" si="51"/>
        <v>-</v>
      </c>
      <c r="M103" s="11" t="str">
        <f t="shared" si="51"/>
        <v>-</v>
      </c>
    </row>
    <row r="104" spans="1:13" x14ac:dyDescent="0.2">
      <c r="A104" s="59" t="s">
        <v>4</v>
      </c>
      <c r="B104" t="s">
        <v>97</v>
      </c>
      <c r="C104" s="11" t="str">
        <f t="shared" ref="C104:M104" si="52">IFERROR($BD9/C64,"-")</f>
        <v>-</v>
      </c>
      <c r="D104" s="11" t="str">
        <f t="shared" si="52"/>
        <v>-</v>
      </c>
      <c r="E104" s="11" t="str">
        <f t="shared" si="52"/>
        <v>-</v>
      </c>
      <c r="F104" s="11" t="str">
        <f t="shared" si="52"/>
        <v>-</v>
      </c>
      <c r="G104" s="11" t="str">
        <f t="shared" si="52"/>
        <v>-</v>
      </c>
      <c r="H104" s="11" t="str">
        <f t="shared" si="52"/>
        <v>-</v>
      </c>
      <c r="I104" s="11" t="str">
        <f t="shared" si="52"/>
        <v>-</v>
      </c>
      <c r="J104" s="11" t="str">
        <f t="shared" si="52"/>
        <v>-</v>
      </c>
      <c r="K104" s="11" t="str">
        <f t="shared" si="52"/>
        <v>-</v>
      </c>
      <c r="L104" s="11" t="str">
        <f t="shared" si="52"/>
        <v>-</v>
      </c>
      <c r="M104" s="11" t="str">
        <f t="shared" si="52"/>
        <v>-</v>
      </c>
    </row>
    <row r="105" spans="1:13" x14ac:dyDescent="0.2">
      <c r="A105" s="13" t="s">
        <v>5</v>
      </c>
      <c r="B105" s="31" t="s">
        <v>118</v>
      </c>
      <c r="C105" s="11" t="str">
        <f t="shared" ref="C105:M105" si="53">IFERROR($BD10/C65,"-")</f>
        <v>-</v>
      </c>
      <c r="D105" s="11" t="str">
        <f t="shared" si="53"/>
        <v>-</v>
      </c>
      <c r="E105" s="11" t="str">
        <f t="shared" si="53"/>
        <v>-</v>
      </c>
      <c r="F105" s="11" t="str">
        <f t="shared" si="53"/>
        <v>-</v>
      </c>
      <c r="G105" s="11" t="str">
        <f t="shared" si="53"/>
        <v>-</v>
      </c>
      <c r="H105" s="11" t="str">
        <f t="shared" si="53"/>
        <v>-</v>
      </c>
      <c r="I105" s="11" t="str">
        <f t="shared" si="53"/>
        <v>-</v>
      </c>
      <c r="J105" s="11" t="str">
        <f t="shared" si="53"/>
        <v>-</v>
      </c>
      <c r="K105" s="11" t="str">
        <f t="shared" si="53"/>
        <v>-</v>
      </c>
      <c r="L105" s="11" t="str">
        <f t="shared" si="53"/>
        <v>-</v>
      </c>
      <c r="M105" s="11" t="str">
        <f t="shared" si="53"/>
        <v>-</v>
      </c>
    </row>
    <row r="106" spans="1:13" x14ac:dyDescent="0.2">
      <c r="A106" s="59" t="s">
        <v>6</v>
      </c>
      <c r="B106" t="s">
        <v>104</v>
      </c>
      <c r="C106" s="11" t="str">
        <f t="shared" ref="C106:M106" si="54">IFERROR($BD11/C66,"-")</f>
        <v>-</v>
      </c>
      <c r="D106" s="11" t="str">
        <f t="shared" si="54"/>
        <v>-</v>
      </c>
      <c r="E106" s="11" t="str">
        <f t="shared" si="54"/>
        <v>-</v>
      </c>
      <c r="F106" s="11" t="str">
        <f t="shared" si="54"/>
        <v>-</v>
      </c>
      <c r="G106" s="11" t="str">
        <f t="shared" si="54"/>
        <v>-</v>
      </c>
      <c r="H106" s="11" t="str">
        <f t="shared" si="54"/>
        <v>-</v>
      </c>
      <c r="I106" s="11" t="str">
        <f t="shared" si="54"/>
        <v>-</v>
      </c>
      <c r="J106" s="11" t="str">
        <f t="shared" si="54"/>
        <v>-</v>
      </c>
      <c r="K106" s="11" t="str">
        <f t="shared" si="54"/>
        <v>-</v>
      </c>
      <c r="L106" s="11" t="str">
        <f t="shared" si="54"/>
        <v>-</v>
      </c>
      <c r="M106" s="11" t="str">
        <f t="shared" si="54"/>
        <v>-</v>
      </c>
    </row>
    <row r="107" spans="1:13" x14ac:dyDescent="0.2">
      <c r="A107" s="59" t="s">
        <v>8</v>
      </c>
      <c r="B107" t="s">
        <v>105</v>
      </c>
      <c r="C107" s="11" t="str">
        <f t="shared" ref="C107:M107" si="55">IFERROR($BD12/C67,"-")</f>
        <v>-</v>
      </c>
      <c r="D107" s="11" t="str">
        <f t="shared" si="55"/>
        <v>-</v>
      </c>
      <c r="E107" s="11" t="str">
        <f t="shared" si="55"/>
        <v>-</v>
      </c>
      <c r="F107" s="11" t="str">
        <f t="shared" si="55"/>
        <v>-</v>
      </c>
      <c r="G107" s="11" t="str">
        <f t="shared" si="55"/>
        <v>-</v>
      </c>
      <c r="H107" s="11" t="str">
        <f t="shared" si="55"/>
        <v>-</v>
      </c>
      <c r="I107" s="11" t="str">
        <f t="shared" si="55"/>
        <v>-</v>
      </c>
      <c r="J107" s="11" t="str">
        <f t="shared" si="55"/>
        <v>-</v>
      </c>
      <c r="K107" s="11" t="str">
        <f t="shared" si="55"/>
        <v>-</v>
      </c>
      <c r="L107" s="11" t="str">
        <f t="shared" si="55"/>
        <v>-</v>
      </c>
      <c r="M107" s="11" t="str">
        <f t="shared" si="55"/>
        <v>-</v>
      </c>
    </row>
    <row r="108" spans="1:13" x14ac:dyDescent="0.2">
      <c r="A108" s="59" t="s">
        <v>9</v>
      </c>
      <c r="B108" t="s">
        <v>106</v>
      </c>
      <c r="C108" s="11" t="str">
        <f t="shared" ref="C108:M108" si="56">IFERROR($BD13/C68,"-")</f>
        <v>-</v>
      </c>
      <c r="D108" s="11" t="str">
        <f t="shared" si="56"/>
        <v>-</v>
      </c>
      <c r="E108" s="11" t="str">
        <f t="shared" si="56"/>
        <v>-</v>
      </c>
      <c r="F108" s="11" t="str">
        <f t="shared" si="56"/>
        <v>-</v>
      </c>
      <c r="G108" s="11" t="str">
        <f t="shared" si="56"/>
        <v>-</v>
      </c>
      <c r="H108" s="11" t="str">
        <f t="shared" si="56"/>
        <v>-</v>
      </c>
      <c r="I108" s="11" t="str">
        <f t="shared" si="56"/>
        <v>-</v>
      </c>
      <c r="J108" s="11" t="str">
        <f t="shared" si="56"/>
        <v>-</v>
      </c>
      <c r="K108" s="11" t="str">
        <f t="shared" si="56"/>
        <v>-</v>
      </c>
      <c r="L108" s="11" t="str">
        <f t="shared" si="56"/>
        <v>-</v>
      </c>
      <c r="M108" s="11" t="str">
        <f t="shared" si="56"/>
        <v>-</v>
      </c>
    </row>
    <row r="109" spans="1:13" x14ac:dyDescent="0.2">
      <c r="A109" s="59" t="s">
        <v>10</v>
      </c>
      <c r="B109" t="s">
        <v>107</v>
      </c>
      <c r="C109" s="11" t="str">
        <f t="shared" ref="C109:M109" si="57">IFERROR($BD14/C69,"-")</f>
        <v>-</v>
      </c>
      <c r="D109" s="11" t="str">
        <f t="shared" si="57"/>
        <v>-</v>
      </c>
      <c r="E109" s="11" t="str">
        <f t="shared" si="57"/>
        <v>-</v>
      </c>
      <c r="F109" s="11" t="str">
        <f t="shared" si="57"/>
        <v>-</v>
      </c>
      <c r="G109" s="11" t="str">
        <f t="shared" si="57"/>
        <v>-</v>
      </c>
      <c r="H109" s="11" t="str">
        <f t="shared" si="57"/>
        <v>-</v>
      </c>
      <c r="I109" s="11" t="str">
        <f t="shared" si="57"/>
        <v>-</v>
      </c>
      <c r="J109" s="11" t="str">
        <f t="shared" si="57"/>
        <v>-</v>
      </c>
      <c r="K109" s="11" t="str">
        <f t="shared" si="57"/>
        <v>-</v>
      </c>
      <c r="L109" s="11" t="str">
        <f t="shared" si="57"/>
        <v>-</v>
      </c>
      <c r="M109" s="11" t="str">
        <f t="shared" si="57"/>
        <v>-</v>
      </c>
    </row>
    <row r="110" spans="1:13" x14ac:dyDescent="0.2">
      <c r="A110" s="59" t="s">
        <v>12</v>
      </c>
      <c r="B110" t="s">
        <v>108</v>
      </c>
      <c r="C110" s="11" t="str">
        <f t="shared" ref="C110:M110" si="58">IFERROR($BD15/C70,"-")</f>
        <v>-</v>
      </c>
      <c r="D110" s="11" t="str">
        <f t="shared" si="58"/>
        <v>-</v>
      </c>
      <c r="E110" s="11" t="str">
        <f t="shared" si="58"/>
        <v>-</v>
      </c>
      <c r="F110" s="11" t="str">
        <f t="shared" si="58"/>
        <v>-</v>
      </c>
      <c r="G110" s="11" t="str">
        <f t="shared" si="58"/>
        <v>-</v>
      </c>
      <c r="H110" s="11" t="str">
        <f t="shared" si="58"/>
        <v>-</v>
      </c>
      <c r="I110" s="11" t="str">
        <f t="shared" si="58"/>
        <v>-</v>
      </c>
      <c r="J110" s="11" t="str">
        <f t="shared" si="58"/>
        <v>-</v>
      </c>
      <c r="K110" s="11" t="str">
        <f t="shared" si="58"/>
        <v>-</v>
      </c>
      <c r="L110" s="11" t="str">
        <f t="shared" si="58"/>
        <v>-</v>
      </c>
      <c r="M110" s="11" t="str">
        <f t="shared" si="58"/>
        <v>-</v>
      </c>
    </row>
    <row r="111" spans="1:13" x14ac:dyDescent="0.2">
      <c r="A111" s="59" t="s">
        <v>13</v>
      </c>
      <c r="B111" t="s">
        <v>109</v>
      </c>
      <c r="C111" s="11" t="str">
        <f t="shared" ref="C111:M111" si="59">IFERROR($BD16/C71,"-")</f>
        <v>-</v>
      </c>
      <c r="D111" s="11" t="str">
        <f t="shared" si="59"/>
        <v>-</v>
      </c>
      <c r="E111" s="11" t="str">
        <f t="shared" si="59"/>
        <v>-</v>
      </c>
      <c r="F111" s="11" t="str">
        <f t="shared" si="59"/>
        <v>-</v>
      </c>
      <c r="G111" s="11" t="str">
        <f t="shared" si="59"/>
        <v>-</v>
      </c>
      <c r="H111" s="11" t="str">
        <f t="shared" si="59"/>
        <v>-</v>
      </c>
      <c r="I111" s="11" t="str">
        <f t="shared" si="59"/>
        <v>-</v>
      </c>
      <c r="J111" s="11" t="str">
        <f t="shared" si="59"/>
        <v>-</v>
      </c>
      <c r="K111" s="11" t="str">
        <f t="shared" si="59"/>
        <v>-</v>
      </c>
      <c r="L111" s="11" t="str">
        <f t="shared" si="59"/>
        <v>-</v>
      </c>
      <c r="M111" s="11" t="str">
        <f t="shared" si="59"/>
        <v>-</v>
      </c>
    </row>
    <row r="112" spans="1:13" x14ac:dyDescent="0.2">
      <c r="A112" s="59" t="s">
        <v>15</v>
      </c>
      <c r="B112" t="s">
        <v>110</v>
      </c>
      <c r="C112" s="11" t="str">
        <f t="shared" ref="C112:M112" si="60">IFERROR($BD17/C72,"-")</f>
        <v>-</v>
      </c>
      <c r="D112" s="11" t="str">
        <f t="shared" si="60"/>
        <v>-</v>
      </c>
      <c r="E112" s="11" t="str">
        <f t="shared" si="60"/>
        <v>-</v>
      </c>
      <c r="F112" s="11" t="str">
        <f t="shared" si="60"/>
        <v>-</v>
      </c>
      <c r="G112" s="11" t="str">
        <f t="shared" si="60"/>
        <v>-</v>
      </c>
      <c r="H112" s="11" t="str">
        <f t="shared" si="60"/>
        <v>-</v>
      </c>
      <c r="I112" s="11" t="str">
        <f t="shared" si="60"/>
        <v>-</v>
      </c>
      <c r="J112" s="11" t="str">
        <f t="shared" si="60"/>
        <v>-</v>
      </c>
      <c r="K112" s="11" t="str">
        <f t="shared" si="60"/>
        <v>-</v>
      </c>
      <c r="L112" s="11" t="str">
        <f t="shared" si="60"/>
        <v>-</v>
      </c>
      <c r="M112" s="11" t="str">
        <f t="shared" si="60"/>
        <v>-</v>
      </c>
    </row>
    <row r="113" spans="1:13" x14ac:dyDescent="0.2">
      <c r="A113" s="59" t="s">
        <v>16</v>
      </c>
      <c r="B113" t="s">
        <v>98</v>
      </c>
      <c r="C113" s="11" t="str">
        <f t="shared" ref="C113:M113" si="61">IFERROR($BD18/C73,"-")</f>
        <v>-</v>
      </c>
      <c r="D113" s="11" t="str">
        <f t="shared" si="61"/>
        <v>-</v>
      </c>
      <c r="E113" s="11" t="str">
        <f t="shared" si="61"/>
        <v>-</v>
      </c>
      <c r="F113" s="11" t="str">
        <f t="shared" si="61"/>
        <v>-</v>
      </c>
      <c r="G113" s="11" t="str">
        <f t="shared" si="61"/>
        <v>-</v>
      </c>
      <c r="H113" s="11" t="str">
        <f t="shared" si="61"/>
        <v>-</v>
      </c>
      <c r="I113" s="11" t="str">
        <f t="shared" si="61"/>
        <v>-</v>
      </c>
      <c r="J113" s="11" t="str">
        <f t="shared" si="61"/>
        <v>-</v>
      </c>
      <c r="K113" s="11" t="str">
        <f t="shared" si="61"/>
        <v>-</v>
      </c>
      <c r="L113" s="11" t="str">
        <f t="shared" si="61"/>
        <v>-</v>
      </c>
      <c r="M113" s="11" t="str">
        <f t="shared" si="61"/>
        <v>-</v>
      </c>
    </row>
    <row r="114" spans="1:13" x14ac:dyDescent="0.2">
      <c r="A114" s="59" t="s">
        <v>17</v>
      </c>
      <c r="B114" t="s">
        <v>99</v>
      </c>
      <c r="C114" s="11" t="str">
        <f t="shared" ref="C114:M114" si="62">IFERROR($BD19/C74,"-")</f>
        <v>-</v>
      </c>
      <c r="D114" s="11" t="str">
        <f t="shared" si="62"/>
        <v>-</v>
      </c>
      <c r="E114" s="11" t="str">
        <f t="shared" si="62"/>
        <v>-</v>
      </c>
      <c r="F114" s="11" t="str">
        <f t="shared" si="62"/>
        <v>-</v>
      </c>
      <c r="G114" s="11" t="str">
        <f t="shared" si="62"/>
        <v>-</v>
      </c>
      <c r="H114" s="11" t="str">
        <f t="shared" si="62"/>
        <v>-</v>
      </c>
      <c r="I114" s="11" t="str">
        <f t="shared" si="62"/>
        <v>-</v>
      </c>
      <c r="J114" s="11" t="str">
        <f t="shared" si="62"/>
        <v>-</v>
      </c>
      <c r="K114" s="11" t="str">
        <f t="shared" si="62"/>
        <v>-</v>
      </c>
      <c r="L114" s="11" t="str">
        <f t="shared" si="62"/>
        <v>-</v>
      </c>
      <c r="M114" s="11" t="str">
        <f t="shared" si="62"/>
        <v>-</v>
      </c>
    </row>
    <row r="115" spans="1:13" x14ac:dyDescent="0.2">
      <c r="A115" s="13" t="s">
        <v>18</v>
      </c>
      <c r="B115" s="14" t="s">
        <v>119</v>
      </c>
      <c r="C115" s="11" t="str">
        <f t="shared" ref="C115:M115" si="63">IFERROR($BD20/C75,"-")</f>
        <v>-</v>
      </c>
      <c r="D115" s="11" t="str">
        <f t="shared" si="63"/>
        <v>-</v>
      </c>
      <c r="E115" s="11" t="str">
        <f t="shared" si="63"/>
        <v>-</v>
      </c>
      <c r="F115" s="11" t="str">
        <f t="shared" si="63"/>
        <v>-</v>
      </c>
      <c r="G115" s="11" t="str">
        <f t="shared" si="63"/>
        <v>-</v>
      </c>
      <c r="H115" s="11" t="str">
        <f t="shared" si="63"/>
        <v>-</v>
      </c>
      <c r="I115" s="11" t="str">
        <f t="shared" si="63"/>
        <v>-</v>
      </c>
      <c r="J115" s="11" t="str">
        <f t="shared" si="63"/>
        <v>-</v>
      </c>
      <c r="K115" s="11" t="str">
        <f t="shared" si="63"/>
        <v>-</v>
      </c>
      <c r="L115" s="11" t="str">
        <f t="shared" si="63"/>
        <v>-</v>
      </c>
      <c r="M115" s="11" t="str">
        <f t="shared" si="63"/>
        <v>-</v>
      </c>
    </row>
    <row r="116" spans="1:13" x14ac:dyDescent="0.2">
      <c r="A116" s="59" t="s">
        <v>19</v>
      </c>
      <c r="B116" t="s">
        <v>100</v>
      </c>
      <c r="C116" s="11" t="str">
        <f t="shared" ref="C116:M116" si="64">IFERROR($BD21/C76,"-")</f>
        <v>-</v>
      </c>
      <c r="D116" s="11" t="str">
        <f t="shared" si="64"/>
        <v>-</v>
      </c>
      <c r="E116" s="11" t="str">
        <f t="shared" si="64"/>
        <v>-</v>
      </c>
      <c r="F116" s="11" t="str">
        <f t="shared" si="64"/>
        <v>-</v>
      </c>
      <c r="G116" s="11" t="str">
        <f t="shared" si="64"/>
        <v>-</v>
      </c>
      <c r="H116" s="11" t="str">
        <f t="shared" si="64"/>
        <v>-</v>
      </c>
      <c r="I116" s="11" t="str">
        <f t="shared" si="64"/>
        <v>-</v>
      </c>
      <c r="J116" s="11" t="str">
        <f t="shared" si="64"/>
        <v>-</v>
      </c>
      <c r="K116" s="11" t="str">
        <f t="shared" si="64"/>
        <v>-</v>
      </c>
      <c r="L116" s="11" t="str">
        <f t="shared" si="64"/>
        <v>-</v>
      </c>
      <c r="M116" s="11" t="str">
        <f t="shared" si="64"/>
        <v>-</v>
      </c>
    </row>
    <row r="117" spans="1:13" x14ac:dyDescent="0.2">
      <c r="A117" s="13" t="s">
        <v>48</v>
      </c>
      <c r="B117" s="14" t="s">
        <v>120</v>
      </c>
      <c r="C117" s="11" t="str">
        <f t="shared" ref="C117:M117" si="65">IFERROR($BD22/C77,"-")</f>
        <v>-</v>
      </c>
      <c r="D117" s="11" t="str">
        <f t="shared" si="65"/>
        <v>-</v>
      </c>
      <c r="E117" s="11" t="str">
        <f t="shared" si="65"/>
        <v>-</v>
      </c>
      <c r="F117" s="11" t="str">
        <f t="shared" si="65"/>
        <v>-</v>
      </c>
      <c r="G117" s="11" t="str">
        <f t="shared" si="65"/>
        <v>-</v>
      </c>
      <c r="H117" s="11" t="str">
        <f t="shared" si="65"/>
        <v>-</v>
      </c>
      <c r="I117" s="11" t="str">
        <f t="shared" si="65"/>
        <v>-</v>
      </c>
      <c r="J117" s="11" t="str">
        <f t="shared" si="65"/>
        <v>-</v>
      </c>
      <c r="K117" s="11" t="str">
        <f t="shared" si="65"/>
        <v>-</v>
      </c>
      <c r="L117" s="11" t="str">
        <f t="shared" si="65"/>
        <v>-</v>
      </c>
      <c r="M117" s="11" t="str">
        <f t="shared" si="65"/>
        <v>-</v>
      </c>
    </row>
    <row r="118" spans="1:13" x14ac:dyDescent="0.2">
      <c r="A118" s="59" t="s">
        <v>20</v>
      </c>
      <c r="B118" t="s">
        <v>101</v>
      </c>
      <c r="C118" s="11" t="str">
        <f t="shared" ref="C118:M118" si="66">IFERROR($BD23/C78,"-")</f>
        <v>-</v>
      </c>
      <c r="D118" s="11" t="str">
        <f t="shared" si="66"/>
        <v>-</v>
      </c>
      <c r="E118" s="11" t="str">
        <f t="shared" si="66"/>
        <v>-</v>
      </c>
      <c r="F118" s="11" t="str">
        <f t="shared" si="66"/>
        <v>-</v>
      </c>
      <c r="G118" s="11" t="str">
        <f t="shared" si="66"/>
        <v>-</v>
      </c>
      <c r="H118" s="11" t="str">
        <f t="shared" si="66"/>
        <v>-</v>
      </c>
      <c r="I118" s="11" t="str">
        <f t="shared" si="66"/>
        <v>-</v>
      </c>
      <c r="J118" s="11" t="str">
        <f t="shared" si="66"/>
        <v>-</v>
      </c>
      <c r="K118" s="11" t="str">
        <f t="shared" si="66"/>
        <v>-</v>
      </c>
      <c r="L118" s="11" t="str">
        <f t="shared" si="66"/>
        <v>-</v>
      </c>
      <c r="M118" s="11" t="str">
        <f t="shared" si="66"/>
        <v>-</v>
      </c>
    </row>
    <row r="119" spans="1:13" x14ac:dyDescent="0.2">
      <c r="A119" s="59" t="s">
        <v>21</v>
      </c>
      <c r="B119" t="s">
        <v>102</v>
      </c>
      <c r="C119" s="11" t="str">
        <f t="shared" ref="C119:M119" si="67">IFERROR($BD24/C79,"-")</f>
        <v>-</v>
      </c>
      <c r="D119" s="11" t="str">
        <f t="shared" si="67"/>
        <v>-</v>
      </c>
      <c r="E119" s="11" t="str">
        <f t="shared" si="67"/>
        <v>-</v>
      </c>
      <c r="F119" s="11" t="str">
        <f t="shared" si="67"/>
        <v>-</v>
      </c>
      <c r="G119" s="11" t="str">
        <f t="shared" si="67"/>
        <v>-</v>
      </c>
      <c r="H119" s="11" t="str">
        <f t="shared" si="67"/>
        <v>-</v>
      </c>
      <c r="I119" s="11" t="str">
        <f t="shared" si="67"/>
        <v>-</v>
      </c>
      <c r="J119" s="11" t="str">
        <f t="shared" si="67"/>
        <v>-</v>
      </c>
      <c r="K119" s="11" t="str">
        <f t="shared" si="67"/>
        <v>-</v>
      </c>
      <c r="L119" s="11" t="str">
        <f t="shared" si="67"/>
        <v>-</v>
      </c>
      <c r="M119" s="11" t="str">
        <f t="shared" si="67"/>
        <v>-</v>
      </c>
    </row>
    <row r="120" spans="1:13" x14ac:dyDescent="0.2">
      <c r="A120" s="59" t="s">
        <v>23</v>
      </c>
      <c r="B120" t="s">
        <v>111</v>
      </c>
      <c r="C120" s="11" t="str">
        <f t="shared" ref="C120:M120" si="68">IFERROR($BD25/C80,"-")</f>
        <v>-</v>
      </c>
      <c r="D120" s="11" t="str">
        <f t="shared" si="68"/>
        <v>-</v>
      </c>
      <c r="E120" s="11" t="str">
        <f t="shared" si="68"/>
        <v>-</v>
      </c>
      <c r="F120" s="11" t="str">
        <f t="shared" si="68"/>
        <v>-</v>
      </c>
      <c r="G120" s="11" t="str">
        <f t="shared" si="68"/>
        <v>-</v>
      </c>
      <c r="H120" s="11" t="str">
        <f t="shared" si="68"/>
        <v>-</v>
      </c>
      <c r="I120" s="11" t="str">
        <f t="shared" si="68"/>
        <v>-</v>
      </c>
      <c r="J120" s="11" t="str">
        <f t="shared" si="68"/>
        <v>-</v>
      </c>
      <c r="K120" s="11" t="str">
        <f t="shared" si="68"/>
        <v>-</v>
      </c>
      <c r="L120" s="11" t="str">
        <f t="shared" si="68"/>
        <v>-</v>
      </c>
      <c r="M120" s="11" t="str">
        <f t="shared" si="68"/>
        <v>-</v>
      </c>
    </row>
    <row r="121" spans="1:13" x14ac:dyDescent="0.2">
      <c r="A121" s="59" t="s">
        <v>24</v>
      </c>
      <c r="B121" t="s">
        <v>121</v>
      </c>
      <c r="C121" s="11">
        <f t="shared" ref="C121:M121" si="69">IFERROR($BD26/C81,"-")</f>
        <v>-4.7308327219369034E-3</v>
      </c>
      <c r="D121" s="11">
        <f t="shared" si="69"/>
        <v>-4.7307242588887927E-3</v>
      </c>
      <c r="E121" s="11">
        <f t="shared" si="69"/>
        <v>-9.7782200739266415E-3</v>
      </c>
      <c r="F121" s="11">
        <f t="shared" si="69"/>
        <v>-9.7785907910529317E-3</v>
      </c>
      <c r="G121" s="11">
        <f t="shared" si="69"/>
        <v>1.0028188180404354E+16</v>
      </c>
      <c r="H121" s="11">
        <f t="shared" si="69"/>
        <v>2.8677563232678816E+16</v>
      </c>
      <c r="I121" s="11">
        <f t="shared" si="69"/>
        <v>-1.9713008254356467E-2</v>
      </c>
      <c r="J121" s="11" t="str">
        <f t="shared" si="69"/>
        <v>-</v>
      </c>
      <c r="K121" s="11" t="str">
        <f t="shared" si="69"/>
        <v>-</v>
      </c>
      <c r="L121" s="11">
        <f t="shared" si="69"/>
        <v>-1.9713008254356467E-2</v>
      </c>
      <c r="M121" s="11">
        <f t="shared" si="69"/>
        <v>-1.9713008254356467E-2</v>
      </c>
    </row>
    <row r="122" spans="1:13" x14ac:dyDescent="0.2">
      <c r="A122" s="13" t="s">
        <v>25</v>
      </c>
      <c r="B122" s="14" t="s">
        <v>122</v>
      </c>
      <c r="C122" s="11">
        <f t="shared" ref="C122:M122" si="70">IFERROR($BD27/C82,"-")</f>
        <v>-4.7308327219369034E-3</v>
      </c>
      <c r="D122" s="11">
        <f t="shared" si="70"/>
        <v>-4.7307242588887927E-3</v>
      </c>
      <c r="E122" s="11">
        <f t="shared" si="70"/>
        <v>-9.7782200739266415E-3</v>
      </c>
      <c r="F122" s="11">
        <f t="shared" si="70"/>
        <v>-9.7785907910529317E-3</v>
      </c>
      <c r="G122" s="11">
        <f t="shared" si="70"/>
        <v>1.0028188180404354E+16</v>
      </c>
      <c r="H122" s="11">
        <f t="shared" si="70"/>
        <v>2.8677563232678816E+16</v>
      </c>
      <c r="I122" s="11">
        <f t="shared" si="70"/>
        <v>-1.9713008254356467E-2</v>
      </c>
      <c r="J122" s="11" t="str">
        <f t="shared" si="70"/>
        <v>-</v>
      </c>
      <c r="K122" s="11" t="str">
        <f t="shared" si="70"/>
        <v>-</v>
      </c>
      <c r="L122" s="11">
        <f t="shared" si="70"/>
        <v>-1.9713008254356467E-2</v>
      </c>
      <c r="M122" s="11">
        <f t="shared" si="70"/>
        <v>-1.9713008254356467E-2</v>
      </c>
    </row>
    <row r="123" spans="1:13" x14ac:dyDescent="0.2">
      <c r="A123" s="13" t="s">
        <v>26</v>
      </c>
      <c r="B123" s="14" t="s">
        <v>123</v>
      </c>
      <c r="C123" s="11">
        <f t="shared" ref="C123:M123" si="71">IFERROR($BD28/C83,"-")</f>
        <v>2.2541297657182338E-4</v>
      </c>
      <c r="D123" s="11">
        <f t="shared" si="71"/>
        <v>2.2542713567995918E-4</v>
      </c>
      <c r="E123" s="11">
        <f t="shared" si="71"/>
        <v>-1.7480759863614222E-5</v>
      </c>
      <c r="F123" s="11">
        <f t="shared" si="71"/>
        <v>-1.7480759863598721E-5</v>
      </c>
      <c r="G123" s="11">
        <f t="shared" si="71"/>
        <v>-4189978050716.854</v>
      </c>
      <c r="H123" s="11">
        <f t="shared" si="71"/>
        <v>-10746246382072.6</v>
      </c>
      <c r="I123" s="11">
        <f t="shared" si="71"/>
        <v>-1.0683496070492975E-5</v>
      </c>
      <c r="J123" s="11" t="str">
        <f t="shared" si="71"/>
        <v>-</v>
      </c>
      <c r="K123" s="11" t="str">
        <f t="shared" si="71"/>
        <v>-</v>
      </c>
      <c r="L123" s="11">
        <f t="shared" si="71"/>
        <v>-1.0683496070492975E-5</v>
      </c>
      <c r="M123" s="11">
        <f t="shared" si="71"/>
        <v>-1.0683496070492975E-5</v>
      </c>
    </row>
    <row r="124" spans="1:13" x14ac:dyDescent="0.2">
      <c r="A124" s="59" t="s">
        <v>27</v>
      </c>
      <c r="B124" t="s">
        <v>103</v>
      </c>
      <c r="C124" s="11">
        <f t="shared" ref="C124:M124" si="72">IFERROR($BD29/C84,"-")</f>
        <v>2.2541297657182338E-4</v>
      </c>
      <c r="D124" s="11">
        <f t="shared" si="72"/>
        <v>2.2542713567995918E-4</v>
      </c>
      <c r="E124" s="11">
        <f t="shared" si="72"/>
        <v>-1.7480759863614222E-5</v>
      </c>
      <c r="F124" s="11">
        <f t="shared" si="72"/>
        <v>-1.7480759863598721E-5</v>
      </c>
      <c r="G124" s="11">
        <f t="shared" si="72"/>
        <v>-4189978050716.854</v>
      </c>
      <c r="H124" s="11">
        <f t="shared" si="72"/>
        <v>-10746246382072.6</v>
      </c>
      <c r="I124" s="11">
        <f t="shared" si="72"/>
        <v>-1.0683496070492975E-5</v>
      </c>
      <c r="J124" s="11" t="str">
        <f t="shared" si="72"/>
        <v>-</v>
      </c>
      <c r="K124" s="11" t="str">
        <f t="shared" si="72"/>
        <v>-</v>
      </c>
      <c r="L124" s="11">
        <f t="shared" si="72"/>
        <v>-1.0683496070492975E-5</v>
      </c>
      <c r="M124" s="11">
        <f t="shared" si="72"/>
        <v>-1.0683496070492975E-5</v>
      </c>
    </row>
    <row r="126" spans="1:13" x14ac:dyDescent="0.2">
      <c r="C126" s="53"/>
    </row>
    <row r="128" spans="1:13" x14ac:dyDescent="0.2">
      <c r="C128" s="38"/>
      <c r="D128" s="28"/>
      <c r="E128" s="28"/>
      <c r="F128" s="28"/>
      <c r="G128" s="28"/>
      <c r="H128" s="28"/>
      <c r="I128" s="28"/>
      <c r="J128" s="39"/>
      <c r="K128" s="28"/>
      <c r="L128" s="28"/>
      <c r="M128" s="28"/>
    </row>
    <row r="129" spans="1:19" ht="78.75" customHeight="1" x14ac:dyDescent="0.2">
      <c r="A129" s="59"/>
      <c r="B129" s="40" t="s">
        <v>197</v>
      </c>
      <c r="C129" s="9" t="s">
        <v>198</v>
      </c>
      <c r="D129" s="9"/>
      <c r="E129" s="41" t="s">
        <v>170</v>
      </c>
      <c r="F129" s="41" t="s">
        <v>171</v>
      </c>
      <c r="G129" s="41" t="s">
        <v>172</v>
      </c>
      <c r="H129" s="41" t="s">
        <v>173</v>
      </c>
      <c r="I129" s="41" t="s">
        <v>174</v>
      </c>
      <c r="J129" s="41" t="s">
        <v>175</v>
      </c>
      <c r="K129" s="41" t="s">
        <v>176</v>
      </c>
      <c r="L129" s="41" t="s">
        <v>177</v>
      </c>
      <c r="M129" s="41" t="s">
        <v>178</v>
      </c>
      <c r="N129" s="41" t="s">
        <v>179</v>
      </c>
      <c r="O129" s="41" t="s">
        <v>180</v>
      </c>
      <c r="P129" s="42" t="s">
        <v>181</v>
      </c>
      <c r="Q129" s="42" t="s">
        <v>182</v>
      </c>
      <c r="R129" s="43" t="s">
        <v>183</v>
      </c>
      <c r="S129" s="43" t="s">
        <v>184</v>
      </c>
    </row>
    <row r="130" spans="1:19" x14ac:dyDescent="0.2">
      <c r="A130" s="59"/>
      <c r="B130" s="6" t="s">
        <v>222</v>
      </c>
      <c r="C130" s="45">
        <f t="shared" ref="C130:C133" si="73">BE5</f>
        <v>5.5937797169547459</v>
      </c>
      <c r="D130" s="57"/>
      <c r="E130" s="46">
        <f t="shared" ref="E130:E133" si="74">IFERROR(-1/C100,"-")</f>
        <v>305.66090507355818</v>
      </c>
      <c r="F130" s="46">
        <f t="shared" ref="F130:F133" si="75">IFERROR(-1/D100,"-")</f>
        <v>305.66107288694968</v>
      </c>
      <c r="G130" s="46">
        <f t="shared" ref="G130:G133" si="76">IFERROR(-1/E100,"-")</f>
        <v>649.43782513844599</v>
      </c>
      <c r="H130" s="46">
        <f t="shared" ref="H130:H133" si="77">IFERROR(-1/F100,"-")</f>
        <v>649.44453767410641</v>
      </c>
      <c r="I130" s="46">
        <f t="shared" ref="I130:I133" si="78">IFERROR(-1/G100,"-")</f>
        <v>-8.4544386642054047E-17</v>
      </c>
      <c r="J130" s="46">
        <f t="shared" ref="J130:J133" si="79">IFERROR(-1/H100,"-")</f>
        <v>-4.4819533478771604E-17</v>
      </c>
      <c r="K130" s="46">
        <f t="shared" ref="K130:K133" si="80">IFERROR(-1/I100,"-")</f>
        <v>8.2720814454326774</v>
      </c>
      <c r="L130" s="46">
        <f t="shared" ref="L130:L133" si="81">IFERROR(-1/J100,"-")</f>
        <v>955.1056105610561</v>
      </c>
      <c r="M130" s="46">
        <f t="shared" ref="M130:M133" si="82">IFERROR(-1/K100,"-")</f>
        <v>955.1056105610561</v>
      </c>
      <c r="N130" s="46">
        <f t="shared" ref="N130:N133" si="83">IFERROR(-1/L100,"-")</f>
        <v>-946.83352911562338</v>
      </c>
      <c r="O130" s="46">
        <f t="shared" ref="O130:O133" si="84">IFERROR(-1/M100,"-")</f>
        <v>-946.83352911562338</v>
      </c>
      <c r="P130" s="47">
        <f t="shared" ref="P130:S130" si="85">IFERROR($C130*N60, "-")</f>
        <v>-2.6483090003915644</v>
      </c>
      <c r="Q130" s="47">
        <f t="shared" si="85"/>
        <v>-2.6483090003915644</v>
      </c>
      <c r="R130" s="48">
        <f t="shared" si="85"/>
        <v>3.3878711193153214E-2</v>
      </c>
      <c r="S130" s="48">
        <f t="shared" si="85"/>
        <v>3.3878711193153214E-2</v>
      </c>
    </row>
    <row r="131" spans="1:19" x14ac:dyDescent="0.2">
      <c r="A131" s="59"/>
      <c r="B131" s="6" t="s">
        <v>223</v>
      </c>
      <c r="C131" s="45">
        <f t="shared" si="73"/>
        <v>-5.5931539795290561</v>
      </c>
      <c r="D131" s="57"/>
      <c r="E131" s="46">
        <f t="shared" si="74"/>
        <v>302.56725767660384</v>
      </c>
      <c r="F131" s="46">
        <f t="shared" si="75"/>
        <v>302.56507634655179</v>
      </c>
      <c r="G131" s="46">
        <f t="shared" si="76"/>
        <v>647.91095698864592</v>
      </c>
      <c r="H131" s="46">
        <f t="shared" si="77"/>
        <v>647.89082163431954</v>
      </c>
      <c r="I131" s="46">
        <f t="shared" si="78"/>
        <v>5.3202080653280382E-17</v>
      </c>
      <c r="J131" s="46">
        <f t="shared" si="79"/>
        <v>2.6357133564517024E-17</v>
      </c>
      <c r="K131" s="46">
        <f t="shared" si="80"/>
        <v>7.5367749874154022</v>
      </c>
      <c r="L131" s="46">
        <f t="shared" si="81"/>
        <v>950.45589798087133</v>
      </c>
      <c r="M131" s="46">
        <f t="shared" si="82"/>
        <v>950.45589798087133</v>
      </c>
      <c r="N131" s="46">
        <f t="shared" si="83"/>
        <v>-942.91912299345586</v>
      </c>
      <c r="O131" s="46">
        <f t="shared" si="84"/>
        <v>-942.91912299345586</v>
      </c>
      <c r="P131" s="47">
        <f t="shared" ref="P131:S131" si="86">IFERROR($C131*N61, "-")</f>
        <v>-2.6823239554784943</v>
      </c>
      <c r="Q131" s="47">
        <f t="shared" si="86"/>
        <v>-2.6823239554784943</v>
      </c>
      <c r="R131" s="48">
        <f t="shared" si="86"/>
        <v>3.3861158342189161E-2</v>
      </c>
      <c r="S131" s="48">
        <f t="shared" si="86"/>
        <v>3.3861158342189161E-2</v>
      </c>
    </row>
    <row r="132" spans="1:19" x14ac:dyDescent="0.2">
      <c r="A132" s="59"/>
      <c r="B132" s="6" t="s">
        <v>224</v>
      </c>
      <c r="C132" s="45">
        <f t="shared" si="73"/>
        <v>-16.309754864384388</v>
      </c>
      <c r="D132" s="57"/>
      <c r="E132" s="46" t="str">
        <f t="shared" si="74"/>
        <v>-</v>
      </c>
      <c r="F132" s="46">
        <f t="shared" si="75"/>
        <v>-398.80498426108142</v>
      </c>
      <c r="G132" s="46">
        <f t="shared" si="76"/>
        <v>5721.1358113287552</v>
      </c>
      <c r="H132" s="46">
        <f t="shared" si="77"/>
        <v>4954.8731916559773</v>
      </c>
      <c r="I132" s="46">
        <f t="shared" si="78"/>
        <v>-4.2467339715884069E-3</v>
      </c>
      <c r="J132" s="46">
        <f t="shared" si="79"/>
        <v>-4.1015282240306769E-3</v>
      </c>
      <c r="K132" s="46">
        <f t="shared" si="80"/>
        <v>4821.7963564007641</v>
      </c>
      <c r="L132" s="46">
        <f t="shared" si="81"/>
        <v>5322.4757966989091</v>
      </c>
      <c r="M132" s="46">
        <f t="shared" si="82"/>
        <v>4556.0641058666724</v>
      </c>
      <c r="N132" s="46">
        <f t="shared" si="83"/>
        <v>-500.67944029814538</v>
      </c>
      <c r="O132" s="46">
        <f t="shared" si="84"/>
        <v>265.73225053409112</v>
      </c>
      <c r="P132" s="47">
        <f t="shared" ref="P132:S132" si="87">IFERROR($C132*N62, "-")</f>
        <v>-11.2502943910753</v>
      </c>
      <c r="Q132" s="47">
        <f t="shared" si="87"/>
        <v>-13.267484872702266</v>
      </c>
      <c r="R132" s="48">
        <f t="shared" si="87"/>
        <v>1.722593867532171</v>
      </c>
      <c r="S132" s="48">
        <f t="shared" si="87"/>
        <v>1.722593867532171</v>
      </c>
    </row>
    <row r="133" spans="1:19" x14ac:dyDescent="0.2">
      <c r="A133" s="59"/>
      <c r="B133" s="6" t="s">
        <v>225</v>
      </c>
      <c r="C133" s="45" t="str">
        <f t="shared" si="73"/>
        <v>-</v>
      </c>
      <c r="D133" s="57"/>
      <c r="E133" s="46" t="str">
        <f t="shared" si="74"/>
        <v>-</v>
      </c>
      <c r="F133" s="46" t="str">
        <f t="shared" si="75"/>
        <v>-</v>
      </c>
      <c r="G133" s="46" t="str">
        <f t="shared" si="76"/>
        <v>-</v>
      </c>
      <c r="H133" s="46" t="str">
        <f t="shared" si="77"/>
        <v>-</v>
      </c>
      <c r="I133" s="46" t="str">
        <f t="shared" si="78"/>
        <v>-</v>
      </c>
      <c r="J133" s="46" t="str">
        <f t="shared" si="79"/>
        <v>-</v>
      </c>
      <c r="K133" s="46" t="str">
        <f t="shared" si="80"/>
        <v>-</v>
      </c>
      <c r="L133" s="46" t="str">
        <f t="shared" si="81"/>
        <v>-</v>
      </c>
      <c r="M133" s="46" t="str">
        <f t="shared" si="82"/>
        <v>-</v>
      </c>
      <c r="N133" s="46" t="str">
        <f t="shared" si="83"/>
        <v>-</v>
      </c>
      <c r="O133" s="46" t="str">
        <f t="shared" si="84"/>
        <v>-</v>
      </c>
      <c r="P133" s="47" t="str">
        <f t="shared" ref="P133:S133" si="88">IFERROR($C133*N63, "-")</f>
        <v>-</v>
      </c>
      <c r="Q133" s="47" t="str">
        <f t="shared" si="88"/>
        <v>-</v>
      </c>
      <c r="R133" s="48" t="str">
        <f t="shared" si="88"/>
        <v>-</v>
      </c>
      <c r="S133" s="48" t="str">
        <f t="shared" si="88"/>
        <v>-</v>
      </c>
    </row>
    <row r="134" spans="1:19" x14ac:dyDescent="0.2">
      <c r="A134" s="59"/>
      <c r="B134" t="s">
        <v>199</v>
      </c>
      <c r="C134" s="45" t="str">
        <f t="shared" ref="C134:C154" si="89">BE9</f>
        <v>-</v>
      </c>
      <c r="D134" s="57"/>
      <c r="E134" s="46" t="str">
        <f t="shared" ref="E134:E154" si="90">IFERROR(-1/C104,"-")</f>
        <v>-</v>
      </c>
      <c r="F134" s="46" t="str">
        <f t="shared" ref="F134:F154" si="91">IFERROR(-1/D104,"-")</f>
        <v>-</v>
      </c>
      <c r="G134" s="46" t="str">
        <f t="shared" ref="G134:G154" si="92">IFERROR(-1/E104,"-")</f>
        <v>-</v>
      </c>
      <c r="H134" s="46" t="str">
        <f t="shared" ref="H134:H154" si="93">IFERROR(-1/F104,"-")</f>
        <v>-</v>
      </c>
      <c r="I134" s="46" t="str">
        <f t="shared" ref="I134:I154" si="94">IFERROR(-1/G104,"-")</f>
        <v>-</v>
      </c>
      <c r="J134" s="46" t="str">
        <f t="shared" ref="J134:J154" si="95">IFERROR(-1/H104,"-")</f>
        <v>-</v>
      </c>
      <c r="K134" s="46" t="str">
        <f t="shared" ref="K134:K154" si="96">IFERROR(-1/I104,"-")</f>
        <v>-</v>
      </c>
      <c r="L134" s="46" t="str">
        <f t="shared" ref="L134:L154" si="97">IFERROR(-1/J104,"-")</f>
        <v>-</v>
      </c>
      <c r="M134" s="46" t="str">
        <f t="shared" ref="M134:M154" si="98">IFERROR(-1/K104,"-")</f>
        <v>-</v>
      </c>
      <c r="N134" s="46" t="str">
        <f t="shared" ref="N134:N154" si="99">IFERROR(-1/L104,"-")</f>
        <v>-</v>
      </c>
      <c r="O134" s="46" t="str">
        <f t="shared" ref="O134:O154" si="100">IFERROR(-1/M104,"-")</f>
        <v>-</v>
      </c>
      <c r="P134" s="47" t="str">
        <f t="shared" ref="P134:P154" si="101">IFERROR($C134*N64, "-")</f>
        <v>-</v>
      </c>
      <c r="Q134" s="47" t="str">
        <f t="shared" ref="Q134:Q154" si="102">IFERROR($C134*O64, "-")</f>
        <v>-</v>
      </c>
      <c r="R134" s="48" t="str">
        <f t="shared" ref="R134:R154" si="103">IFERROR($C134*P64, "-")</f>
        <v>-</v>
      </c>
      <c r="S134" s="48" t="str">
        <f t="shared" ref="S134:S154" si="104">IFERROR($C134*Q64, "-")</f>
        <v>-</v>
      </c>
    </row>
    <row r="135" spans="1:19" x14ac:dyDescent="0.2">
      <c r="A135" s="13"/>
      <c r="B135" s="31" t="s">
        <v>200</v>
      </c>
      <c r="C135" s="45" t="str">
        <f t="shared" si="89"/>
        <v>-</v>
      </c>
      <c r="D135" s="57"/>
      <c r="E135" s="46" t="str">
        <f t="shared" si="90"/>
        <v>-</v>
      </c>
      <c r="F135" s="46" t="str">
        <f t="shared" si="91"/>
        <v>-</v>
      </c>
      <c r="G135" s="46" t="str">
        <f t="shared" si="92"/>
        <v>-</v>
      </c>
      <c r="H135" s="46" t="str">
        <f t="shared" si="93"/>
        <v>-</v>
      </c>
      <c r="I135" s="46" t="str">
        <f t="shared" si="94"/>
        <v>-</v>
      </c>
      <c r="J135" s="46" t="str">
        <f t="shared" si="95"/>
        <v>-</v>
      </c>
      <c r="K135" s="46" t="str">
        <f t="shared" si="96"/>
        <v>-</v>
      </c>
      <c r="L135" s="46" t="str">
        <f t="shared" si="97"/>
        <v>-</v>
      </c>
      <c r="M135" s="46" t="str">
        <f t="shared" si="98"/>
        <v>-</v>
      </c>
      <c r="N135" s="46" t="str">
        <f t="shared" si="99"/>
        <v>-</v>
      </c>
      <c r="O135" s="46" t="str">
        <f t="shared" si="100"/>
        <v>-</v>
      </c>
      <c r="P135" s="47" t="str">
        <f t="shared" si="101"/>
        <v>-</v>
      </c>
      <c r="Q135" s="47" t="str">
        <f t="shared" si="102"/>
        <v>-</v>
      </c>
      <c r="R135" s="48" t="str">
        <f t="shared" si="103"/>
        <v>-</v>
      </c>
      <c r="S135" s="48" t="str">
        <f t="shared" si="104"/>
        <v>-</v>
      </c>
    </row>
    <row r="136" spans="1:19" x14ac:dyDescent="0.2">
      <c r="A136" s="59"/>
      <c r="B136" t="s">
        <v>201</v>
      </c>
      <c r="C136" s="45" t="str">
        <f t="shared" si="89"/>
        <v>-</v>
      </c>
      <c r="D136" s="57"/>
      <c r="E136" s="46" t="str">
        <f t="shared" si="90"/>
        <v>-</v>
      </c>
      <c r="F136" s="46" t="str">
        <f t="shared" si="91"/>
        <v>-</v>
      </c>
      <c r="G136" s="46" t="str">
        <f t="shared" si="92"/>
        <v>-</v>
      </c>
      <c r="H136" s="46" t="str">
        <f t="shared" si="93"/>
        <v>-</v>
      </c>
      <c r="I136" s="46" t="str">
        <f t="shared" si="94"/>
        <v>-</v>
      </c>
      <c r="J136" s="46" t="str">
        <f t="shared" si="95"/>
        <v>-</v>
      </c>
      <c r="K136" s="46" t="str">
        <f t="shared" si="96"/>
        <v>-</v>
      </c>
      <c r="L136" s="46" t="str">
        <f t="shared" si="97"/>
        <v>-</v>
      </c>
      <c r="M136" s="46" t="str">
        <f t="shared" si="98"/>
        <v>-</v>
      </c>
      <c r="N136" s="46" t="str">
        <f t="shared" si="99"/>
        <v>-</v>
      </c>
      <c r="O136" s="46" t="str">
        <f t="shared" si="100"/>
        <v>-</v>
      </c>
      <c r="P136" s="47" t="str">
        <f t="shared" si="101"/>
        <v>-</v>
      </c>
      <c r="Q136" s="47" t="str">
        <f t="shared" si="102"/>
        <v>-</v>
      </c>
      <c r="R136" s="48" t="str">
        <f t="shared" si="103"/>
        <v>-</v>
      </c>
      <c r="S136" s="48" t="str">
        <f t="shared" si="104"/>
        <v>-</v>
      </c>
    </row>
    <row r="137" spans="1:19" x14ac:dyDescent="0.2">
      <c r="A137" s="59"/>
      <c r="B137" t="s">
        <v>202</v>
      </c>
      <c r="C137" s="45" t="str">
        <f t="shared" si="89"/>
        <v>-</v>
      </c>
      <c r="D137" s="57"/>
      <c r="E137" s="46" t="str">
        <f t="shared" si="90"/>
        <v>-</v>
      </c>
      <c r="F137" s="46" t="str">
        <f t="shared" si="91"/>
        <v>-</v>
      </c>
      <c r="G137" s="46" t="str">
        <f t="shared" si="92"/>
        <v>-</v>
      </c>
      <c r="H137" s="46" t="str">
        <f t="shared" si="93"/>
        <v>-</v>
      </c>
      <c r="I137" s="46" t="str">
        <f t="shared" si="94"/>
        <v>-</v>
      </c>
      <c r="J137" s="46" t="str">
        <f t="shared" si="95"/>
        <v>-</v>
      </c>
      <c r="K137" s="46" t="str">
        <f t="shared" si="96"/>
        <v>-</v>
      </c>
      <c r="L137" s="46" t="str">
        <f t="shared" si="97"/>
        <v>-</v>
      </c>
      <c r="M137" s="46" t="str">
        <f t="shared" si="98"/>
        <v>-</v>
      </c>
      <c r="N137" s="46" t="str">
        <f t="shared" si="99"/>
        <v>-</v>
      </c>
      <c r="O137" s="46" t="str">
        <f t="shared" si="100"/>
        <v>-</v>
      </c>
      <c r="P137" s="47" t="str">
        <f t="shared" si="101"/>
        <v>-</v>
      </c>
      <c r="Q137" s="47" t="str">
        <f t="shared" si="102"/>
        <v>-</v>
      </c>
      <c r="R137" s="48" t="str">
        <f t="shared" si="103"/>
        <v>-</v>
      </c>
      <c r="S137" s="48" t="str">
        <f t="shared" si="104"/>
        <v>-</v>
      </c>
    </row>
    <row r="138" spans="1:19" x14ac:dyDescent="0.2">
      <c r="A138" s="59"/>
      <c r="B138" t="s">
        <v>203</v>
      </c>
      <c r="C138" s="45" t="str">
        <f t="shared" si="89"/>
        <v>-</v>
      </c>
      <c r="D138" s="57"/>
      <c r="E138" s="46" t="str">
        <f t="shared" si="90"/>
        <v>-</v>
      </c>
      <c r="F138" s="46" t="str">
        <f t="shared" si="91"/>
        <v>-</v>
      </c>
      <c r="G138" s="46" t="str">
        <f t="shared" si="92"/>
        <v>-</v>
      </c>
      <c r="H138" s="46" t="str">
        <f t="shared" si="93"/>
        <v>-</v>
      </c>
      <c r="I138" s="46" t="str">
        <f t="shared" si="94"/>
        <v>-</v>
      </c>
      <c r="J138" s="46" t="str">
        <f t="shared" si="95"/>
        <v>-</v>
      </c>
      <c r="K138" s="46" t="str">
        <f t="shared" si="96"/>
        <v>-</v>
      </c>
      <c r="L138" s="46" t="str">
        <f t="shared" si="97"/>
        <v>-</v>
      </c>
      <c r="M138" s="46" t="str">
        <f t="shared" si="98"/>
        <v>-</v>
      </c>
      <c r="N138" s="46" t="str">
        <f t="shared" si="99"/>
        <v>-</v>
      </c>
      <c r="O138" s="46" t="str">
        <f t="shared" si="100"/>
        <v>-</v>
      </c>
      <c r="P138" s="47" t="str">
        <f t="shared" si="101"/>
        <v>-</v>
      </c>
      <c r="Q138" s="47" t="str">
        <f t="shared" si="102"/>
        <v>-</v>
      </c>
      <c r="R138" s="48" t="str">
        <f t="shared" si="103"/>
        <v>-</v>
      </c>
      <c r="S138" s="48" t="str">
        <f t="shared" si="104"/>
        <v>-</v>
      </c>
    </row>
    <row r="139" spans="1:19" x14ac:dyDescent="0.2">
      <c r="A139" s="59"/>
      <c r="B139" t="s">
        <v>204</v>
      </c>
      <c r="C139" s="45" t="str">
        <f t="shared" si="89"/>
        <v>-</v>
      </c>
      <c r="D139" s="57"/>
      <c r="E139" s="46" t="str">
        <f t="shared" si="90"/>
        <v>-</v>
      </c>
      <c r="F139" s="46" t="str">
        <f t="shared" si="91"/>
        <v>-</v>
      </c>
      <c r="G139" s="46" t="str">
        <f t="shared" si="92"/>
        <v>-</v>
      </c>
      <c r="H139" s="46" t="str">
        <f t="shared" si="93"/>
        <v>-</v>
      </c>
      <c r="I139" s="46" t="str">
        <f t="shared" si="94"/>
        <v>-</v>
      </c>
      <c r="J139" s="46" t="str">
        <f t="shared" si="95"/>
        <v>-</v>
      </c>
      <c r="K139" s="46" t="str">
        <f t="shared" si="96"/>
        <v>-</v>
      </c>
      <c r="L139" s="46" t="str">
        <f t="shared" si="97"/>
        <v>-</v>
      </c>
      <c r="M139" s="46" t="str">
        <f t="shared" si="98"/>
        <v>-</v>
      </c>
      <c r="N139" s="46" t="str">
        <f t="shared" si="99"/>
        <v>-</v>
      </c>
      <c r="O139" s="46" t="str">
        <f t="shared" si="100"/>
        <v>-</v>
      </c>
      <c r="P139" s="47" t="str">
        <f t="shared" si="101"/>
        <v>-</v>
      </c>
      <c r="Q139" s="47" t="str">
        <f t="shared" si="102"/>
        <v>-</v>
      </c>
      <c r="R139" s="48" t="str">
        <f t="shared" si="103"/>
        <v>-</v>
      </c>
      <c r="S139" s="48" t="str">
        <f t="shared" si="104"/>
        <v>-</v>
      </c>
    </row>
    <row r="140" spans="1:19" x14ac:dyDescent="0.2">
      <c r="A140" s="59"/>
      <c r="B140" t="s">
        <v>205</v>
      </c>
      <c r="C140" s="45" t="str">
        <f t="shared" si="89"/>
        <v>-</v>
      </c>
      <c r="D140" s="57"/>
      <c r="E140" s="46" t="str">
        <f t="shared" si="90"/>
        <v>-</v>
      </c>
      <c r="F140" s="46" t="str">
        <f t="shared" si="91"/>
        <v>-</v>
      </c>
      <c r="G140" s="46" t="str">
        <f t="shared" si="92"/>
        <v>-</v>
      </c>
      <c r="H140" s="46" t="str">
        <f t="shared" si="93"/>
        <v>-</v>
      </c>
      <c r="I140" s="46" t="str">
        <f t="shared" si="94"/>
        <v>-</v>
      </c>
      <c r="J140" s="46" t="str">
        <f t="shared" si="95"/>
        <v>-</v>
      </c>
      <c r="K140" s="46" t="str">
        <f t="shared" si="96"/>
        <v>-</v>
      </c>
      <c r="L140" s="46" t="str">
        <f t="shared" si="97"/>
        <v>-</v>
      </c>
      <c r="M140" s="46" t="str">
        <f t="shared" si="98"/>
        <v>-</v>
      </c>
      <c r="N140" s="46" t="str">
        <f t="shared" si="99"/>
        <v>-</v>
      </c>
      <c r="O140" s="46" t="str">
        <f t="shared" si="100"/>
        <v>-</v>
      </c>
      <c r="P140" s="47" t="str">
        <f t="shared" si="101"/>
        <v>-</v>
      </c>
      <c r="Q140" s="47" t="str">
        <f t="shared" si="102"/>
        <v>-</v>
      </c>
      <c r="R140" s="48" t="str">
        <f t="shared" si="103"/>
        <v>-</v>
      </c>
      <c r="S140" s="48" t="str">
        <f t="shared" si="104"/>
        <v>-</v>
      </c>
    </row>
    <row r="141" spans="1:19" x14ac:dyDescent="0.2">
      <c r="A141" s="59"/>
      <c r="B141" t="s">
        <v>206</v>
      </c>
      <c r="C141" s="45" t="str">
        <f t="shared" si="89"/>
        <v>-</v>
      </c>
      <c r="D141" s="57"/>
      <c r="E141" s="46" t="str">
        <f t="shared" si="90"/>
        <v>-</v>
      </c>
      <c r="F141" s="46" t="str">
        <f t="shared" si="91"/>
        <v>-</v>
      </c>
      <c r="G141" s="46" t="str">
        <f t="shared" si="92"/>
        <v>-</v>
      </c>
      <c r="H141" s="46" t="str">
        <f t="shared" si="93"/>
        <v>-</v>
      </c>
      <c r="I141" s="46" t="str">
        <f t="shared" si="94"/>
        <v>-</v>
      </c>
      <c r="J141" s="46" t="str">
        <f t="shared" si="95"/>
        <v>-</v>
      </c>
      <c r="K141" s="46" t="str">
        <f t="shared" si="96"/>
        <v>-</v>
      </c>
      <c r="L141" s="46" t="str">
        <f t="shared" si="97"/>
        <v>-</v>
      </c>
      <c r="M141" s="46" t="str">
        <f t="shared" si="98"/>
        <v>-</v>
      </c>
      <c r="N141" s="46" t="str">
        <f t="shared" si="99"/>
        <v>-</v>
      </c>
      <c r="O141" s="46" t="str">
        <f t="shared" si="100"/>
        <v>-</v>
      </c>
      <c r="P141" s="47" t="str">
        <f t="shared" si="101"/>
        <v>-</v>
      </c>
      <c r="Q141" s="47" t="str">
        <f t="shared" si="102"/>
        <v>-</v>
      </c>
      <c r="R141" s="48" t="str">
        <f t="shared" si="103"/>
        <v>-</v>
      </c>
      <c r="S141" s="48" t="str">
        <f t="shared" si="104"/>
        <v>-</v>
      </c>
    </row>
    <row r="142" spans="1:19" x14ac:dyDescent="0.2">
      <c r="A142" s="59"/>
      <c r="B142" t="s">
        <v>207</v>
      </c>
      <c r="C142" s="45" t="str">
        <f t="shared" si="89"/>
        <v>-</v>
      </c>
      <c r="D142" s="57"/>
      <c r="E142" s="46" t="str">
        <f t="shared" si="90"/>
        <v>-</v>
      </c>
      <c r="F142" s="46" t="str">
        <f t="shared" si="91"/>
        <v>-</v>
      </c>
      <c r="G142" s="46" t="str">
        <f t="shared" si="92"/>
        <v>-</v>
      </c>
      <c r="H142" s="46" t="str">
        <f t="shared" si="93"/>
        <v>-</v>
      </c>
      <c r="I142" s="46" t="str">
        <f t="shared" si="94"/>
        <v>-</v>
      </c>
      <c r="J142" s="46" t="str">
        <f t="shared" si="95"/>
        <v>-</v>
      </c>
      <c r="K142" s="46" t="str">
        <f t="shared" si="96"/>
        <v>-</v>
      </c>
      <c r="L142" s="46" t="str">
        <f t="shared" si="97"/>
        <v>-</v>
      </c>
      <c r="M142" s="46" t="str">
        <f t="shared" si="98"/>
        <v>-</v>
      </c>
      <c r="N142" s="46" t="str">
        <f t="shared" si="99"/>
        <v>-</v>
      </c>
      <c r="O142" s="46" t="str">
        <f t="shared" si="100"/>
        <v>-</v>
      </c>
      <c r="P142" s="47" t="str">
        <f t="shared" si="101"/>
        <v>-</v>
      </c>
      <c r="Q142" s="47" t="str">
        <f t="shared" si="102"/>
        <v>-</v>
      </c>
      <c r="R142" s="48" t="str">
        <f t="shared" si="103"/>
        <v>-</v>
      </c>
      <c r="S142" s="48" t="str">
        <f t="shared" si="104"/>
        <v>-</v>
      </c>
    </row>
    <row r="143" spans="1:19" x14ac:dyDescent="0.2">
      <c r="A143" s="59"/>
      <c r="B143" t="s">
        <v>208</v>
      </c>
      <c r="C143" s="45" t="str">
        <f t="shared" si="89"/>
        <v>-</v>
      </c>
      <c r="D143" s="57"/>
      <c r="E143" s="46" t="str">
        <f t="shared" si="90"/>
        <v>-</v>
      </c>
      <c r="F143" s="46" t="str">
        <f t="shared" si="91"/>
        <v>-</v>
      </c>
      <c r="G143" s="46" t="str">
        <f t="shared" si="92"/>
        <v>-</v>
      </c>
      <c r="H143" s="46" t="str">
        <f t="shared" si="93"/>
        <v>-</v>
      </c>
      <c r="I143" s="46" t="str">
        <f t="shared" si="94"/>
        <v>-</v>
      </c>
      <c r="J143" s="46" t="str">
        <f t="shared" si="95"/>
        <v>-</v>
      </c>
      <c r="K143" s="46" t="str">
        <f t="shared" si="96"/>
        <v>-</v>
      </c>
      <c r="L143" s="46" t="str">
        <f t="shared" si="97"/>
        <v>-</v>
      </c>
      <c r="M143" s="46" t="str">
        <f t="shared" si="98"/>
        <v>-</v>
      </c>
      <c r="N143" s="46" t="str">
        <f t="shared" si="99"/>
        <v>-</v>
      </c>
      <c r="O143" s="46" t="str">
        <f t="shared" si="100"/>
        <v>-</v>
      </c>
      <c r="P143" s="47" t="str">
        <f t="shared" si="101"/>
        <v>-</v>
      </c>
      <c r="Q143" s="47" t="str">
        <f t="shared" si="102"/>
        <v>-</v>
      </c>
      <c r="R143" s="48" t="str">
        <f t="shared" si="103"/>
        <v>-</v>
      </c>
      <c r="S143" s="48" t="str">
        <f t="shared" si="104"/>
        <v>-</v>
      </c>
    </row>
    <row r="144" spans="1:19" x14ac:dyDescent="0.2">
      <c r="A144" s="59"/>
      <c r="B144" t="s">
        <v>209</v>
      </c>
      <c r="C144" s="45" t="str">
        <f t="shared" si="89"/>
        <v>-</v>
      </c>
      <c r="D144" s="57"/>
      <c r="E144" s="46" t="str">
        <f t="shared" si="90"/>
        <v>-</v>
      </c>
      <c r="F144" s="46" t="str">
        <f t="shared" si="91"/>
        <v>-</v>
      </c>
      <c r="G144" s="46" t="str">
        <f t="shared" si="92"/>
        <v>-</v>
      </c>
      <c r="H144" s="46" t="str">
        <f t="shared" si="93"/>
        <v>-</v>
      </c>
      <c r="I144" s="46" t="str">
        <f t="shared" si="94"/>
        <v>-</v>
      </c>
      <c r="J144" s="46" t="str">
        <f t="shared" si="95"/>
        <v>-</v>
      </c>
      <c r="K144" s="46" t="str">
        <f t="shared" si="96"/>
        <v>-</v>
      </c>
      <c r="L144" s="46" t="str">
        <f t="shared" si="97"/>
        <v>-</v>
      </c>
      <c r="M144" s="46" t="str">
        <f t="shared" si="98"/>
        <v>-</v>
      </c>
      <c r="N144" s="46" t="str">
        <f t="shared" si="99"/>
        <v>-</v>
      </c>
      <c r="O144" s="46" t="str">
        <f t="shared" si="100"/>
        <v>-</v>
      </c>
      <c r="P144" s="47" t="str">
        <f t="shared" si="101"/>
        <v>-</v>
      </c>
      <c r="Q144" s="47" t="str">
        <f t="shared" si="102"/>
        <v>-</v>
      </c>
      <c r="R144" s="48" t="str">
        <f t="shared" si="103"/>
        <v>-</v>
      </c>
      <c r="S144" s="48" t="str">
        <f t="shared" si="104"/>
        <v>-</v>
      </c>
    </row>
    <row r="145" spans="1:19" x14ac:dyDescent="0.2">
      <c r="A145" s="13"/>
      <c r="B145" s="14" t="s">
        <v>210</v>
      </c>
      <c r="C145" s="45" t="str">
        <f t="shared" si="89"/>
        <v>-</v>
      </c>
      <c r="D145" s="57"/>
      <c r="E145" s="46" t="str">
        <f t="shared" si="90"/>
        <v>-</v>
      </c>
      <c r="F145" s="46" t="str">
        <f t="shared" si="91"/>
        <v>-</v>
      </c>
      <c r="G145" s="46" t="str">
        <f t="shared" si="92"/>
        <v>-</v>
      </c>
      <c r="H145" s="46" t="str">
        <f t="shared" si="93"/>
        <v>-</v>
      </c>
      <c r="I145" s="46" t="str">
        <f t="shared" si="94"/>
        <v>-</v>
      </c>
      <c r="J145" s="46" t="str">
        <f t="shared" si="95"/>
        <v>-</v>
      </c>
      <c r="K145" s="46" t="str">
        <f t="shared" si="96"/>
        <v>-</v>
      </c>
      <c r="L145" s="46" t="str">
        <f t="shared" si="97"/>
        <v>-</v>
      </c>
      <c r="M145" s="46" t="str">
        <f t="shared" si="98"/>
        <v>-</v>
      </c>
      <c r="N145" s="46" t="str">
        <f t="shared" si="99"/>
        <v>-</v>
      </c>
      <c r="O145" s="46" t="str">
        <f t="shared" si="100"/>
        <v>-</v>
      </c>
      <c r="P145" s="47" t="str">
        <f t="shared" si="101"/>
        <v>-</v>
      </c>
      <c r="Q145" s="47" t="str">
        <f t="shared" si="102"/>
        <v>-</v>
      </c>
      <c r="R145" s="48" t="str">
        <f t="shared" si="103"/>
        <v>-</v>
      </c>
      <c r="S145" s="48" t="str">
        <f t="shared" si="104"/>
        <v>-</v>
      </c>
    </row>
    <row r="146" spans="1:19" x14ac:dyDescent="0.2">
      <c r="A146" s="59"/>
      <c r="B146" t="s">
        <v>211</v>
      </c>
      <c r="C146" s="45" t="str">
        <f t="shared" si="89"/>
        <v>-</v>
      </c>
      <c r="D146" s="57"/>
      <c r="E146" s="46" t="str">
        <f t="shared" si="90"/>
        <v>-</v>
      </c>
      <c r="F146" s="46" t="str">
        <f t="shared" si="91"/>
        <v>-</v>
      </c>
      <c r="G146" s="46" t="str">
        <f t="shared" si="92"/>
        <v>-</v>
      </c>
      <c r="H146" s="46" t="str">
        <f t="shared" si="93"/>
        <v>-</v>
      </c>
      <c r="I146" s="46" t="str">
        <f t="shared" si="94"/>
        <v>-</v>
      </c>
      <c r="J146" s="46" t="str">
        <f t="shared" si="95"/>
        <v>-</v>
      </c>
      <c r="K146" s="46" t="str">
        <f t="shared" si="96"/>
        <v>-</v>
      </c>
      <c r="L146" s="46" t="str">
        <f t="shared" si="97"/>
        <v>-</v>
      </c>
      <c r="M146" s="46" t="str">
        <f t="shared" si="98"/>
        <v>-</v>
      </c>
      <c r="N146" s="46" t="str">
        <f t="shared" si="99"/>
        <v>-</v>
      </c>
      <c r="O146" s="46" t="str">
        <f t="shared" si="100"/>
        <v>-</v>
      </c>
      <c r="P146" s="47" t="str">
        <f t="shared" si="101"/>
        <v>-</v>
      </c>
      <c r="Q146" s="47" t="str">
        <f t="shared" si="102"/>
        <v>-</v>
      </c>
      <c r="R146" s="48" t="str">
        <f t="shared" si="103"/>
        <v>-</v>
      </c>
      <c r="S146" s="48" t="str">
        <f t="shared" si="104"/>
        <v>-</v>
      </c>
    </row>
    <row r="147" spans="1:19" x14ac:dyDescent="0.2">
      <c r="A147" s="13"/>
      <c r="B147" s="14" t="s">
        <v>212</v>
      </c>
      <c r="C147" s="45" t="str">
        <f t="shared" si="89"/>
        <v>-</v>
      </c>
      <c r="D147" s="57"/>
      <c r="E147" s="46" t="str">
        <f t="shared" si="90"/>
        <v>-</v>
      </c>
      <c r="F147" s="46" t="str">
        <f t="shared" si="91"/>
        <v>-</v>
      </c>
      <c r="G147" s="46" t="str">
        <f t="shared" si="92"/>
        <v>-</v>
      </c>
      <c r="H147" s="46" t="str">
        <f t="shared" si="93"/>
        <v>-</v>
      </c>
      <c r="I147" s="46" t="str">
        <f t="shared" si="94"/>
        <v>-</v>
      </c>
      <c r="J147" s="46" t="str">
        <f t="shared" si="95"/>
        <v>-</v>
      </c>
      <c r="K147" s="46" t="str">
        <f t="shared" si="96"/>
        <v>-</v>
      </c>
      <c r="L147" s="46" t="str">
        <f t="shared" si="97"/>
        <v>-</v>
      </c>
      <c r="M147" s="46" t="str">
        <f t="shared" si="98"/>
        <v>-</v>
      </c>
      <c r="N147" s="46" t="str">
        <f t="shared" si="99"/>
        <v>-</v>
      </c>
      <c r="O147" s="46" t="str">
        <f t="shared" si="100"/>
        <v>-</v>
      </c>
      <c r="P147" s="47" t="str">
        <f t="shared" si="101"/>
        <v>-</v>
      </c>
      <c r="Q147" s="47" t="str">
        <f t="shared" si="102"/>
        <v>-</v>
      </c>
      <c r="R147" s="48" t="str">
        <f t="shared" si="103"/>
        <v>-</v>
      </c>
      <c r="S147" s="48" t="str">
        <f t="shared" si="104"/>
        <v>-</v>
      </c>
    </row>
    <row r="148" spans="1:19" x14ac:dyDescent="0.2">
      <c r="A148" s="59"/>
      <c r="B148" t="s">
        <v>213</v>
      </c>
      <c r="C148" s="45" t="str">
        <f t="shared" si="89"/>
        <v>-</v>
      </c>
      <c r="D148" s="57"/>
      <c r="E148" s="46" t="str">
        <f t="shared" si="90"/>
        <v>-</v>
      </c>
      <c r="F148" s="46" t="str">
        <f t="shared" si="91"/>
        <v>-</v>
      </c>
      <c r="G148" s="46" t="str">
        <f t="shared" si="92"/>
        <v>-</v>
      </c>
      <c r="H148" s="46" t="str">
        <f t="shared" si="93"/>
        <v>-</v>
      </c>
      <c r="I148" s="46" t="str">
        <f t="shared" si="94"/>
        <v>-</v>
      </c>
      <c r="J148" s="46" t="str">
        <f t="shared" si="95"/>
        <v>-</v>
      </c>
      <c r="K148" s="46" t="str">
        <f t="shared" si="96"/>
        <v>-</v>
      </c>
      <c r="L148" s="46" t="str">
        <f t="shared" si="97"/>
        <v>-</v>
      </c>
      <c r="M148" s="46" t="str">
        <f t="shared" si="98"/>
        <v>-</v>
      </c>
      <c r="N148" s="46" t="str">
        <f t="shared" si="99"/>
        <v>-</v>
      </c>
      <c r="O148" s="46" t="str">
        <f t="shared" si="100"/>
        <v>-</v>
      </c>
      <c r="P148" s="47" t="str">
        <f t="shared" si="101"/>
        <v>-</v>
      </c>
      <c r="Q148" s="47" t="str">
        <f t="shared" si="102"/>
        <v>-</v>
      </c>
      <c r="R148" s="48" t="str">
        <f t="shared" si="103"/>
        <v>-</v>
      </c>
      <c r="S148" s="48" t="str">
        <f t="shared" si="104"/>
        <v>-</v>
      </c>
    </row>
    <row r="149" spans="1:19" x14ac:dyDescent="0.2">
      <c r="A149" s="59"/>
      <c r="B149" t="s">
        <v>214</v>
      </c>
      <c r="C149" s="45" t="str">
        <f t="shared" si="89"/>
        <v>-</v>
      </c>
      <c r="D149" s="57"/>
      <c r="E149" s="46" t="str">
        <f t="shared" si="90"/>
        <v>-</v>
      </c>
      <c r="F149" s="46" t="str">
        <f t="shared" si="91"/>
        <v>-</v>
      </c>
      <c r="G149" s="46" t="str">
        <f t="shared" si="92"/>
        <v>-</v>
      </c>
      <c r="H149" s="46" t="str">
        <f t="shared" si="93"/>
        <v>-</v>
      </c>
      <c r="I149" s="46" t="str">
        <f t="shared" si="94"/>
        <v>-</v>
      </c>
      <c r="J149" s="46" t="str">
        <f t="shared" si="95"/>
        <v>-</v>
      </c>
      <c r="K149" s="46" t="str">
        <f t="shared" si="96"/>
        <v>-</v>
      </c>
      <c r="L149" s="46" t="str">
        <f t="shared" si="97"/>
        <v>-</v>
      </c>
      <c r="M149" s="46" t="str">
        <f t="shared" si="98"/>
        <v>-</v>
      </c>
      <c r="N149" s="46" t="str">
        <f t="shared" si="99"/>
        <v>-</v>
      </c>
      <c r="O149" s="46" t="str">
        <f t="shared" si="100"/>
        <v>-</v>
      </c>
      <c r="P149" s="47" t="str">
        <f t="shared" si="101"/>
        <v>-</v>
      </c>
      <c r="Q149" s="47" t="str">
        <f t="shared" si="102"/>
        <v>-</v>
      </c>
      <c r="R149" s="48" t="str">
        <f t="shared" si="103"/>
        <v>-</v>
      </c>
      <c r="S149" s="48" t="str">
        <f t="shared" si="104"/>
        <v>-</v>
      </c>
    </row>
    <row r="150" spans="1:19" x14ac:dyDescent="0.2">
      <c r="A150" s="59"/>
      <c r="B150" t="s">
        <v>215</v>
      </c>
      <c r="C150" s="45" t="str">
        <f t="shared" si="89"/>
        <v>-</v>
      </c>
      <c r="D150" s="57"/>
      <c r="E150" s="46" t="str">
        <f t="shared" si="90"/>
        <v>-</v>
      </c>
      <c r="F150" s="46" t="str">
        <f t="shared" si="91"/>
        <v>-</v>
      </c>
      <c r="G150" s="46" t="str">
        <f t="shared" si="92"/>
        <v>-</v>
      </c>
      <c r="H150" s="46" t="str">
        <f t="shared" si="93"/>
        <v>-</v>
      </c>
      <c r="I150" s="46" t="str">
        <f t="shared" si="94"/>
        <v>-</v>
      </c>
      <c r="J150" s="46" t="str">
        <f t="shared" si="95"/>
        <v>-</v>
      </c>
      <c r="K150" s="46" t="str">
        <f t="shared" si="96"/>
        <v>-</v>
      </c>
      <c r="L150" s="46" t="str">
        <f t="shared" si="97"/>
        <v>-</v>
      </c>
      <c r="M150" s="46" t="str">
        <f t="shared" si="98"/>
        <v>-</v>
      </c>
      <c r="N150" s="46" t="str">
        <f t="shared" si="99"/>
        <v>-</v>
      </c>
      <c r="O150" s="46" t="str">
        <f t="shared" si="100"/>
        <v>-</v>
      </c>
      <c r="P150" s="47" t="str">
        <f t="shared" si="101"/>
        <v>-</v>
      </c>
      <c r="Q150" s="47" t="str">
        <f t="shared" si="102"/>
        <v>-</v>
      </c>
      <c r="R150" s="48" t="str">
        <f t="shared" si="103"/>
        <v>-</v>
      </c>
      <c r="S150" s="48" t="str">
        <f t="shared" si="104"/>
        <v>-</v>
      </c>
    </row>
    <row r="151" spans="1:19" x14ac:dyDescent="0.2">
      <c r="A151" s="59"/>
      <c r="B151" t="s">
        <v>216</v>
      </c>
      <c r="C151" s="45">
        <f t="shared" si="89"/>
        <v>9.6927401376369104</v>
      </c>
      <c r="D151" s="57"/>
      <c r="E151" s="46">
        <f t="shared" si="90"/>
        <v>211.37927692158576</v>
      </c>
      <c r="F151" s="46">
        <f t="shared" si="91"/>
        <v>211.38412329170325</v>
      </c>
      <c r="G151" s="46">
        <f t="shared" si="92"/>
        <v>102.26810119220704</v>
      </c>
      <c r="H151" s="46">
        <f t="shared" si="93"/>
        <v>102.26422409606965</v>
      </c>
      <c r="I151" s="46">
        <f t="shared" si="94"/>
        <v>-9.9718910536008535E-17</v>
      </c>
      <c r="J151" s="46">
        <f t="shared" si="95"/>
        <v>-3.4870466220800606E-17</v>
      </c>
      <c r="K151" s="46">
        <f t="shared" si="96"/>
        <v>50.72792478433653</v>
      </c>
      <c r="L151" s="46" t="str">
        <f t="shared" si="97"/>
        <v>-</v>
      </c>
      <c r="M151" s="46" t="str">
        <f t="shared" si="98"/>
        <v>-</v>
      </c>
      <c r="N151" s="46">
        <f t="shared" si="99"/>
        <v>50.72792478433653</v>
      </c>
      <c r="O151" s="46">
        <f t="shared" si="100"/>
        <v>50.72792478433653</v>
      </c>
      <c r="P151" s="47">
        <f t="shared" si="101"/>
        <v>-13.782762430939103</v>
      </c>
      <c r="Q151" s="47">
        <f t="shared" si="102"/>
        <v>-13.782762430939103</v>
      </c>
      <c r="R151" s="48">
        <f t="shared" si="103"/>
        <v>9.5011146651126387E-4</v>
      </c>
      <c r="S151" s="48">
        <f t="shared" si="104"/>
        <v>9.5011146651126387E-4</v>
      </c>
    </row>
    <row r="152" spans="1:19" x14ac:dyDescent="0.2">
      <c r="A152" s="13"/>
      <c r="B152" s="14" t="s">
        <v>217</v>
      </c>
      <c r="C152" s="45">
        <f t="shared" si="89"/>
        <v>-9.6927401376369104</v>
      </c>
      <c r="D152" s="57"/>
      <c r="E152" s="46">
        <f t="shared" si="90"/>
        <v>211.37927692158576</v>
      </c>
      <c r="F152" s="46">
        <f t="shared" si="91"/>
        <v>211.38412329170325</v>
      </c>
      <c r="G152" s="46">
        <f t="shared" si="92"/>
        <v>102.26810119220704</v>
      </c>
      <c r="H152" s="46">
        <f t="shared" si="93"/>
        <v>102.26422409606965</v>
      </c>
      <c r="I152" s="46">
        <f t="shared" si="94"/>
        <v>-9.9718910536008535E-17</v>
      </c>
      <c r="J152" s="46">
        <f t="shared" si="95"/>
        <v>-3.4870466220800606E-17</v>
      </c>
      <c r="K152" s="46">
        <f t="shared" si="96"/>
        <v>50.72792478433653</v>
      </c>
      <c r="L152" s="46" t="str">
        <f t="shared" si="97"/>
        <v>-</v>
      </c>
      <c r="M152" s="46" t="str">
        <f t="shared" si="98"/>
        <v>-</v>
      </c>
      <c r="N152" s="46">
        <f t="shared" si="99"/>
        <v>50.72792478433653</v>
      </c>
      <c r="O152" s="46">
        <f t="shared" si="100"/>
        <v>50.72792478433653</v>
      </c>
      <c r="P152" s="47">
        <f t="shared" si="101"/>
        <v>-13.782762430939103</v>
      </c>
      <c r="Q152" s="47">
        <f t="shared" si="102"/>
        <v>-13.782762430939103</v>
      </c>
      <c r="R152" s="48">
        <f t="shared" si="103"/>
        <v>9.5011146651126387E-4</v>
      </c>
      <c r="S152" s="48">
        <f t="shared" si="104"/>
        <v>9.5011146651126387E-4</v>
      </c>
    </row>
    <row r="153" spans="1:19" x14ac:dyDescent="0.2">
      <c r="A153" s="13"/>
      <c r="B153" s="14" t="s">
        <v>218</v>
      </c>
      <c r="C153" s="45">
        <f t="shared" si="89"/>
        <v>2786.4467231386534</v>
      </c>
      <c r="D153" s="57"/>
      <c r="E153" s="46">
        <f t="shared" si="90"/>
        <v>-4436.3018279090502</v>
      </c>
      <c r="F153" s="46">
        <f t="shared" si="91"/>
        <v>-4436.0231832058962</v>
      </c>
      <c r="G153" s="46">
        <f t="shared" si="92"/>
        <v>57205.751226036562</v>
      </c>
      <c r="H153" s="46">
        <f t="shared" si="93"/>
        <v>57205.75122608729</v>
      </c>
      <c r="I153" s="46">
        <f t="shared" si="94"/>
        <v>2.3866473473027197E-13</v>
      </c>
      <c r="J153" s="46">
        <f t="shared" si="95"/>
        <v>9.3055748439589816E-14</v>
      </c>
      <c r="K153" s="46">
        <f t="shared" si="96"/>
        <v>93602.318323673651</v>
      </c>
      <c r="L153" s="46" t="str">
        <f t="shared" si="97"/>
        <v>-</v>
      </c>
      <c r="M153" s="46" t="str">
        <f t="shared" si="98"/>
        <v>-</v>
      </c>
      <c r="N153" s="46">
        <f t="shared" si="99"/>
        <v>93602.318323673651</v>
      </c>
      <c r="O153" s="46">
        <f t="shared" si="100"/>
        <v>93602.318323673651</v>
      </c>
      <c r="P153" s="47">
        <f t="shared" si="101"/>
        <v>3850.1365358896987</v>
      </c>
      <c r="Q153" s="47">
        <f t="shared" si="102"/>
        <v>3850.1365358896987</v>
      </c>
      <c r="R153" s="49">
        <f t="shared" si="103"/>
        <v>-6.9661167205642679E-5</v>
      </c>
      <c r="S153" s="49">
        <f t="shared" si="104"/>
        <v>-6.9661167205642679E-5</v>
      </c>
    </row>
    <row r="154" spans="1:19" x14ac:dyDescent="0.2">
      <c r="A154" s="59"/>
      <c r="B154" t="s">
        <v>219</v>
      </c>
      <c r="C154" s="45">
        <f t="shared" si="89"/>
        <v>-2786.4467231386534</v>
      </c>
      <c r="D154" s="57"/>
      <c r="E154" s="46">
        <f t="shared" si="90"/>
        <v>-4436.3018279090502</v>
      </c>
      <c r="F154" s="46">
        <f t="shared" si="91"/>
        <v>-4436.0231832058962</v>
      </c>
      <c r="G154" s="46">
        <f t="shared" si="92"/>
        <v>57205.751226036562</v>
      </c>
      <c r="H154" s="46">
        <f t="shared" si="93"/>
        <v>57205.75122608729</v>
      </c>
      <c r="I154" s="46">
        <f t="shared" si="94"/>
        <v>2.3866473473027197E-13</v>
      </c>
      <c r="J154" s="46">
        <f t="shared" si="95"/>
        <v>9.3055748439589816E-14</v>
      </c>
      <c r="K154" s="46">
        <f t="shared" si="96"/>
        <v>93602.318323673651</v>
      </c>
      <c r="L154" s="46" t="str">
        <f t="shared" si="97"/>
        <v>-</v>
      </c>
      <c r="M154" s="46" t="str">
        <f t="shared" si="98"/>
        <v>-</v>
      </c>
      <c r="N154" s="46">
        <f t="shared" si="99"/>
        <v>93602.318323673651</v>
      </c>
      <c r="O154" s="46">
        <f t="shared" si="100"/>
        <v>93602.318323673651</v>
      </c>
      <c r="P154" s="47">
        <f t="shared" si="101"/>
        <v>3850.1365358896987</v>
      </c>
      <c r="Q154" s="47">
        <f t="shared" si="102"/>
        <v>3850.1365358896987</v>
      </c>
      <c r="R154" s="49">
        <f t="shared" si="103"/>
        <v>-6.9661167205642679E-5</v>
      </c>
      <c r="S154" s="49">
        <f t="shared" si="104"/>
        <v>-6.9661167205642679E-5</v>
      </c>
    </row>
    <row r="155" spans="1:19" x14ac:dyDescent="0.2">
      <c r="C155" s="59"/>
    </row>
    <row r="156" spans="1:19" x14ac:dyDescent="0.2">
      <c r="C156" s="50"/>
      <c r="P156" s="50"/>
    </row>
    <row r="157" spans="1:19" x14ac:dyDescent="0.2">
      <c r="C157" s="51"/>
    </row>
    <row r="158" spans="1:19" x14ac:dyDescent="0.2">
      <c r="C158" s="1"/>
    </row>
    <row r="166" spans="1:4" x14ac:dyDescent="0.2">
      <c r="C166" s="1"/>
    </row>
    <row r="167" spans="1:4" x14ac:dyDescent="0.2">
      <c r="C167" s="1"/>
    </row>
    <row r="169" spans="1:4" x14ac:dyDescent="0.2">
      <c r="C169" s="1"/>
    </row>
    <row r="170" spans="1:4" x14ac:dyDescent="0.2">
      <c r="C170" s="1"/>
    </row>
    <row r="171" spans="1:4" x14ac:dyDescent="0.2">
      <c r="A171" s="36"/>
      <c r="B171" s="36"/>
      <c r="C171" s="1"/>
      <c r="D171" s="36"/>
    </row>
    <row r="172" spans="1:4" x14ac:dyDescent="0.2">
      <c r="A172" s="36"/>
      <c r="B172" s="36"/>
      <c r="C172" s="36"/>
      <c r="D172" s="36"/>
    </row>
    <row r="173" spans="1:4" x14ac:dyDescent="0.2">
      <c r="A173" s="36"/>
      <c r="B173" s="36"/>
      <c r="C173" s="1"/>
      <c r="D173" s="36"/>
    </row>
    <row r="174" spans="1:4" x14ac:dyDescent="0.2">
      <c r="A174" s="36"/>
      <c r="B174" s="36"/>
      <c r="C174" s="1"/>
      <c r="D174" s="36"/>
    </row>
    <row r="182" spans="1:3" x14ac:dyDescent="0.2">
      <c r="C182" s="1"/>
    </row>
    <row r="183" spans="1:3" x14ac:dyDescent="0.2">
      <c r="C183" s="1"/>
    </row>
    <row r="185" spans="1:3" x14ac:dyDescent="0.2">
      <c r="C185" s="1"/>
    </row>
    <row r="186" spans="1:3" x14ac:dyDescent="0.2">
      <c r="A186" s="36"/>
      <c r="B186" s="36"/>
      <c r="C186" s="1"/>
    </row>
    <row r="187" spans="1:3" x14ac:dyDescent="0.2">
      <c r="A187" s="36"/>
      <c r="B187" s="36"/>
      <c r="C187" s="1"/>
    </row>
    <row r="188" spans="1:3" x14ac:dyDescent="0.2">
      <c r="A188" s="36"/>
      <c r="B188" s="36"/>
      <c r="C188" s="36"/>
    </row>
    <row r="189" spans="1:3" x14ac:dyDescent="0.2">
      <c r="A189" s="36"/>
      <c r="B189" s="52"/>
      <c r="C189" s="36"/>
    </row>
    <row r="190" spans="1:3" x14ac:dyDescent="0.2">
      <c r="B190" s="52"/>
    </row>
    <row r="191" spans="1:3" x14ac:dyDescent="0.2">
      <c r="B191" s="52"/>
    </row>
    <row r="192" spans="1:3" x14ac:dyDescent="0.2">
      <c r="B192" s="52"/>
    </row>
    <row r="193" spans="2:3" x14ac:dyDescent="0.2">
      <c r="B193" s="52"/>
    </row>
    <row r="194" spans="2:3" x14ac:dyDescent="0.2">
      <c r="B194" s="52"/>
    </row>
    <row r="195" spans="2:3" x14ac:dyDescent="0.2">
      <c r="B195" s="52"/>
    </row>
    <row r="196" spans="2:3" x14ac:dyDescent="0.2">
      <c r="B196" s="52"/>
    </row>
    <row r="197" spans="2:3" x14ac:dyDescent="0.2">
      <c r="B197" s="52"/>
    </row>
    <row r="198" spans="2:3" x14ac:dyDescent="0.2">
      <c r="B198" s="52"/>
    </row>
    <row r="199" spans="2:3" x14ac:dyDescent="0.2">
      <c r="B199" s="52"/>
    </row>
    <row r="200" spans="2:3" x14ac:dyDescent="0.2">
      <c r="B200" s="52"/>
    </row>
    <row r="201" spans="2:3" x14ac:dyDescent="0.2">
      <c r="B201" s="52"/>
    </row>
    <row r="202" spans="2:3" x14ac:dyDescent="0.2">
      <c r="B202" s="52"/>
    </row>
    <row r="203" spans="2:3" x14ac:dyDescent="0.2">
      <c r="B203" s="52"/>
    </row>
    <row r="204" spans="2:3" x14ac:dyDescent="0.2">
      <c r="B204" s="52"/>
      <c r="C204" s="36"/>
    </row>
  </sheetData>
  <mergeCells count="1">
    <mergeCell ref="C58:M58"/>
  </mergeCells>
  <conditionalFormatting sqref="C5:AY24">
    <cfRule type="colorScale" priority="1">
      <colorScale>
        <cfvo type="num" val="-1"/>
        <cfvo type="num" val="0"/>
        <cfvo type="num" val="1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X204"/>
  <sheetViews>
    <sheetView zoomScale="70" zoomScaleNormal="70" workbookViewId="0"/>
  </sheetViews>
  <sheetFormatPr baseColWidth="10" defaultColWidth="8.83203125" defaultRowHeight="16" x14ac:dyDescent="0.2"/>
  <cols>
    <col min="1" max="1" width="8.6640625" customWidth="1"/>
    <col min="2" max="2" width="39.83203125" customWidth="1"/>
    <col min="3" max="3" width="25.5" customWidth="1"/>
    <col min="4" max="4" width="30.1640625" customWidth="1"/>
    <col min="5" max="5" width="17" customWidth="1"/>
    <col min="6" max="6" width="16.6640625" customWidth="1"/>
    <col min="7" max="7" width="14.5" customWidth="1"/>
    <col min="8" max="8" width="15.5" customWidth="1"/>
    <col min="9" max="9" width="15.6640625" customWidth="1"/>
    <col min="10" max="10" width="17" customWidth="1"/>
    <col min="11" max="11" width="15.6640625" customWidth="1"/>
    <col min="12" max="12" width="16.5" customWidth="1"/>
    <col min="13" max="13" width="16.6640625" customWidth="1"/>
    <col min="15" max="15" width="13.33203125" customWidth="1"/>
    <col min="16" max="16" width="12.83203125" customWidth="1"/>
    <col min="17" max="17" width="12" customWidth="1"/>
    <col min="18" max="18" width="12.5" customWidth="1"/>
    <col min="47" max="47" width="14.33203125" customWidth="1"/>
    <col min="48" max="48" width="15.5" customWidth="1"/>
    <col min="51" max="51" width="16.5" customWidth="1"/>
  </cols>
  <sheetData>
    <row r="1" spans="1:128" x14ac:dyDescent="0.2">
      <c r="A1" s="3" t="s">
        <v>46</v>
      </c>
      <c r="B1" s="4"/>
      <c r="C1" s="4"/>
      <c r="D1" s="4"/>
      <c r="E1" s="4"/>
      <c r="F1" s="4"/>
      <c r="G1" s="4"/>
      <c r="H1" s="4"/>
      <c r="I1" s="5"/>
      <c r="J1" s="5"/>
      <c r="K1" s="4"/>
      <c r="L1" s="5"/>
      <c r="M1" s="5"/>
      <c r="N1" s="4"/>
      <c r="O1" s="4"/>
      <c r="P1" s="4"/>
      <c r="Q1" s="4"/>
      <c r="R1" s="4"/>
      <c r="S1" s="5"/>
      <c r="T1" s="4"/>
      <c r="U1" s="4"/>
      <c r="V1" s="4"/>
      <c r="W1" s="4"/>
      <c r="X1" s="4"/>
      <c r="Y1" s="5"/>
      <c r="Z1" s="5"/>
      <c r="AA1" s="4"/>
      <c r="AB1" s="4"/>
      <c r="AC1" s="4"/>
      <c r="AD1" s="4"/>
      <c r="AE1" s="5"/>
      <c r="AF1" s="5"/>
      <c r="AG1" s="5"/>
      <c r="AH1" s="4"/>
      <c r="AI1" s="4"/>
      <c r="AJ1" s="5"/>
      <c r="AK1" s="4"/>
      <c r="AL1" s="4"/>
      <c r="AM1" s="4"/>
      <c r="AN1" s="4"/>
      <c r="AO1" s="5"/>
      <c r="AP1" s="4"/>
      <c r="AQ1" s="4"/>
      <c r="AR1" s="5"/>
      <c r="AS1" s="5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</row>
    <row r="2" spans="1:128" x14ac:dyDescent="0.2">
      <c r="C2" s="6" t="s">
        <v>47</v>
      </c>
    </row>
    <row r="3" spans="1:128" ht="94.5" customHeight="1" x14ac:dyDescent="0.2">
      <c r="B3" s="6"/>
      <c r="C3" t="s">
        <v>53</v>
      </c>
      <c r="D3" t="s">
        <v>54</v>
      </c>
      <c r="E3" t="s">
        <v>55</v>
      </c>
      <c r="F3" t="s">
        <v>56</v>
      </c>
      <c r="G3" t="s">
        <v>57</v>
      </c>
      <c r="H3" t="s">
        <v>58</v>
      </c>
      <c r="I3" t="s">
        <v>59</v>
      </c>
      <c r="J3" t="s">
        <v>60</v>
      </c>
      <c r="K3" t="s">
        <v>61</v>
      </c>
      <c r="L3" t="s">
        <v>62</v>
      </c>
      <c r="M3" t="s">
        <v>63</v>
      </c>
      <c r="N3" t="s">
        <v>64</v>
      </c>
      <c r="O3" t="s">
        <v>65</v>
      </c>
      <c r="P3" t="s">
        <v>66</v>
      </c>
      <c r="Q3" t="s">
        <v>67</v>
      </c>
      <c r="R3" t="s">
        <v>68</v>
      </c>
      <c r="S3" t="s">
        <v>69</v>
      </c>
      <c r="T3" t="s">
        <v>70</v>
      </c>
      <c r="U3" t="s">
        <v>71</v>
      </c>
      <c r="V3" t="s">
        <v>72</v>
      </c>
      <c r="W3" t="s">
        <v>73</v>
      </c>
      <c r="X3" t="s">
        <v>74</v>
      </c>
      <c r="Y3" t="s">
        <v>75</v>
      </c>
      <c r="Z3" t="s">
        <v>76</v>
      </c>
      <c r="AA3" t="s">
        <v>77</v>
      </c>
      <c r="AB3" t="s">
        <v>78</v>
      </c>
      <c r="AC3" t="s">
        <v>79</v>
      </c>
      <c r="AD3" t="s">
        <v>80</v>
      </c>
      <c r="AE3" t="s">
        <v>81</v>
      </c>
      <c r="AF3" t="s">
        <v>82</v>
      </c>
      <c r="AG3" t="s">
        <v>83</v>
      </c>
      <c r="AH3" t="s">
        <v>84</v>
      </c>
      <c r="AI3" t="s">
        <v>85</v>
      </c>
      <c r="AJ3" t="s">
        <v>86</v>
      </c>
      <c r="AK3" t="s">
        <v>87</v>
      </c>
      <c r="AL3" t="s">
        <v>88</v>
      </c>
      <c r="AM3" t="s">
        <v>89</v>
      </c>
      <c r="AN3" t="s">
        <v>90</v>
      </c>
      <c r="AO3" t="s">
        <v>91</v>
      </c>
      <c r="AP3" t="s">
        <v>92</v>
      </c>
      <c r="AQ3" t="s">
        <v>93</v>
      </c>
      <c r="AR3" t="s">
        <v>94</v>
      </c>
      <c r="AS3" t="s">
        <v>95</v>
      </c>
      <c r="AT3" t="s">
        <v>96</v>
      </c>
      <c r="AU3" t="s">
        <v>49</v>
      </c>
      <c r="AV3" t="s">
        <v>44</v>
      </c>
      <c r="AW3" t="s">
        <v>50</v>
      </c>
      <c r="AX3" t="s">
        <v>51</v>
      </c>
      <c r="AY3" t="s">
        <v>45</v>
      </c>
      <c r="BC3" s="6"/>
      <c r="BD3" s="8" t="s">
        <v>114</v>
      </c>
      <c r="BE3" s="9" t="s">
        <v>115</v>
      </c>
      <c r="BF3" s="9" t="s">
        <v>221</v>
      </c>
      <c r="BG3" s="9" t="s">
        <v>220</v>
      </c>
    </row>
    <row r="4" spans="1:128" x14ac:dyDescent="0.2">
      <c r="A4" s="54" t="s">
        <v>43</v>
      </c>
      <c r="B4" s="6" t="s">
        <v>52</v>
      </c>
      <c r="C4" s="55" t="s">
        <v>0</v>
      </c>
      <c r="D4" s="55" t="s">
        <v>1</v>
      </c>
      <c r="E4" s="55" t="s">
        <v>2</v>
      </c>
      <c r="F4" s="55" t="s">
        <v>3</v>
      </c>
      <c r="G4" s="55" t="s">
        <v>4</v>
      </c>
      <c r="H4" s="55" t="s">
        <v>5</v>
      </c>
      <c r="I4" s="55" t="s">
        <v>6</v>
      </c>
      <c r="J4" s="55" t="s">
        <v>7</v>
      </c>
      <c r="K4" s="55" t="s">
        <v>8</v>
      </c>
      <c r="L4" s="55" t="s">
        <v>9</v>
      </c>
      <c r="M4" s="55" t="s">
        <v>10</v>
      </c>
      <c r="N4" s="55" t="s">
        <v>11</v>
      </c>
      <c r="O4" s="55" t="s">
        <v>12</v>
      </c>
      <c r="P4" s="55" t="s">
        <v>13</v>
      </c>
      <c r="Q4" s="55" t="s">
        <v>14</v>
      </c>
      <c r="R4" s="55" t="s">
        <v>15</v>
      </c>
      <c r="S4" s="55" t="s">
        <v>16</v>
      </c>
      <c r="T4" s="55" t="s">
        <v>17</v>
      </c>
      <c r="U4" s="55" t="s">
        <v>18</v>
      </c>
      <c r="V4" s="55" t="s">
        <v>19</v>
      </c>
      <c r="W4" s="55" t="s">
        <v>20</v>
      </c>
      <c r="X4" s="55" t="s">
        <v>21</v>
      </c>
      <c r="Y4" s="55" t="s">
        <v>22</v>
      </c>
      <c r="Z4" s="55" t="s">
        <v>23</v>
      </c>
      <c r="AA4" s="55" t="s">
        <v>24</v>
      </c>
      <c r="AB4" s="55" t="s">
        <v>25</v>
      </c>
      <c r="AC4" s="55" t="s">
        <v>26</v>
      </c>
      <c r="AD4" s="55" t="s">
        <v>27</v>
      </c>
      <c r="AE4" s="55" t="s">
        <v>28</v>
      </c>
      <c r="AF4" s="55" t="s">
        <v>29</v>
      </c>
      <c r="AG4" s="55" t="s">
        <v>30</v>
      </c>
      <c r="AH4" s="55" t="s">
        <v>31</v>
      </c>
      <c r="AI4" s="55" t="s">
        <v>32</v>
      </c>
      <c r="AJ4" s="55" t="s">
        <v>33</v>
      </c>
      <c r="AK4" s="55" t="s">
        <v>34</v>
      </c>
      <c r="AL4" s="55" t="s">
        <v>35</v>
      </c>
      <c r="AM4" s="55" t="s">
        <v>36</v>
      </c>
      <c r="AN4" s="55" t="s">
        <v>37</v>
      </c>
      <c r="AO4" s="55" t="s">
        <v>38</v>
      </c>
      <c r="AP4" s="55" t="s">
        <v>39</v>
      </c>
      <c r="AQ4" s="55" t="s">
        <v>40</v>
      </c>
      <c r="AR4" s="55" t="s">
        <v>41</v>
      </c>
      <c r="AS4" s="55" t="s">
        <v>42</v>
      </c>
      <c r="AT4" s="55" t="s">
        <v>48</v>
      </c>
      <c r="AU4" s="55" t="s">
        <v>49</v>
      </c>
      <c r="AV4" s="55" t="s">
        <v>44</v>
      </c>
      <c r="AW4" s="55" t="s">
        <v>50</v>
      </c>
      <c r="AX4" s="55" t="s">
        <v>51</v>
      </c>
      <c r="AY4" s="55" t="s">
        <v>45</v>
      </c>
      <c r="BC4" s="6" t="s">
        <v>116</v>
      </c>
      <c r="BD4" t="s">
        <v>117</v>
      </c>
    </row>
    <row r="5" spans="1:128" x14ac:dyDescent="0.2">
      <c r="A5" s="54" t="s">
        <v>0</v>
      </c>
      <c r="B5" s="6" t="s">
        <v>222</v>
      </c>
      <c r="C5" s="56">
        <v>1</v>
      </c>
      <c r="D5" s="56">
        <v>-1</v>
      </c>
      <c r="E5" s="56">
        <v>0.70218999999999998</v>
      </c>
      <c r="F5" s="56">
        <v>0.29781000000000002</v>
      </c>
      <c r="G5" s="56">
        <v>0</v>
      </c>
      <c r="H5" s="56">
        <v>0.70230000000000004</v>
      </c>
      <c r="I5" s="56">
        <v>6.8275000000000002E-2</v>
      </c>
      <c r="J5" s="56">
        <v>0.21471999999999999</v>
      </c>
      <c r="K5" s="56">
        <v>0</v>
      </c>
      <c r="L5" s="56">
        <v>1.4893999999999999E-2</v>
      </c>
      <c r="M5" s="56">
        <v>6.0648000000000004E-3</v>
      </c>
      <c r="N5" s="56">
        <v>0.69589999999999996</v>
      </c>
      <c r="O5" s="56">
        <v>0</v>
      </c>
      <c r="P5" s="56">
        <v>5.6115000000000002E-7</v>
      </c>
      <c r="Q5" s="56">
        <v>8.4172999999999999E-6</v>
      </c>
      <c r="R5" s="56">
        <v>2.2446000000000001E-6</v>
      </c>
      <c r="S5" s="56">
        <v>1.1828000000000001E-17</v>
      </c>
      <c r="T5" s="56">
        <v>1.6184999999999998E-5</v>
      </c>
      <c r="U5" s="56">
        <v>4.9827999999999997E-2</v>
      </c>
      <c r="V5" s="56">
        <v>1.8429999999999998E-2</v>
      </c>
      <c r="W5" s="56">
        <v>5.7959999999999998E-2</v>
      </c>
      <c r="X5" s="56">
        <v>0</v>
      </c>
      <c r="Y5" s="56">
        <v>4.4117000000000002E-3</v>
      </c>
      <c r="Z5" s="56">
        <v>1.6317E-3</v>
      </c>
      <c r="AA5" s="56">
        <v>2.8077000000000001E-2</v>
      </c>
      <c r="AB5" s="56">
        <v>0.76039999999999996</v>
      </c>
      <c r="AC5" s="56">
        <v>0</v>
      </c>
      <c r="AD5" s="56">
        <v>1.7843999999999999E-2</v>
      </c>
      <c r="AE5" s="56">
        <v>-0.45507999999999998</v>
      </c>
      <c r="AF5" s="56">
        <v>-0.15168999999999999</v>
      </c>
      <c r="AG5" s="56">
        <v>-0.15168999999999999</v>
      </c>
      <c r="AH5" s="56">
        <v>3.8003000000000002E-2</v>
      </c>
      <c r="AI5" s="56">
        <v>0.25051000000000001</v>
      </c>
      <c r="AJ5" s="56">
        <v>-4.1059999999999999E-2</v>
      </c>
      <c r="AK5" s="56">
        <v>-0.11366</v>
      </c>
      <c r="AL5" s="56">
        <v>-7.5695999999999998E-16</v>
      </c>
      <c r="AM5" s="56">
        <v>0.43324000000000001</v>
      </c>
      <c r="AN5" s="56">
        <v>3.8315000000000002E-2</v>
      </c>
      <c r="AO5" s="56">
        <v>-3.2726000000000002E-20</v>
      </c>
      <c r="AP5" s="56">
        <v>0</v>
      </c>
      <c r="AQ5" s="56">
        <v>0</v>
      </c>
      <c r="AR5" s="56">
        <v>1.2616E-15</v>
      </c>
      <c r="AS5" s="56">
        <v>1.6558999999999999E-16</v>
      </c>
      <c r="AT5" s="56">
        <v>0.15670999999999999</v>
      </c>
      <c r="AU5" s="56">
        <v>-0.1164</v>
      </c>
      <c r="AV5" s="56">
        <v>0</v>
      </c>
      <c r="AW5" s="56">
        <v>6.8257999999999999E-2</v>
      </c>
      <c r="AX5" s="56">
        <v>0.21467</v>
      </c>
      <c r="AY5" s="56">
        <v>1.1223000000000001E-5</v>
      </c>
      <c r="BB5" s="54" t="s">
        <v>0</v>
      </c>
      <c r="BC5" s="6" t="s">
        <v>222</v>
      </c>
      <c r="BD5" s="11">
        <f t="shared" ref="BD5:BD8" si="0">AU5</f>
        <v>-0.1164</v>
      </c>
      <c r="BE5" s="33">
        <f t="shared" ref="BE5:BE8" si="1">IFERROR(-1/BD5,"-")</f>
        <v>8.5910652920962196</v>
      </c>
      <c r="BF5">
        <v>27.933700000000002</v>
      </c>
      <c r="BG5">
        <f t="shared" ref="BG5:BG8" si="2">IFERROR(BF5/BE5,"-")</f>
        <v>3.2514826800000005</v>
      </c>
    </row>
    <row r="6" spans="1:128" x14ac:dyDescent="0.2">
      <c r="A6" s="54" t="s">
        <v>1</v>
      </c>
      <c r="B6" s="6" t="s">
        <v>223</v>
      </c>
      <c r="C6" s="56">
        <v>-1</v>
      </c>
      <c r="D6" s="56">
        <v>1</v>
      </c>
      <c r="E6" s="56">
        <v>-0.92689999999999995</v>
      </c>
      <c r="F6" s="56">
        <v>-7.3105000000000003E-2</v>
      </c>
      <c r="G6" s="56">
        <v>0</v>
      </c>
      <c r="H6" s="56">
        <v>-0.92491999999999996</v>
      </c>
      <c r="I6" s="56">
        <v>-7.2388000000000001E-3</v>
      </c>
      <c r="J6" s="56">
        <v>-6.1532000000000003E-2</v>
      </c>
      <c r="K6" s="56">
        <v>0</v>
      </c>
      <c r="L6" s="56">
        <v>-3.6194999999999999E-3</v>
      </c>
      <c r="M6" s="56">
        <v>-1.0134000000000001E-2</v>
      </c>
      <c r="N6" s="56">
        <v>-0.91417999999999999</v>
      </c>
      <c r="O6" s="56">
        <v>0</v>
      </c>
      <c r="P6" s="56">
        <v>1.511E-17</v>
      </c>
      <c r="Q6" s="56">
        <v>1.8995000000000001E-16</v>
      </c>
      <c r="R6" s="56">
        <v>6.0440000000000002E-17</v>
      </c>
      <c r="S6" s="56">
        <v>-2.5903000000000002E-17</v>
      </c>
      <c r="T6" s="56">
        <v>1.5541999999999999E-16</v>
      </c>
      <c r="U6" s="56">
        <v>-5.2829000000000001E-3</v>
      </c>
      <c r="V6" s="56">
        <v>-1.954E-3</v>
      </c>
      <c r="W6" s="56">
        <v>-1.6608999999999999E-2</v>
      </c>
      <c r="X6" s="56">
        <v>0</v>
      </c>
      <c r="Y6" s="56">
        <v>-7.3601999999999999E-3</v>
      </c>
      <c r="Z6" s="56">
        <v>-2.7223E-3</v>
      </c>
      <c r="AA6" s="56">
        <v>-3.3413999999999999E-2</v>
      </c>
      <c r="AB6" s="56">
        <v>-0.90493000000000001</v>
      </c>
      <c r="AC6" s="56">
        <v>0</v>
      </c>
      <c r="AD6" s="56">
        <v>-3.0124999999999999E-2</v>
      </c>
      <c r="AE6" s="56">
        <v>0.60113000000000005</v>
      </c>
      <c r="AF6" s="56">
        <v>0.20038</v>
      </c>
      <c r="AG6" s="56">
        <v>0.20038</v>
      </c>
      <c r="AH6" s="56">
        <v>-4.5213000000000003E-2</v>
      </c>
      <c r="AI6" s="56">
        <v>-0.27489000000000002</v>
      </c>
      <c r="AJ6" s="56">
        <v>7.0132E-2</v>
      </c>
      <c r="AK6" s="56">
        <v>0.15501999999999999</v>
      </c>
      <c r="AL6" s="56">
        <v>2.7630000000000001E-15</v>
      </c>
      <c r="AM6" s="56">
        <v>-0.51543000000000005</v>
      </c>
      <c r="AN6" s="56">
        <v>-6.8723000000000006E-2</v>
      </c>
      <c r="AO6" s="56">
        <v>5.0591000000000001E-20</v>
      </c>
      <c r="AP6" s="56">
        <v>0</v>
      </c>
      <c r="AQ6" s="56">
        <v>0</v>
      </c>
      <c r="AR6" s="56">
        <v>-2.7630000000000001E-15</v>
      </c>
      <c r="AS6" s="56">
        <v>7.7708E-16</v>
      </c>
      <c r="AT6" s="56">
        <v>-4.4906000000000001E-2</v>
      </c>
      <c r="AU6" s="56">
        <v>0.15643000000000001</v>
      </c>
      <c r="AV6" s="56">
        <v>8.5705000000000003E-2</v>
      </c>
      <c r="AW6" s="56">
        <v>-7.2369000000000001E-3</v>
      </c>
      <c r="AX6" s="56">
        <v>-6.1515E-2</v>
      </c>
      <c r="AY6" s="56">
        <v>1.5541999999999999E-16</v>
      </c>
      <c r="BB6" s="54" t="s">
        <v>1</v>
      </c>
      <c r="BC6" s="6" t="s">
        <v>223</v>
      </c>
      <c r="BD6" s="11">
        <f t="shared" si="0"/>
        <v>0.15643000000000001</v>
      </c>
      <c r="BE6" s="33">
        <f t="shared" si="1"/>
        <v>-6.3926356836923857</v>
      </c>
      <c r="BF6">
        <v>11.4253</v>
      </c>
      <c r="BG6">
        <f t="shared" si="2"/>
        <v>-1.7872596790000002</v>
      </c>
    </row>
    <row r="7" spans="1:128" x14ac:dyDescent="0.2">
      <c r="A7" s="54" t="s">
        <v>2</v>
      </c>
      <c r="B7" s="6" t="s">
        <v>224</v>
      </c>
      <c r="C7" s="56">
        <v>2.8747E-15</v>
      </c>
      <c r="D7" s="56">
        <v>-7.1867E-16</v>
      </c>
      <c r="E7" s="56">
        <v>1</v>
      </c>
      <c r="F7" s="56">
        <v>-1</v>
      </c>
      <c r="G7" s="56">
        <v>0</v>
      </c>
      <c r="H7" s="56">
        <v>0.99894000000000005</v>
      </c>
      <c r="I7" s="56">
        <v>-0.12520000000000001</v>
      </c>
      <c r="J7" s="56">
        <v>-0.70613999999999999</v>
      </c>
      <c r="K7" s="56">
        <v>0</v>
      </c>
      <c r="L7" s="56">
        <v>-0.13986000000000001</v>
      </c>
      <c r="M7" s="56">
        <v>8.6225999999999994E-3</v>
      </c>
      <c r="N7" s="56">
        <v>0.98870000000000002</v>
      </c>
      <c r="O7" s="56">
        <v>0</v>
      </c>
      <c r="P7" s="56">
        <v>9.0755E-7</v>
      </c>
      <c r="Q7" s="56">
        <v>1.3613E-5</v>
      </c>
      <c r="R7" s="56">
        <v>3.6302E-6</v>
      </c>
      <c r="S7" s="56">
        <v>-2.2457999999999999E-17</v>
      </c>
      <c r="T7" s="56">
        <v>3.0632000000000001E-5</v>
      </c>
      <c r="U7" s="56">
        <v>-9.1431999999999999E-2</v>
      </c>
      <c r="V7" s="56">
        <v>-3.3817E-2</v>
      </c>
      <c r="W7" s="56">
        <v>-0.19550999999999999</v>
      </c>
      <c r="X7" s="56">
        <v>0</v>
      </c>
      <c r="Y7" s="56">
        <v>6.2611000000000003E-3</v>
      </c>
      <c r="Z7" s="56">
        <v>2.3157999999999998E-3</v>
      </c>
      <c r="AA7" s="56">
        <v>2.2119E-2</v>
      </c>
      <c r="AB7" s="56">
        <v>0.59902999999999995</v>
      </c>
      <c r="AC7" s="56">
        <v>0</v>
      </c>
      <c r="AD7" s="56">
        <v>1.4791E-2</v>
      </c>
      <c r="AE7" s="56">
        <v>2.697E-4</v>
      </c>
      <c r="AF7" s="56">
        <v>8.9901000000000005E-5</v>
      </c>
      <c r="AG7" s="56">
        <v>8.9901000000000005E-5</v>
      </c>
      <c r="AH7" s="56">
        <v>2.9921E-2</v>
      </c>
      <c r="AI7" s="56">
        <v>0.19617000000000001</v>
      </c>
      <c r="AJ7" s="56">
        <v>3.1464999999999998E-5</v>
      </c>
      <c r="AK7" s="56">
        <v>2.9992999999999999E-2</v>
      </c>
      <c r="AL7" s="56">
        <v>9.8817000000000004E-16</v>
      </c>
      <c r="AM7" s="56">
        <v>0.34110000000000001</v>
      </c>
      <c r="AN7" s="56">
        <v>3.1229E-2</v>
      </c>
      <c r="AO7" s="56">
        <v>3.0155999999999998E-20</v>
      </c>
      <c r="AP7" s="56">
        <v>0</v>
      </c>
      <c r="AQ7" s="56">
        <v>0</v>
      </c>
      <c r="AR7" s="56">
        <v>-1.7967000000000002E-15</v>
      </c>
      <c r="AS7" s="56">
        <v>-2.3580999999999998E-16</v>
      </c>
      <c r="AT7" s="56">
        <v>-0.52861000000000002</v>
      </c>
      <c r="AU7" s="56">
        <v>6.1253000000000002E-2</v>
      </c>
      <c r="AV7" s="56">
        <v>0.34137000000000001</v>
      </c>
      <c r="AW7" s="56">
        <v>-0.12525</v>
      </c>
      <c r="AX7" s="56">
        <v>-0.72411999999999999</v>
      </c>
      <c r="AY7" s="56">
        <v>1.8151E-5</v>
      </c>
      <c r="BB7" s="54" t="s">
        <v>2</v>
      </c>
      <c r="BC7" s="6" t="s">
        <v>224</v>
      </c>
      <c r="BD7" s="11">
        <f t="shared" si="0"/>
        <v>6.1253000000000002E-2</v>
      </c>
      <c r="BE7" s="33">
        <f t="shared" si="1"/>
        <v>-16.325730984604835</v>
      </c>
      <c r="BF7">
        <v>20.3764</v>
      </c>
      <c r="BG7">
        <f t="shared" si="2"/>
        <v>-1.2481156292</v>
      </c>
    </row>
    <row r="8" spans="1:128" x14ac:dyDescent="0.2">
      <c r="A8" s="54" t="s">
        <v>3</v>
      </c>
      <c r="B8" s="6" t="s">
        <v>225</v>
      </c>
      <c r="C8" s="56">
        <v>2.7535999999999999E-14</v>
      </c>
      <c r="D8" s="56">
        <v>5.9306999999999999E-15</v>
      </c>
      <c r="E8" s="56">
        <v>-1</v>
      </c>
      <c r="F8" s="56">
        <v>1</v>
      </c>
      <c r="G8" s="56">
        <v>0</v>
      </c>
      <c r="H8" s="56">
        <v>-0.99868000000000001</v>
      </c>
      <c r="I8" s="56">
        <v>0.22919</v>
      </c>
      <c r="J8" s="56">
        <v>0.72099999999999997</v>
      </c>
      <c r="K8" s="56">
        <v>0</v>
      </c>
      <c r="L8" s="56">
        <v>5.0009999999999999E-2</v>
      </c>
      <c r="M8" s="56">
        <v>-1.2894E-4</v>
      </c>
      <c r="N8" s="56">
        <v>-0.99846000000000001</v>
      </c>
      <c r="O8" s="56">
        <v>0</v>
      </c>
      <c r="P8" s="56">
        <v>0</v>
      </c>
      <c r="Q8" s="56">
        <v>0</v>
      </c>
      <c r="R8" s="56">
        <v>0</v>
      </c>
      <c r="S8" s="56">
        <v>3.3096000000000001E-16</v>
      </c>
      <c r="T8" s="56">
        <v>2.8339000000000001E-6</v>
      </c>
      <c r="U8" s="56">
        <v>0.16725999999999999</v>
      </c>
      <c r="V8" s="56">
        <v>6.1864000000000002E-2</v>
      </c>
      <c r="W8" s="56">
        <v>0.19461000000000001</v>
      </c>
      <c r="X8" s="56">
        <v>0</v>
      </c>
      <c r="Y8" s="56">
        <v>-8.1137000000000006E-5</v>
      </c>
      <c r="Z8" s="56">
        <v>-3.0009E-5</v>
      </c>
      <c r="AA8" s="56">
        <v>-2.4635000000000001E-2</v>
      </c>
      <c r="AB8" s="56">
        <v>-0.66718</v>
      </c>
      <c r="AC8" s="56">
        <v>0</v>
      </c>
      <c r="AD8" s="56">
        <v>-4.8145000000000002E-3</v>
      </c>
      <c r="AE8" s="56">
        <v>0</v>
      </c>
      <c r="AF8" s="56">
        <v>0</v>
      </c>
      <c r="AG8" s="56">
        <v>0</v>
      </c>
      <c r="AH8" s="56">
        <v>-3.3350999999999999E-2</v>
      </c>
      <c r="AI8" s="56">
        <v>-0.24104</v>
      </c>
      <c r="AJ8" s="56">
        <v>0</v>
      </c>
      <c r="AK8" s="56">
        <v>-3.2943E-2</v>
      </c>
      <c r="AL8" s="56">
        <v>3.1772E-15</v>
      </c>
      <c r="AM8" s="56">
        <v>-0.38019999999999998</v>
      </c>
      <c r="AN8" s="56">
        <v>-1.2426E-2</v>
      </c>
      <c r="AO8" s="56">
        <v>3.2965999999999999E-19</v>
      </c>
      <c r="AP8" s="56">
        <v>0</v>
      </c>
      <c r="AQ8" s="56">
        <v>0</v>
      </c>
      <c r="AR8" s="56">
        <v>3.8125999999999998E-14</v>
      </c>
      <c r="AS8" s="56">
        <v>7.4134000000000003E-16</v>
      </c>
      <c r="AT8" s="56">
        <v>0.52617000000000003</v>
      </c>
      <c r="AU8" s="56">
        <v>-4.5217E-2</v>
      </c>
      <c r="AV8" s="56">
        <v>-0.37890000000000001</v>
      </c>
      <c r="AW8" s="56">
        <v>0.22911999999999999</v>
      </c>
      <c r="AX8" s="56">
        <v>0.72077999999999998</v>
      </c>
      <c r="AY8" s="56">
        <v>0</v>
      </c>
      <c r="BB8" s="54" t="s">
        <v>3</v>
      </c>
      <c r="BC8" s="6" t="s">
        <v>225</v>
      </c>
      <c r="BD8" s="11">
        <f t="shared" si="0"/>
        <v>-4.5217E-2</v>
      </c>
      <c r="BE8" s="33">
        <f t="shared" si="1"/>
        <v>22.115576000176926</v>
      </c>
      <c r="BF8">
        <v>7.5573199999999998</v>
      </c>
      <c r="BG8">
        <f t="shared" si="2"/>
        <v>0.34171933843999996</v>
      </c>
    </row>
    <row r="9" spans="1:128" x14ac:dyDescent="0.2">
      <c r="A9" s="54" t="s">
        <v>4</v>
      </c>
      <c r="B9" t="s">
        <v>97</v>
      </c>
      <c r="C9" s="56" t="e">
        <v>#NUM!</v>
      </c>
      <c r="D9" s="56" t="e">
        <v>#NUM!</v>
      </c>
      <c r="E9" s="56" t="e">
        <v>#NUM!</v>
      </c>
      <c r="F9" s="56" t="e">
        <v>#NUM!</v>
      </c>
      <c r="G9" s="56" t="e">
        <v>#NUM!</v>
      </c>
      <c r="H9" s="56" t="e">
        <v>#NUM!</v>
      </c>
      <c r="I9" s="56" t="e">
        <v>#NUM!</v>
      </c>
      <c r="J9" s="56" t="e">
        <v>#NUM!</v>
      </c>
      <c r="K9" s="56" t="e">
        <v>#NUM!</v>
      </c>
      <c r="L9" s="56" t="e">
        <v>#NUM!</v>
      </c>
      <c r="M9" s="56" t="e">
        <v>#NUM!</v>
      </c>
      <c r="N9" s="56" t="e">
        <v>#NUM!</v>
      </c>
      <c r="O9" s="56" t="e">
        <v>#NUM!</v>
      </c>
      <c r="P9" s="56" t="e">
        <v>#NUM!</v>
      </c>
      <c r="Q9" s="56" t="e">
        <v>#NUM!</v>
      </c>
      <c r="R9" s="56" t="e">
        <v>#NUM!</v>
      </c>
      <c r="S9" s="56" t="e">
        <v>#NUM!</v>
      </c>
      <c r="T9" s="56" t="e">
        <v>#NUM!</v>
      </c>
      <c r="U9" s="56" t="e">
        <v>#NUM!</v>
      </c>
      <c r="V9" s="56" t="e">
        <v>#NUM!</v>
      </c>
      <c r="W9" s="56" t="e">
        <v>#NUM!</v>
      </c>
      <c r="X9" s="56" t="e">
        <v>#NUM!</v>
      </c>
      <c r="Y9" s="56" t="e">
        <v>#NUM!</v>
      </c>
      <c r="Z9" s="56" t="e">
        <v>#NUM!</v>
      </c>
      <c r="AA9" s="56" t="e">
        <v>#NUM!</v>
      </c>
      <c r="AB9" s="56" t="e">
        <v>#NUM!</v>
      </c>
      <c r="AC9" s="56" t="e">
        <v>#NUM!</v>
      </c>
      <c r="AD9" s="56" t="e">
        <v>#NUM!</v>
      </c>
      <c r="AE9" s="56" t="e">
        <v>#NUM!</v>
      </c>
      <c r="AF9" s="56" t="e">
        <v>#NUM!</v>
      </c>
      <c r="AG9" s="56" t="e">
        <v>#NUM!</v>
      </c>
      <c r="AH9" s="56" t="e">
        <v>#NUM!</v>
      </c>
      <c r="AI9" s="56" t="e">
        <v>#NUM!</v>
      </c>
      <c r="AJ9" s="56" t="e">
        <v>#NUM!</v>
      </c>
      <c r="AK9" s="56" t="e">
        <v>#NUM!</v>
      </c>
      <c r="AL9" s="56" t="e">
        <v>#NUM!</v>
      </c>
      <c r="AM9" s="56" t="e">
        <v>#NUM!</v>
      </c>
      <c r="AN9" s="56" t="e">
        <v>#NUM!</v>
      </c>
      <c r="AO9" s="56" t="e">
        <v>#NUM!</v>
      </c>
      <c r="AP9" s="56" t="e">
        <v>#NUM!</v>
      </c>
      <c r="AQ9" s="56" t="e">
        <v>#NUM!</v>
      </c>
      <c r="AR9" s="56" t="e">
        <v>#NUM!</v>
      </c>
      <c r="AS9" s="56" t="e">
        <v>#NUM!</v>
      </c>
      <c r="AT9" s="56" t="e">
        <v>#NUM!</v>
      </c>
      <c r="AU9" s="56" t="e">
        <v>#NUM!</v>
      </c>
      <c r="AV9" s="56" t="e">
        <v>#NUM!</v>
      </c>
      <c r="AW9" s="56" t="e">
        <v>#NUM!</v>
      </c>
      <c r="AX9" s="56" t="e">
        <v>#NUM!</v>
      </c>
      <c r="AY9" s="56" t="e">
        <v>#NUM!</v>
      </c>
      <c r="BB9" s="59" t="s">
        <v>4</v>
      </c>
      <c r="BC9" t="s">
        <v>97</v>
      </c>
      <c r="BD9" s="11" t="e">
        <f>AU9</f>
        <v>#NUM!</v>
      </c>
      <c r="BE9" s="33" t="str">
        <f t="shared" ref="BE9:BE29" si="3">IFERROR(-1/BD9,"-")</f>
        <v>-</v>
      </c>
      <c r="BF9">
        <v>0</v>
      </c>
      <c r="BG9" t="str">
        <f t="shared" ref="BG9:BG15" si="4">IFERROR(BF9/BE9,"-")</f>
        <v>-</v>
      </c>
    </row>
    <row r="10" spans="1:128" x14ac:dyDescent="0.2">
      <c r="A10" s="54" t="s">
        <v>16</v>
      </c>
      <c r="B10" t="s">
        <v>98</v>
      </c>
      <c r="C10" s="56">
        <v>1.54E-13</v>
      </c>
      <c r="D10" s="56">
        <v>3.0131000000000003E-14</v>
      </c>
      <c r="E10" s="56">
        <v>1.0712999999999999E-13</v>
      </c>
      <c r="F10" s="56">
        <v>7.3654000000000006E-14</v>
      </c>
      <c r="G10" s="56">
        <v>0</v>
      </c>
      <c r="H10" s="56">
        <v>-8.6782000000000005E-4</v>
      </c>
      <c r="I10" s="56">
        <v>-9.0988000000000004E-5</v>
      </c>
      <c r="J10" s="56">
        <v>-2.5476999999999997E-4</v>
      </c>
      <c r="K10" s="56">
        <v>0</v>
      </c>
      <c r="L10" s="56">
        <v>-1.8198000000000001E-5</v>
      </c>
      <c r="M10" s="56">
        <v>1.4646999999999999E-15</v>
      </c>
      <c r="N10" s="56">
        <v>0</v>
      </c>
      <c r="O10" s="56">
        <v>0</v>
      </c>
      <c r="P10" s="56">
        <v>-4.9993999999999997E-2</v>
      </c>
      <c r="Q10" s="56">
        <v>-0.74990999999999997</v>
      </c>
      <c r="R10" s="56">
        <v>-0.19997999999999999</v>
      </c>
      <c r="S10" s="56">
        <v>1</v>
      </c>
      <c r="T10" s="56">
        <v>-4.4005000000000003E-5</v>
      </c>
      <c r="U10" s="56">
        <v>-3.6570999999999999E-2</v>
      </c>
      <c r="V10" s="56">
        <v>-1.3526E-2</v>
      </c>
      <c r="W10" s="56">
        <v>-0.20252999999999999</v>
      </c>
      <c r="X10" s="56">
        <v>0</v>
      </c>
      <c r="Y10" s="56">
        <v>5.4403999999999998E-15</v>
      </c>
      <c r="Z10" s="56">
        <v>8.892899999999999E-16</v>
      </c>
      <c r="AA10" s="56">
        <v>-1.4852000000000001E-2</v>
      </c>
      <c r="AB10" s="56">
        <v>-0.40222000000000002</v>
      </c>
      <c r="AC10" s="56">
        <v>0</v>
      </c>
      <c r="AD10" s="56">
        <v>-8.675E-4</v>
      </c>
      <c r="AE10" s="56">
        <v>0</v>
      </c>
      <c r="AF10" s="56">
        <v>1.5066E-14</v>
      </c>
      <c r="AG10" s="56">
        <v>1.5066E-14</v>
      </c>
      <c r="AH10" s="56">
        <v>-2.0108000000000001E-2</v>
      </c>
      <c r="AI10" s="56">
        <v>-0.14899999999999999</v>
      </c>
      <c r="AJ10" s="56">
        <v>4.1848999999999998E-15</v>
      </c>
      <c r="AK10" s="56">
        <v>-2.0107E-2</v>
      </c>
      <c r="AL10" s="56">
        <v>4.6871000000000003E-14</v>
      </c>
      <c r="AM10" s="56">
        <v>-0.22922999999999999</v>
      </c>
      <c r="AN10" s="56">
        <v>-3.8206E-3</v>
      </c>
      <c r="AO10" s="56">
        <v>3.0651E-19</v>
      </c>
      <c r="AP10" s="56">
        <v>0</v>
      </c>
      <c r="AQ10" s="56">
        <v>0</v>
      </c>
      <c r="AR10" s="56">
        <v>8.0350000000000006E-14</v>
      </c>
      <c r="AS10" s="56">
        <v>1.7995E-14</v>
      </c>
      <c r="AT10" s="56">
        <v>-0.54757999999999996</v>
      </c>
      <c r="AU10" s="56">
        <v>-2.3928000000000001E-2</v>
      </c>
      <c r="AV10" s="56">
        <v>-0.22922999999999999</v>
      </c>
      <c r="AW10" s="56">
        <v>-5.0097999999999997E-2</v>
      </c>
      <c r="AX10" s="56">
        <v>-0.75011000000000005</v>
      </c>
      <c r="AY10" s="56">
        <v>1.2312E-4</v>
      </c>
      <c r="BB10" s="13" t="s">
        <v>5</v>
      </c>
      <c r="BC10" s="14" t="s">
        <v>118</v>
      </c>
      <c r="BD10" s="15" t="e">
        <f>-BD9</f>
        <v>#NUM!</v>
      </c>
      <c r="BE10" s="16" t="str">
        <f t="shared" si="3"/>
        <v>-</v>
      </c>
      <c r="BF10">
        <v>20.3736</v>
      </c>
      <c r="BG10" t="str">
        <f t="shared" si="4"/>
        <v>-</v>
      </c>
    </row>
    <row r="11" spans="1:128" x14ac:dyDescent="0.2">
      <c r="A11" s="54" t="s">
        <v>17</v>
      </c>
      <c r="B11" t="s">
        <v>99</v>
      </c>
      <c r="C11" s="56">
        <v>-1.6983E-10</v>
      </c>
      <c r="D11" s="56">
        <v>-6.3402E-11</v>
      </c>
      <c r="E11" s="56">
        <v>1.6134999999999999E-10</v>
      </c>
      <c r="F11" s="56">
        <v>3.5965999999999998E-12</v>
      </c>
      <c r="G11" s="56">
        <v>0</v>
      </c>
      <c r="H11" s="56">
        <v>0</v>
      </c>
      <c r="I11" s="56">
        <v>0</v>
      </c>
      <c r="J11" s="56">
        <v>0</v>
      </c>
      <c r="K11" s="56">
        <v>0</v>
      </c>
      <c r="L11" s="56">
        <v>0</v>
      </c>
      <c r="M11" s="56">
        <v>-3.1271999999999998E-12</v>
      </c>
      <c r="N11" s="56">
        <v>0</v>
      </c>
      <c r="O11" s="56">
        <v>0</v>
      </c>
      <c r="P11" s="56">
        <v>4.5990000000000003E-2</v>
      </c>
      <c r="Q11" s="56">
        <v>0.68984999999999996</v>
      </c>
      <c r="R11" s="56">
        <v>0.18396000000000001</v>
      </c>
      <c r="S11" s="56">
        <v>3.7658E-12</v>
      </c>
      <c r="T11" s="56">
        <v>1</v>
      </c>
      <c r="U11" s="56">
        <v>0</v>
      </c>
      <c r="V11" s="56">
        <v>0</v>
      </c>
      <c r="W11" s="56">
        <v>0.18497</v>
      </c>
      <c r="X11" s="56">
        <v>0</v>
      </c>
      <c r="Y11" s="56">
        <v>3.2752E-12</v>
      </c>
      <c r="Z11" s="56">
        <v>2.3577999999999999E-12</v>
      </c>
      <c r="AA11" s="56">
        <v>0</v>
      </c>
      <c r="AB11" s="56">
        <v>0</v>
      </c>
      <c r="AC11" s="56">
        <v>0</v>
      </c>
      <c r="AD11" s="56">
        <v>0</v>
      </c>
      <c r="AE11" s="56">
        <v>1.9295999999999999E-11</v>
      </c>
      <c r="AF11" s="56">
        <v>-7.5152000000000001E-12</v>
      </c>
      <c r="AG11" s="56">
        <v>-7.5152000000000001E-12</v>
      </c>
      <c r="AH11" s="56">
        <v>0</v>
      </c>
      <c r="AI11" s="56">
        <v>0</v>
      </c>
      <c r="AJ11" s="56">
        <v>-5.3819999999999997E-13</v>
      </c>
      <c r="AK11" s="56">
        <v>0</v>
      </c>
      <c r="AL11" s="56">
        <v>-3.5758999999999999E-11</v>
      </c>
      <c r="AM11" s="56">
        <v>0</v>
      </c>
      <c r="AN11" s="56">
        <v>0</v>
      </c>
      <c r="AO11" s="56">
        <v>1.6517E-15</v>
      </c>
      <c r="AP11" s="56">
        <v>0</v>
      </c>
      <c r="AQ11" s="56">
        <v>0</v>
      </c>
      <c r="AR11" s="56">
        <v>5.0595999999999998E-10</v>
      </c>
      <c r="AS11" s="56">
        <v>-5.5274000000000001E-12</v>
      </c>
      <c r="AT11" s="56">
        <v>0.50011000000000005</v>
      </c>
      <c r="AU11" s="56">
        <v>0</v>
      </c>
      <c r="AV11" s="56">
        <v>0</v>
      </c>
      <c r="AW11" s="56">
        <v>0</v>
      </c>
      <c r="AX11" s="56">
        <v>0.68508000000000002</v>
      </c>
      <c r="AY11" s="56">
        <v>0.91979999999999995</v>
      </c>
      <c r="BB11" s="59" t="s">
        <v>6</v>
      </c>
      <c r="BC11" t="s">
        <v>104</v>
      </c>
      <c r="BD11" s="11">
        <f t="shared" ref="BD11:BD17" si="5">AU16</f>
        <v>0</v>
      </c>
      <c r="BE11" s="33" t="str">
        <f t="shared" si="3"/>
        <v>-</v>
      </c>
      <c r="BF11">
        <v>2.9182199999999998</v>
      </c>
      <c r="BG11" t="str">
        <f t="shared" si="4"/>
        <v>-</v>
      </c>
    </row>
    <row r="12" spans="1:128" x14ac:dyDescent="0.2">
      <c r="A12" s="54" t="s">
        <v>19</v>
      </c>
      <c r="B12" t="s">
        <v>100</v>
      </c>
      <c r="C12" s="56">
        <v>-3.0701999999999999E-13</v>
      </c>
      <c r="D12" s="56">
        <v>-1.5151999999999999E-13</v>
      </c>
      <c r="E12" s="56">
        <v>-1.5151999999999999E-13</v>
      </c>
      <c r="F12" s="56">
        <v>-6.1803000000000002E-14</v>
      </c>
      <c r="G12" s="56">
        <v>0</v>
      </c>
      <c r="H12" s="56">
        <v>8.4756999999999992E-3</v>
      </c>
      <c r="I12" s="56">
        <v>0</v>
      </c>
      <c r="J12" s="56">
        <v>3.3207000000000002E-3</v>
      </c>
      <c r="K12" s="56">
        <v>0</v>
      </c>
      <c r="L12" s="56">
        <v>2.0333999999999999E-4</v>
      </c>
      <c r="M12" s="56">
        <v>0</v>
      </c>
      <c r="N12" s="56">
        <v>7.9702000000000002E-3</v>
      </c>
      <c r="O12" s="56">
        <v>0</v>
      </c>
      <c r="P12" s="56">
        <v>0</v>
      </c>
      <c r="Q12" s="56">
        <v>0</v>
      </c>
      <c r="R12" s="56">
        <v>0</v>
      </c>
      <c r="S12" s="56">
        <v>-4.4857000000000003E-15</v>
      </c>
      <c r="T12" s="56">
        <v>0</v>
      </c>
      <c r="U12" s="56">
        <v>-0.99944</v>
      </c>
      <c r="V12" s="56">
        <v>1</v>
      </c>
      <c r="W12" s="56">
        <v>8.7443999999999998E-4</v>
      </c>
      <c r="X12" s="56">
        <v>0</v>
      </c>
      <c r="Y12" s="56">
        <v>0</v>
      </c>
      <c r="Z12" s="56">
        <v>0</v>
      </c>
      <c r="AA12" s="56">
        <v>3.5929000000000003E-2</v>
      </c>
      <c r="AB12" s="56">
        <v>0.97304000000000002</v>
      </c>
      <c r="AC12" s="56">
        <v>0</v>
      </c>
      <c r="AD12" s="56">
        <v>1.2596E-2</v>
      </c>
      <c r="AE12" s="56">
        <v>0</v>
      </c>
      <c r="AF12" s="56">
        <v>0</v>
      </c>
      <c r="AG12" s="56">
        <v>0</v>
      </c>
      <c r="AH12" s="56">
        <v>4.8637E-2</v>
      </c>
      <c r="AI12" s="56">
        <v>0.34033000000000002</v>
      </c>
      <c r="AJ12" s="56">
        <v>0</v>
      </c>
      <c r="AK12" s="56">
        <v>5.1166999999999997E-2</v>
      </c>
      <c r="AL12" s="56">
        <v>-3.3892000000000001E-14</v>
      </c>
      <c r="AM12" s="56">
        <v>0.55445999999999995</v>
      </c>
      <c r="AN12" s="56">
        <v>2.9307E-2</v>
      </c>
      <c r="AO12" s="56">
        <v>-2.7987E-18</v>
      </c>
      <c r="AP12" s="56">
        <v>0</v>
      </c>
      <c r="AQ12" s="56">
        <v>0</v>
      </c>
      <c r="AR12" s="56">
        <v>-1.1164E-13</v>
      </c>
      <c r="AS12" s="56">
        <v>-1.7443999999999999E-14</v>
      </c>
      <c r="AT12" s="56">
        <v>2.3641999999999999E-3</v>
      </c>
      <c r="AU12" s="56">
        <v>8.1472000000000003E-2</v>
      </c>
      <c r="AV12" s="56">
        <v>0.56301000000000001</v>
      </c>
      <c r="AW12" s="56">
        <v>0</v>
      </c>
      <c r="AX12" s="56">
        <v>3.2387000000000002E-3</v>
      </c>
      <c r="AY12" s="56">
        <v>0</v>
      </c>
      <c r="BB12" s="59" t="s">
        <v>8</v>
      </c>
      <c r="BC12" t="s">
        <v>105</v>
      </c>
      <c r="BD12" s="11" t="e">
        <f t="shared" si="5"/>
        <v>#NUM!</v>
      </c>
      <c r="BE12" s="33" t="str">
        <f t="shared" si="3"/>
        <v>-</v>
      </c>
      <c r="BF12">
        <v>0</v>
      </c>
      <c r="BG12" t="str">
        <f t="shared" si="4"/>
        <v>-</v>
      </c>
    </row>
    <row r="13" spans="1:128" x14ac:dyDescent="0.2">
      <c r="A13" s="54" t="s">
        <v>20</v>
      </c>
      <c r="B13" t="s">
        <v>101</v>
      </c>
      <c r="C13" s="56">
        <v>1.7274000000000001E-14</v>
      </c>
      <c r="D13" s="56">
        <v>-2.0565000000000002E-15</v>
      </c>
      <c r="E13" s="56">
        <v>-7.4032999999999994E-15</v>
      </c>
      <c r="F13" s="56">
        <v>-1.6452E-15</v>
      </c>
      <c r="G13" s="56">
        <v>0</v>
      </c>
      <c r="H13" s="56">
        <v>0</v>
      </c>
      <c r="I13" s="56">
        <v>0</v>
      </c>
      <c r="J13" s="56">
        <v>0</v>
      </c>
      <c r="K13" s="56">
        <v>0</v>
      </c>
      <c r="L13" s="56">
        <v>0</v>
      </c>
      <c r="M13" s="56">
        <v>0</v>
      </c>
      <c r="N13" s="56">
        <v>0</v>
      </c>
      <c r="O13" s="56">
        <v>0</v>
      </c>
      <c r="P13" s="56">
        <v>0</v>
      </c>
      <c r="Q13" s="56">
        <v>0</v>
      </c>
      <c r="R13" s="56">
        <v>0</v>
      </c>
      <c r="S13" s="56">
        <v>-2.5705999999999998E-16</v>
      </c>
      <c r="T13" s="56">
        <v>0</v>
      </c>
      <c r="U13" s="56">
        <v>0</v>
      </c>
      <c r="V13" s="56">
        <v>0</v>
      </c>
      <c r="W13" s="56">
        <v>1</v>
      </c>
      <c r="X13" s="56">
        <v>0</v>
      </c>
      <c r="Y13" s="56">
        <v>0</v>
      </c>
      <c r="Z13" s="56">
        <v>0</v>
      </c>
      <c r="AA13" s="56">
        <v>3.5658000000000002E-2</v>
      </c>
      <c r="AB13" s="56">
        <v>0.9657</v>
      </c>
      <c r="AC13" s="56">
        <v>0</v>
      </c>
      <c r="AD13" s="56">
        <v>2.0560999999999999E-2</v>
      </c>
      <c r="AE13" s="56">
        <v>0</v>
      </c>
      <c r="AF13" s="56">
        <v>0</v>
      </c>
      <c r="AG13" s="56">
        <v>0</v>
      </c>
      <c r="AH13" s="56">
        <v>4.827E-2</v>
      </c>
      <c r="AI13" s="56">
        <v>0.32224999999999998</v>
      </c>
      <c r="AJ13" s="56">
        <v>0</v>
      </c>
      <c r="AK13" s="56">
        <v>4.8840000000000001E-2</v>
      </c>
      <c r="AL13" s="56">
        <v>1.6452E-15</v>
      </c>
      <c r="AM13" s="56">
        <v>0.55027999999999999</v>
      </c>
      <c r="AN13" s="56">
        <v>4.4602999999999997E-2</v>
      </c>
      <c r="AO13" s="56">
        <v>0</v>
      </c>
      <c r="AP13" s="56">
        <v>0</v>
      </c>
      <c r="AQ13" s="56">
        <v>0</v>
      </c>
      <c r="AR13" s="56">
        <v>-8.2258999999999998E-15</v>
      </c>
      <c r="AS13" s="56">
        <v>5.1411999999999996E-16</v>
      </c>
      <c r="AT13" s="56">
        <v>-0.99912999999999996</v>
      </c>
      <c r="AU13" s="56">
        <v>9.3649999999999997E-2</v>
      </c>
      <c r="AV13" s="56">
        <v>0.55205000000000004</v>
      </c>
      <c r="AW13" s="56">
        <v>0</v>
      </c>
      <c r="AX13" s="56">
        <v>0</v>
      </c>
      <c r="AY13" s="56">
        <v>0</v>
      </c>
      <c r="BB13" s="59" t="s">
        <v>9</v>
      </c>
      <c r="BC13" t="s">
        <v>106</v>
      </c>
      <c r="BD13" s="11">
        <f t="shared" si="5"/>
        <v>7.2554999999999994E-2</v>
      </c>
      <c r="BE13" s="33">
        <f t="shared" si="3"/>
        <v>-13.782647646612915</v>
      </c>
      <c r="BF13">
        <v>0.86775650000000004</v>
      </c>
      <c r="BG13">
        <f t="shared" si="4"/>
        <v>-6.2960072857499993E-2</v>
      </c>
    </row>
    <row r="14" spans="1:128" x14ac:dyDescent="0.2">
      <c r="A14" s="54" t="s">
        <v>21</v>
      </c>
      <c r="B14" t="s">
        <v>102</v>
      </c>
      <c r="C14" s="56" t="e">
        <v>#NUM!</v>
      </c>
      <c r="D14" s="56" t="e">
        <v>#NUM!</v>
      </c>
      <c r="E14" s="56" t="e">
        <v>#NUM!</v>
      </c>
      <c r="F14" s="56" t="e">
        <v>#NUM!</v>
      </c>
      <c r="G14" s="56" t="e">
        <v>#NUM!</v>
      </c>
      <c r="H14" s="56" t="e">
        <v>#NUM!</v>
      </c>
      <c r="I14" s="56" t="e">
        <v>#NUM!</v>
      </c>
      <c r="J14" s="56" t="e">
        <v>#NUM!</v>
      </c>
      <c r="K14" s="56" t="e">
        <v>#NUM!</v>
      </c>
      <c r="L14" s="56" t="e">
        <v>#NUM!</v>
      </c>
      <c r="M14" s="56" t="e">
        <v>#NUM!</v>
      </c>
      <c r="N14" s="56" t="e">
        <v>#NUM!</v>
      </c>
      <c r="O14" s="56" t="e">
        <v>#NUM!</v>
      </c>
      <c r="P14" s="56" t="e">
        <v>#NUM!</v>
      </c>
      <c r="Q14" s="56" t="e">
        <v>#NUM!</v>
      </c>
      <c r="R14" s="56" t="e">
        <v>#NUM!</v>
      </c>
      <c r="S14" s="56" t="e">
        <v>#NUM!</v>
      </c>
      <c r="T14" s="56" t="e">
        <v>#NUM!</v>
      </c>
      <c r="U14" s="56" t="e">
        <v>#NUM!</v>
      </c>
      <c r="V14" s="56" t="e">
        <v>#NUM!</v>
      </c>
      <c r="W14" s="56" t="e">
        <v>#NUM!</v>
      </c>
      <c r="X14" s="56" t="e">
        <v>#NUM!</v>
      </c>
      <c r="Y14" s="56" t="e">
        <v>#NUM!</v>
      </c>
      <c r="Z14" s="56" t="e">
        <v>#NUM!</v>
      </c>
      <c r="AA14" s="56" t="e">
        <v>#NUM!</v>
      </c>
      <c r="AB14" s="56" t="e">
        <v>#NUM!</v>
      </c>
      <c r="AC14" s="56" t="e">
        <v>#NUM!</v>
      </c>
      <c r="AD14" s="56" t="e">
        <v>#NUM!</v>
      </c>
      <c r="AE14" s="56" t="e">
        <v>#NUM!</v>
      </c>
      <c r="AF14" s="56" t="e">
        <v>#NUM!</v>
      </c>
      <c r="AG14" s="56" t="e">
        <v>#NUM!</v>
      </c>
      <c r="AH14" s="56" t="e">
        <v>#NUM!</v>
      </c>
      <c r="AI14" s="56" t="e">
        <v>#NUM!</v>
      </c>
      <c r="AJ14" s="56" t="e">
        <v>#NUM!</v>
      </c>
      <c r="AK14" s="56" t="e">
        <v>#NUM!</v>
      </c>
      <c r="AL14" s="56" t="e">
        <v>#NUM!</v>
      </c>
      <c r="AM14" s="56" t="e">
        <v>#NUM!</v>
      </c>
      <c r="AN14" s="56" t="e">
        <v>#NUM!</v>
      </c>
      <c r="AO14" s="56" t="e">
        <v>#NUM!</v>
      </c>
      <c r="AP14" s="56" t="e">
        <v>#NUM!</v>
      </c>
      <c r="AQ14" s="56" t="e">
        <v>#NUM!</v>
      </c>
      <c r="AR14" s="56" t="e">
        <v>#NUM!</v>
      </c>
      <c r="AS14" s="56" t="e">
        <v>#NUM!</v>
      </c>
      <c r="AT14" s="56" t="e">
        <v>#NUM!</v>
      </c>
      <c r="AU14" s="56" t="e">
        <v>#NUM!</v>
      </c>
      <c r="AV14" s="56" t="e">
        <v>#NUM!</v>
      </c>
      <c r="AW14" s="56" t="e">
        <v>#NUM!</v>
      </c>
      <c r="AX14" s="56" t="e">
        <v>#NUM!</v>
      </c>
      <c r="AY14" s="56" t="e">
        <v>#NUM!</v>
      </c>
      <c r="BB14" s="59" t="s">
        <v>10</v>
      </c>
      <c r="BC14" t="s">
        <v>107</v>
      </c>
      <c r="BD14" s="11">
        <f t="shared" si="5"/>
        <v>0</v>
      </c>
      <c r="BE14" s="33" t="str">
        <f t="shared" si="3"/>
        <v>-</v>
      </c>
      <c r="BF14">
        <v>0.59142700000000004</v>
      </c>
      <c r="BG14" t="str">
        <f t="shared" si="4"/>
        <v>-</v>
      </c>
    </row>
    <row r="15" spans="1:128" x14ac:dyDescent="0.2">
      <c r="A15" s="54" t="s">
        <v>27</v>
      </c>
      <c r="B15" t="s">
        <v>103</v>
      </c>
      <c r="C15" s="56">
        <v>-8.2746000000000002E-14</v>
      </c>
      <c r="D15" s="56">
        <v>-2.1672E-14</v>
      </c>
      <c r="E15" s="56">
        <v>0</v>
      </c>
      <c r="F15" s="56">
        <v>-1.3791E-14</v>
      </c>
      <c r="G15" s="56">
        <v>0</v>
      </c>
      <c r="H15" s="56">
        <v>7.9459000000000005E-3</v>
      </c>
      <c r="I15" s="56">
        <v>5.0436999999999997E-4</v>
      </c>
      <c r="J15" s="56">
        <v>2.3352999999999998E-3</v>
      </c>
      <c r="K15" s="56">
        <v>0</v>
      </c>
      <c r="L15" s="56">
        <v>1.4946E-4</v>
      </c>
      <c r="M15" s="56">
        <v>1.1475E-4</v>
      </c>
      <c r="N15" s="56">
        <v>7.7609000000000003E-3</v>
      </c>
      <c r="O15" s="56">
        <v>0</v>
      </c>
      <c r="P15" s="56">
        <v>7.0411000000000002E-6</v>
      </c>
      <c r="Q15" s="56">
        <v>1.0562E-4</v>
      </c>
      <c r="R15" s="56">
        <v>2.8164E-5</v>
      </c>
      <c r="S15" s="56">
        <v>1.2312999999999999E-16</v>
      </c>
      <c r="T15" s="56">
        <v>0</v>
      </c>
      <c r="U15" s="56">
        <v>4.0911000000000002E-4</v>
      </c>
      <c r="V15" s="56">
        <v>1.5132000000000001E-4</v>
      </c>
      <c r="W15" s="56">
        <v>6.9740999999999998E-4</v>
      </c>
      <c r="X15" s="56">
        <v>0</v>
      </c>
      <c r="Y15" s="56">
        <v>1.0495E-4</v>
      </c>
      <c r="Z15" s="56">
        <v>3.8816000000000002E-5</v>
      </c>
      <c r="AA15" s="56">
        <v>3.1877000000000001E-4</v>
      </c>
      <c r="AB15" s="56">
        <v>8.633E-3</v>
      </c>
      <c r="AC15" s="56">
        <v>-0.99953999999999998</v>
      </c>
      <c r="AD15" s="56">
        <v>1</v>
      </c>
      <c r="AE15" s="56">
        <v>6.3590000000000001E-3</v>
      </c>
      <c r="AF15" s="56">
        <v>2.1197E-3</v>
      </c>
      <c r="AG15" s="56">
        <v>2.1197E-3</v>
      </c>
      <c r="AH15" s="56">
        <v>4.3031999999999999E-4</v>
      </c>
      <c r="AI15" s="56">
        <v>2.8938000000000002E-3</v>
      </c>
      <c r="AJ15" s="56">
        <v>7.4187999999999999E-4</v>
      </c>
      <c r="AK15" s="56">
        <v>2.3877E-3</v>
      </c>
      <c r="AL15" s="56">
        <v>3.9402999999999998E-14</v>
      </c>
      <c r="AM15" s="56">
        <v>4.9056999999999998E-3</v>
      </c>
      <c r="AN15" s="56">
        <v>3.7665000000000002E-4</v>
      </c>
      <c r="AO15" s="56">
        <v>-8.4174000000000004E-19</v>
      </c>
      <c r="AP15" s="56">
        <v>0</v>
      </c>
      <c r="AQ15" s="56">
        <v>0</v>
      </c>
      <c r="AR15" s="56">
        <v>6.3044999999999998E-14</v>
      </c>
      <c r="AS15" s="56">
        <v>-1.4776E-15</v>
      </c>
      <c r="AT15" s="56">
        <v>1.8856000000000001E-3</v>
      </c>
      <c r="AU15" s="56">
        <v>3.5062000000000001E-3</v>
      </c>
      <c r="AV15" s="56">
        <v>1.1265000000000001E-2</v>
      </c>
      <c r="AW15" s="56">
        <v>5.6043E-4</v>
      </c>
      <c r="AX15" s="56">
        <v>2.5829999999999998E-3</v>
      </c>
      <c r="AY15" s="56">
        <v>1.4082E-4</v>
      </c>
      <c r="BB15" s="59" t="s">
        <v>12</v>
      </c>
      <c r="BC15" t="s">
        <v>108</v>
      </c>
      <c r="BD15" s="11" t="e">
        <f t="shared" si="5"/>
        <v>#NUM!</v>
      </c>
      <c r="BE15" s="33" t="str">
        <f t="shared" si="3"/>
        <v>-</v>
      </c>
      <c r="BF15">
        <v>0</v>
      </c>
      <c r="BG15" t="str">
        <f t="shared" si="4"/>
        <v>-</v>
      </c>
    </row>
    <row r="16" spans="1:128" x14ac:dyDescent="0.2">
      <c r="A16" s="54" t="s">
        <v>6</v>
      </c>
      <c r="B16" t="s">
        <v>104</v>
      </c>
      <c r="C16" s="56">
        <v>2.0847000000000001E-14</v>
      </c>
      <c r="D16" s="56">
        <v>8.7775000000000003E-15</v>
      </c>
      <c r="E16" s="56">
        <v>3.0720999999999997E-14</v>
      </c>
      <c r="F16" s="56">
        <v>1.5908999999999999E-14</v>
      </c>
      <c r="G16" s="56">
        <v>0</v>
      </c>
      <c r="H16" s="56">
        <v>0</v>
      </c>
      <c r="I16" s="56">
        <v>1</v>
      </c>
      <c r="J16" s="56">
        <v>-0.99987999999999999</v>
      </c>
      <c r="K16" s="56">
        <v>0</v>
      </c>
      <c r="L16" s="56">
        <v>0</v>
      </c>
      <c r="M16" s="56">
        <v>-4.1897999999999998E-5</v>
      </c>
      <c r="N16" s="56">
        <v>0</v>
      </c>
      <c r="O16" s="56">
        <v>0</v>
      </c>
      <c r="P16" s="56">
        <v>3.5219000000000001E-6</v>
      </c>
      <c r="Q16" s="56">
        <v>5.2828000000000003E-5</v>
      </c>
      <c r="R16" s="56">
        <v>1.4087000000000001E-5</v>
      </c>
      <c r="S16" s="56">
        <v>7.5432E-16</v>
      </c>
      <c r="T16" s="56">
        <v>1.1551E-4</v>
      </c>
      <c r="U16" s="56">
        <v>0.75271999999999994</v>
      </c>
      <c r="V16" s="56">
        <v>0.27839999999999998</v>
      </c>
      <c r="W16" s="56">
        <v>-0.26988000000000001</v>
      </c>
      <c r="X16" s="56">
        <v>0</v>
      </c>
      <c r="Y16" s="56">
        <v>-3.6089E-5</v>
      </c>
      <c r="Z16" s="56">
        <v>-1.3348E-5</v>
      </c>
      <c r="AA16" s="56">
        <v>0</v>
      </c>
      <c r="AB16" s="56">
        <v>0</v>
      </c>
      <c r="AC16" s="56">
        <v>0</v>
      </c>
      <c r="AD16" s="56">
        <v>0</v>
      </c>
      <c r="AE16" s="56">
        <v>0</v>
      </c>
      <c r="AF16" s="56">
        <v>0</v>
      </c>
      <c r="AG16" s="56">
        <v>0</v>
      </c>
      <c r="AH16" s="56">
        <v>0</v>
      </c>
      <c r="AI16" s="56">
        <v>0</v>
      </c>
      <c r="AJ16" s="56">
        <v>0</v>
      </c>
      <c r="AK16" s="56">
        <v>0</v>
      </c>
      <c r="AL16" s="56">
        <v>1.8652000000000001E-14</v>
      </c>
      <c r="AM16" s="56">
        <v>0</v>
      </c>
      <c r="AN16" s="56">
        <v>0</v>
      </c>
      <c r="AO16" s="56">
        <v>3.0134999999999999E-19</v>
      </c>
      <c r="AP16" s="56">
        <v>0</v>
      </c>
      <c r="AQ16" s="56">
        <v>0</v>
      </c>
      <c r="AR16" s="56">
        <v>7.0220000000000003E-14</v>
      </c>
      <c r="AS16" s="56">
        <v>2.1943999999999999E-15</v>
      </c>
      <c r="AT16" s="56">
        <v>-0.72965999999999998</v>
      </c>
      <c r="AU16" s="56">
        <v>0</v>
      </c>
      <c r="AV16" s="56">
        <v>0</v>
      </c>
      <c r="AW16" s="56">
        <v>1.0310999999999999</v>
      </c>
      <c r="AX16" s="56">
        <v>-0.99953999999999998</v>
      </c>
      <c r="AY16" s="56">
        <v>7.0437000000000003E-5</v>
      </c>
      <c r="BB16" s="59" t="s">
        <v>13</v>
      </c>
      <c r="BC16" t="s">
        <v>109</v>
      </c>
      <c r="BD16" s="11">
        <f t="shared" si="5"/>
        <v>0</v>
      </c>
      <c r="BE16" s="33" t="str">
        <f t="shared" si="3"/>
        <v>-</v>
      </c>
      <c r="BF16">
        <v>1.57669E-2</v>
      </c>
      <c r="BG16" s="59" t="str">
        <f>IFERROR(BF16/BE16,"-")</f>
        <v>-</v>
      </c>
    </row>
    <row r="17" spans="1:128" x14ac:dyDescent="0.2">
      <c r="A17" s="54" t="s">
        <v>8</v>
      </c>
      <c r="B17" t="s">
        <v>105</v>
      </c>
      <c r="C17" s="56" t="e">
        <v>#NUM!</v>
      </c>
      <c r="D17" s="56" t="e">
        <v>#NUM!</v>
      </c>
      <c r="E17" s="56" t="e">
        <v>#NUM!</v>
      </c>
      <c r="F17" s="56" t="e">
        <v>#NUM!</v>
      </c>
      <c r="G17" s="56" t="e">
        <v>#NUM!</v>
      </c>
      <c r="H17" s="56" t="e">
        <v>#NUM!</v>
      </c>
      <c r="I17" s="56" t="e">
        <v>#NUM!</v>
      </c>
      <c r="J17" s="56" t="e">
        <v>#NUM!</v>
      </c>
      <c r="K17" s="56" t="e">
        <v>#NUM!</v>
      </c>
      <c r="L17" s="56" t="e">
        <v>#NUM!</v>
      </c>
      <c r="M17" s="56" t="e">
        <v>#NUM!</v>
      </c>
      <c r="N17" s="56" t="e">
        <v>#NUM!</v>
      </c>
      <c r="O17" s="56" t="e">
        <v>#NUM!</v>
      </c>
      <c r="P17" s="56" t="e">
        <v>#NUM!</v>
      </c>
      <c r="Q17" s="56" t="e">
        <v>#NUM!</v>
      </c>
      <c r="R17" s="56" t="e">
        <v>#NUM!</v>
      </c>
      <c r="S17" s="56" t="e">
        <v>#NUM!</v>
      </c>
      <c r="T17" s="56" t="e">
        <v>#NUM!</v>
      </c>
      <c r="U17" s="56" t="e">
        <v>#NUM!</v>
      </c>
      <c r="V17" s="56" t="e">
        <v>#NUM!</v>
      </c>
      <c r="W17" s="56" t="e">
        <v>#NUM!</v>
      </c>
      <c r="X17" s="56" t="e">
        <v>#NUM!</v>
      </c>
      <c r="Y17" s="56" t="e">
        <v>#NUM!</v>
      </c>
      <c r="Z17" s="56" t="e">
        <v>#NUM!</v>
      </c>
      <c r="AA17" s="56" t="e">
        <v>#NUM!</v>
      </c>
      <c r="AB17" s="56" t="e">
        <v>#NUM!</v>
      </c>
      <c r="AC17" s="56" t="e">
        <v>#NUM!</v>
      </c>
      <c r="AD17" s="56" t="e">
        <v>#NUM!</v>
      </c>
      <c r="AE17" s="56" t="e">
        <v>#NUM!</v>
      </c>
      <c r="AF17" s="56" t="e">
        <v>#NUM!</v>
      </c>
      <c r="AG17" s="56" t="e">
        <v>#NUM!</v>
      </c>
      <c r="AH17" s="56" t="e">
        <v>#NUM!</v>
      </c>
      <c r="AI17" s="56" t="e">
        <v>#NUM!</v>
      </c>
      <c r="AJ17" s="56" t="e">
        <v>#NUM!</v>
      </c>
      <c r="AK17" s="56" t="e">
        <v>#NUM!</v>
      </c>
      <c r="AL17" s="56" t="e">
        <v>#NUM!</v>
      </c>
      <c r="AM17" s="56" t="e">
        <v>#NUM!</v>
      </c>
      <c r="AN17" s="56" t="e">
        <v>#NUM!</v>
      </c>
      <c r="AO17" s="56" t="e">
        <v>#NUM!</v>
      </c>
      <c r="AP17" s="56" t="e">
        <v>#NUM!</v>
      </c>
      <c r="AQ17" s="56" t="e">
        <v>#NUM!</v>
      </c>
      <c r="AR17" s="56" t="e">
        <v>#NUM!</v>
      </c>
      <c r="AS17" s="56" t="e">
        <v>#NUM!</v>
      </c>
      <c r="AT17" s="56" t="e">
        <v>#NUM!</v>
      </c>
      <c r="AU17" s="56" t="e">
        <v>#NUM!</v>
      </c>
      <c r="AV17" s="56" t="e">
        <v>#NUM!</v>
      </c>
      <c r="AW17" s="56" t="e">
        <v>#NUM!</v>
      </c>
      <c r="AX17" s="56" t="e">
        <v>#NUM!</v>
      </c>
      <c r="AY17" s="56" t="e">
        <v>#NUM!</v>
      </c>
      <c r="BB17" s="59" t="s">
        <v>15</v>
      </c>
      <c r="BC17" t="s">
        <v>110</v>
      </c>
      <c r="BD17" s="11">
        <f t="shared" si="5"/>
        <v>3.8610999999999999E-2</v>
      </c>
      <c r="BE17" s="33">
        <f t="shared" si="3"/>
        <v>-25.899355106057861</v>
      </c>
      <c r="BF17">
        <v>6.3067999999999999E-2</v>
      </c>
      <c r="BG17" s="59">
        <f t="shared" ref="BG17:BG29" si="6">IFERROR(BF17/BE17,"-")</f>
        <v>-2.435118548E-3</v>
      </c>
    </row>
    <row r="18" spans="1:128" x14ac:dyDescent="0.2">
      <c r="A18" s="54" t="s">
        <v>9</v>
      </c>
      <c r="B18" t="s">
        <v>106</v>
      </c>
      <c r="C18" s="56">
        <v>4.0588999999999997E-14</v>
      </c>
      <c r="D18" s="56">
        <v>4.0588999999999997E-14</v>
      </c>
      <c r="E18" s="56">
        <v>-3.3209999999999998E-14</v>
      </c>
      <c r="F18" s="56">
        <v>-1.8449999999999998E-15</v>
      </c>
      <c r="G18" s="56">
        <v>0</v>
      </c>
      <c r="H18" s="56">
        <v>0</v>
      </c>
      <c r="I18" s="56">
        <v>-6.3922000000000002E-4</v>
      </c>
      <c r="J18" s="56">
        <v>-0.99973000000000001</v>
      </c>
      <c r="K18" s="56">
        <v>0</v>
      </c>
      <c r="L18" s="56">
        <v>1</v>
      </c>
      <c r="M18" s="56">
        <v>2.1519E-4</v>
      </c>
      <c r="N18" s="56">
        <v>0</v>
      </c>
      <c r="O18" s="56">
        <v>0</v>
      </c>
      <c r="P18" s="56">
        <v>-1.5006E-5</v>
      </c>
      <c r="Q18" s="56">
        <v>-2.2509E-4</v>
      </c>
      <c r="R18" s="56">
        <v>-6.0025000000000002E-5</v>
      </c>
      <c r="S18" s="56">
        <v>5.7654999999999997E-16</v>
      </c>
      <c r="T18" s="56">
        <v>-4.8331999999999997E-4</v>
      </c>
      <c r="U18" s="56">
        <v>-4.3590000000000002E-4</v>
      </c>
      <c r="V18" s="56">
        <v>-1.6122E-4</v>
      </c>
      <c r="W18" s="56">
        <v>-0.26989999999999997</v>
      </c>
      <c r="X18" s="56">
        <v>0</v>
      </c>
      <c r="Y18" s="56">
        <v>1.8572E-4</v>
      </c>
      <c r="Z18" s="56">
        <v>6.8689999999999995E-5</v>
      </c>
      <c r="AA18" s="56">
        <v>2.5947999999999999E-2</v>
      </c>
      <c r="AB18" s="56">
        <v>0.70272999999999997</v>
      </c>
      <c r="AC18" s="56">
        <v>0</v>
      </c>
      <c r="AD18" s="56">
        <v>1.4662E-2</v>
      </c>
      <c r="AE18" s="56">
        <v>0</v>
      </c>
      <c r="AF18" s="56">
        <v>0</v>
      </c>
      <c r="AG18" s="56">
        <v>0</v>
      </c>
      <c r="AH18" s="56">
        <v>3.5123000000000001E-2</v>
      </c>
      <c r="AI18" s="56">
        <v>0.23454</v>
      </c>
      <c r="AJ18" s="56">
        <v>0</v>
      </c>
      <c r="AK18" s="56">
        <v>3.8726999999999998E-2</v>
      </c>
      <c r="AL18" s="56">
        <v>0</v>
      </c>
      <c r="AM18" s="56">
        <v>0.40039999999999998</v>
      </c>
      <c r="AN18" s="56">
        <v>3.2396000000000001E-2</v>
      </c>
      <c r="AO18" s="56">
        <v>-7.8825999999999996E-19</v>
      </c>
      <c r="AP18" s="56">
        <v>0</v>
      </c>
      <c r="AQ18" s="56">
        <v>0</v>
      </c>
      <c r="AR18" s="56">
        <v>6.6419E-14</v>
      </c>
      <c r="AS18" s="56">
        <v>4.6123999999999998E-15</v>
      </c>
      <c r="AT18" s="56">
        <v>-0.72972999999999999</v>
      </c>
      <c r="AU18" s="56">
        <v>7.2554999999999994E-2</v>
      </c>
      <c r="AV18" s="56">
        <v>0.41267999999999999</v>
      </c>
      <c r="AW18" s="56">
        <v>-5.9712999999999997E-4</v>
      </c>
      <c r="AX18" s="56">
        <v>-0.99963000000000002</v>
      </c>
      <c r="AY18" s="56">
        <v>-3.0012000000000002E-4</v>
      </c>
      <c r="BB18" s="59" t="s">
        <v>16</v>
      </c>
      <c r="BC18" t="s">
        <v>98</v>
      </c>
      <c r="BD18" s="11">
        <f>AU10</f>
        <v>-2.3928000000000001E-2</v>
      </c>
      <c r="BE18" s="33">
        <f t="shared" si="3"/>
        <v>41.79204279505182</v>
      </c>
      <c r="BF18">
        <v>0.33180999999999999</v>
      </c>
      <c r="BG18" s="59">
        <f t="shared" si="6"/>
        <v>7.9395496799999996E-3</v>
      </c>
    </row>
    <row r="19" spans="1:128" x14ac:dyDescent="0.2">
      <c r="A19" s="54" t="s">
        <v>10</v>
      </c>
      <c r="B19" t="s">
        <v>107</v>
      </c>
      <c r="C19" s="56">
        <v>-7.2271999999999997E-14</v>
      </c>
      <c r="D19" s="56">
        <v>-2.6328000000000002E-13</v>
      </c>
      <c r="E19" s="56">
        <v>-4.4912000000000001E-13</v>
      </c>
      <c r="F19" s="56">
        <v>-9.0339999999999997E-14</v>
      </c>
      <c r="G19" s="56">
        <v>0</v>
      </c>
      <c r="H19" s="56">
        <v>0</v>
      </c>
      <c r="I19" s="56">
        <v>0</v>
      </c>
      <c r="J19" s="56">
        <v>0</v>
      </c>
      <c r="K19" s="56">
        <v>0</v>
      </c>
      <c r="L19" s="56">
        <v>0</v>
      </c>
      <c r="M19" s="56">
        <v>1</v>
      </c>
      <c r="N19" s="56">
        <v>-1.0055000000000001</v>
      </c>
      <c r="O19" s="56">
        <v>0</v>
      </c>
      <c r="P19" s="56">
        <v>-5.4445999999999998E-16</v>
      </c>
      <c r="Q19" s="56">
        <v>-1.2905999999999999E-14</v>
      </c>
      <c r="R19" s="56">
        <v>-2.1778E-15</v>
      </c>
      <c r="S19" s="56">
        <v>-1.226E-14</v>
      </c>
      <c r="T19" s="56">
        <v>-3.7427000000000002E-14</v>
      </c>
      <c r="U19" s="56">
        <v>0</v>
      </c>
      <c r="V19" s="56">
        <v>0</v>
      </c>
      <c r="W19" s="56">
        <v>0</v>
      </c>
      <c r="X19" s="56">
        <v>0</v>
      </c>
      <c r="Y19" s="56">
        <v>0.72702</v>
      </c>
      <c r="Z19" s="56">
        <v>0.26889999999999997</v>
      </c>
      <c r="AA19" s="56">
        <v>-2.6280999999999999E-2</v>
      </c>
      <c r="AB19" s="56">
        <v>-0.71174999999999999</v>
      </c>
      <c r="AC19" s="56">
        <v>0</v>
      </c>
      <c r="AD19" s="56">
        <v>-2.6263999999999999E-2</v>
      </c>
      <c r="AE19" s="56">
        <v>0</v>
      </c>
      <c r="AF19" s="56">
        <v>0</v>
      </c>
      <c r="AG19" s="56">
        <v>0</v>
      </c>
      <c r="AH19" s="56">
        <v>-3.5564999999999999E-2</v>
      </c>
      <c r="AI19" s="56">
        <v>-0.21623999999999999</v>
      </c>
      <c r="AJ19" s="56">
        <v>0</v>
      </c>
      <c r="AK19" s="56">
        <v>0</v>
      </c>
      <c r="AL19" s="56">
        <v>-5.4203999999999998E-14</v>
      </c>
      <c r="AM19" s="56">
        <v>-0.40544000000000002</v>
      </c>
      <c r="AN19" s="56">
        <v>-5.4059000000000003E-2</v>
      </c>
      <c r="AO19" s="56">
        <v>-2.757E-18</v>
      </c>
      <c r="AP19" s="56">
        <v>0</v>
      </c>
      <c r="AQ19" s="56">
        <v>0</v>
      </c>
      <c r="AR19" s="56">
        <v>-1.4454000000000001E-13</v>
      </c>
      <c r="AS19" s="56">
        <v>-1.5486999999999999E-14</v>
      </c>
      <c r="AT19" s="56">
        <v>0</v>
      </c>
      <c r="AU19" s="56">
        <v>0</v>
      </c>
      <c r="AV19" s="56">
        <v>0</v>
      </c>
      <c r="AW19" s="56">
        <v>0</v>
      </c>
      <c r="AX19" s="56">
        <v>0</v>
      </c>
      <c r="AY19" s="56">
        <v>-2.9038000000000002E-14</v>
      </c>
      <c r="BB19" s="59" t="s">
        <v>17</v>
      </c>
      <c r="BC19" t="s">
        <v>99</v>
      </c>
      <c r="BD19" s="11">
        <f>AU11</f>
        <v>0</v>
      </c>
      <c r="BE19" s="33" t="str">
        <f t="shared" si="3"/>
        <v>-</v>
      </c>
      <c r="BF19">
        <v>0.62992000000000004</v>
      </c>
      <c r="BG19" s="59" t="str">
        <f t="shared" si="6"/>
        <v>-</v>
      </c>
    </row>
    <row r="20" spans="1:128" x14ac:dyDescent="0.2">
      <c r="A20" s="54" t="s">
        <v>12</v>
      </c>
      <c r="B20" t="s">
        <v>108</v>
      </c>
      <c r="C20" s="56" t="e">
        <v>#NUM!</v>
      </c>
      <c r="D20" s="56" t="e">
        <v>#NUM!</v>
      </c>
      <c r="E20" s="56" t="e">
        <v>#NUM!</v>
      </c>
      <c r="F20" s="56" t="e">
        <v>#NUM!</v>
      </c>
      <c r="G20" s="56" t="e">
        <v>#NUM!</v>
      </c>
      <c r="H20" s="56" t="e">
        <v>#NUM!</v>
      </c>
      <c r="I20" s="56" t="e">
        <v>#NUM!</v>
      </c>
      <c r="J20" s="56" t="e">
        <v>#NUM!</v>
      </c>
      <c r="K20" s="56" t="e">
        <v>#NUM!</v>
      </c>
      <c r="L20" s="56" t="e">
        <v>#NUM!</v>
      </c>
      <c r="M20" s="56" t="e">
        <v>#NUM!</v>
      </c>
      <c r="N20" s="56" t="e">
        <v>#NUM!</v>
      </c>
      <c r="O20" s="56" t="e">
        <v>#NUM!</v>
      </c>
      <c r="P20" s="56" t="e">
        <v>#NUM!</v>
      </c>
      <c r="Q20" s="56" t="e">
        <v>#NUM!</v>
      </c>
      <c r="R20" s="56" t="e">
        <v>#NUM!</v>
      </c>
      <c r="S20" s="56" t="e">
        <v>#NUM!</v>
      </c>
      <c r="T20" s="56" t="e">
        <v>#NUM!</v>
      </c>
      <c r="U20" s="56" t="e">
        <v>#NUM!</v>
      </c>
      <c r="V20" s="56" t="e">
        <v>#NUM!</v>
      </c>
      <c r="W20" s="56" t="e">
        <v>#NUM!</v>
      </c>
      <c r="X20" s="56" t="e">
        <v>#NUM!</v>
      </c>
      <c r="Y20" s="56" t="e">
        <v>#NUM!</v>
      </c>
      <c r="Z20" s="56" t="e">
        <v>#NUM!</v>
      </c>
      <c r="AA20" s="56" t="e">
        <v>#NUM!</v>
      </c>
      <c r="AB20" s="56" t="e">
        <v>#NUM!</v>
      </c>
      <c r="AC20" s="56" t="e">
        <v>#NUM!</v>
      </c>
      <c r="AD20" s="56" t="e">
        <v>#NUM!</v>
      </c>
      <c r="AE20" s="56" t="e">
        <v>#NUM!</v>
      </c>
      <c r="AF20" s="56" t="e">
        <v>#NUM!</v>
      </c>
      <c r="AG20" s="56" t="e">
        <v>#NUM!</v>
      </c>
      <c r="AH20" s="56" t="e">
        <v>#NUM!</v>
      </c>
      <c r="AI20" s="56" t="e">
        <v>#NUM!</v>
      </c>
      <c r="AJ20" s="56" t="e">
        <v>#NUM!</v>
      </c>
      <c r="AK20" s="56" t="e">
        <v>#NUM!</v>
      </c>
      <c r="AL20" s="56" t="e">
        <v>#NUM!</v>
      </c>
      <c r="AM20" s="56" t="e">
        <v>#NUM!</v>
      </c>
      <c r="AN20" s="56" t="e">
        <v>#NUM!</v>
      </c>
      <c r="AO20" s="56" t="e">
        <v>#NUM!</v>
      </c>
      <c r="AP20" s="56" t="e">
        <v>#NUM!</v>
      </c>
      <c r="AQ20" s="56" t="e">
        <v>#NUM!</v>
      </c>
      <c r="AR20" s="56" t="e">
        <v>#NUM!</v>
      </c>
      <c r="AS20" s="56" t="e">
        <v>#NUM!</v>
      </c>
      <c r="AT20" s="56" t="e">
        <v>#NUM!</v>
      </c>
      <c r="AU20" s="56" t="e">
        <v>#NUM!</v>
      </c>
      <c r="AV20" s="56" t="e">
        <v>#NUM!</v>
      </c>
      <c r="AW20" s="56" t="e">
        <v>#NUM!</v>
      </c>
      <c r="AX20" s="56" t="e">
        <v>#NUM!</v>
      </c>
      <c r="AY20" s="56" t="e">
        <v>#NUM!</v>
      </c>
      <c r="BB20" s="13" t="s">
        <v>18</v>
      </c>
      <c r="BC20" s="14" t="s">
        <v>119</v>
      </c>
      <c r="BD20" s="15">
        <f>-BD21</f>
        <v>-8.1472000000000003E-2</v>
      </c>
      <c r="BE20" s="16">
        <f t="shared" si="3"/>
        <v>12.274155538098979</v>
      </c>
      <c r="BF20">
        <v>2.1413700000000002</v>
      </c>
      <c r="BG20" s="59">
        <f t="shared" si="6"/>
        <v>0.17446169664000002</v>
      </c>
    </row>
    <row r="21" spans="1:128" x14ac:dyDescent="0.2">
      <c r="A21" s="54" t="s">
        <v>13</v>
      </c>
      <c r="B21" t="s">
        <v>109</v>
      </c>
      <c r="C21" s="56">
        <v>3.3808000000000001E-13</v>
      </c>
      <c r="D21" s="56">
        <v>-3.3808000000000001E-13</v>
      </c>
      <c r="E21" s="56">
        <v>-5.6347000000000002E-13</v>
      </c>
      <c r="F21" s="56">
        <v>-2.2539000000000001E-13</v>
      </c>
      <c r="G21" s="56">
        <v>0</v>
      </c>
      <c r="H21" s="56">
        <v>0</v>
      </c>
      <c r="I21" s="56">
        <v>0</v>
      </c>
      <c r="J21" s="56">
        <v>0</v>
      </c>
      <c r="K21" s="56">
        <v>0</v>
      </c>
      <c r="L21" s="56">
        <v>0</v>
      </c>
      <c r="M21" s="56">
        <v>-5.2825000000000001E-15</v>
      </c>
      <c r="N21" s="56">
        <v>0</v>
      </c>
      <c r="O21" s="56">
        <v>0</v>
      </c>
      <c r="P21" s="56">
        <v>1</v>
      </c>
      <c r="Q21" s="56">
        <v>-1.0005999999999999</v>
      </c>
      <c r="R21" s="56">
        <v>0</v>
      </c>
      <c r="S21" s="56">
        <v>1.7607999999999999E-15</v>
      </c>
      <c r="T21" s="56">
        <v>0</v>
      </c>
      <c r="U21" s="56">
        <v>0.72814000000000001</v>
      </c>
      <c r="V21" s="56">
        <v>0.26930999999999999</v>
      </c>
      <c r="W21" s="56">
        <v>-0.27195999999999998</v>
      </c>
      <c r="X21" s="56">
        <v>0</v>
      </c>
      <c r="Y21" s="56">
        <v>0</v>
      </c>
      <c r="Z21" s="56">
        <v>-1.7607999999999999E-15</v>
      </c>
      <c r="AA21" s="56">
        <v>0</v>
      </c>
      <c r="AB21" s="56">
        <v>0</v>
      </c>
      <c r="AC21" s="56">
        <v>0</v>
      </c>
      <c r="AD21" s="56">
        <v>0</v>
      </c>
      <c r="AE21" s="56">
        <v>-1.5495000000000001E-13</v>
      </c>
      <c r="AF21" s="56">
        <v>-3.5216999999999998E-14</v>
      </c>
      <c r="AG21" s="56">
        <v>-3.5216999999999998E-14</v>
      </c>
      <c r="AH21" s="56">
        <v>0</v>
      </c>
      <c r="AI21" s="56">
        <v>0</v>
      </c>
      <c r="AJ21" s="56">
        <v>3.5217E-15</v>
      </c>
      <c r="AK21" s="56">
        <v>0</v>
      </c>
      <c r="AL21" s="56">
        <v>3.3808000000000001E-13</v>
      </c>
      <c r="AM21" s="56">
        <v>0</v>
      </c>
      <c r="AN21" s="56">
        <v>0</v>
      </c>
      <c r="AO21" s="56">
        <v>-1.3757E-17</v>
      </c>
      <c r="AP21" s="56">
        <v>0</v>
      </c>
      <c r="AQ21" s="56">
        <v>0</v>
      </c>
      <c r="AR21" s="56">
        <v>-6.7617000000000004E-13</v>
      </c>
      <c r="AS21" s="56">
        <v>-2.4652000000000001E-14</v>
      </c>
      <c r="AT21" s="56">
        <v>-0.73529</v>
      </c>
      <c r="AU21" s="56">
        <v>0</v>
      </c>
      <c r="AV21" s="56">
        <v>0</v>
      </c>
      <c r="AW21" s="56">
        <v>0.99746000000000001</v>
      </c>
      <c r="AX21" s="56">
        <v>-1.0073000000000001</v>
      </c>
      <c r="AY21" s="56">
        <v>0</v>
      </c>
      <c r="BB21" s="59" t="s">
        <v>19</v>
      </c>
      <c r="BC21" t="s">
        <v>100</v>
      </c>
      <c r="BD21" s="11">
        <f>AU12</f>
        <v>8.1472000000000003E-2</v>
      </c>
      <c r="BE21" s="33">
        <f t="shared" si="3"/>
        <v>-12.274155538098979</v>
      </c>
      <c r="BF21">
        <v>0.79201999999999995</v>
      </c>
      <c r="BG21" s="59">
        <f t="shared" si="6"/>
        <v>-6.4527453439999993E-2</v>
      </c>
    </row>
    <row r="22" spans="1:128" x14ac:dyDescent="0.2">
      <c r="A22" s="54" t="s">
        <v>15</v>
      </c>
      <c r="B22" t="s">
        <v>110</v>
      </c>
      <c r="C22" s="56">
        <v>4.9303999999999999E-13</v>
      </c>
      <c r="D22" s="56">
        <v>1.9721999999999999E-13</v>
      </c>
      <c r="E22" s="56">
        <v>-2.8174000000000001E-14</v>
      </c>
      <c r="F22" s="56">
        <v>8.4520999999999999E-14</v>
      </c>
      <c r="G22" s="56">
        <v>0</v>
      </c>
      <c r="H22" s="56">
        <v>-5.0113999999999999E-2</v>
      </c>
      <c r="I22" s="56">
        <v>-5.2542999999999999E-3</v>
      </c>
      <c r="J22" s="56">
        <v>-1.4711999999999999E-2</v>
      </c>
      <c r="K22" s="56">
        <v>0</v>
      </c>
      <c r="L22" s="56">
        <v>-1.0509E-3</v>
      </c>
      <c r="M22" s="56">
        <v>1.2766E-14</v>
      </c>
      <c r="N22" s="56">
        <v>-4.9879E-2</v>
      </c>
      <c r="O22" s="56">
        <v>0</v>
      </c>
      <c r="P22" s="56">
        <v>-8.8840999999999999E-5</v>
      </c>
      <c r="Q22" s="56">
        <v>-1.0017</v>
      </c>
      <c r="R22" s="56">
        <v>1</v>
      </c>
      <c r="S22" s="56">
        <v>2.2010999999999998E-15</v>
      </c>
      <c r="T22" s="56">
        <v>-2.5411000000000001E-3</v>
      </c>
      <c r="U22" s="56">
        <v>-3.8827000000000002E-3</v>
      </c>
      <c r="V22" s="56">
        <v>-1.4361000000000001E-3</v>
      </c>
      <c r="W22" s="56">
        <v>-0.27437</v>
      </c>
      <c r="X22" s="56">
        <v>0</v>
      </c>
      <c r="Y22" s="56">
        <v>2.2010999999999998E-15</v>
      </c>
      <c r="Z22" s="56">
        <v>2.2010999999999999E-16</v>
      </c>
      <c r="AA22" s="56">
        <v>2.3968E-2</v>
      </c>
      <c r="AB22" s="56">
        <v>0.64910000000000001</v>
      </c>
      <c r="AC22" s="56">
        <v>0</v>
      </c>
      <c r="AD22" s="56">
        <v>0</v>
      </c>
      <c r="AE22" s="56">
        <v>-2.4652000000000001E-14</v>
      </c>
      <c r="AF22" s="56">
        <v>-7.0434E-15</v>
      </c>
      <c r="AG22" s="56">
        <v>-7.0434E-15</v>
      </c>
      <c r="AH22" s="56">
        <v>3.2451000000000001E-2</v>
      </c>
      <c r="AI22" s="56">
        <v>0.24046000000000001</v>
      </c>
      <c r="AJ22" s="56">
        <v>6.6031999999999997E-15</v>
      </c>
      <c r="AK22" s="56">
        <v>3.2445000000000002E-2</v>
      </c>
      <c r="AL22" s="56">
        <v>4.2260000000000001E-14</v>
      </c>
      <c r="AM22" s="56">
        <v>0.36993999999999999</v>
      </c>
      <c r="AN22" s="56">
        <v>6.1656999999999997E-3</v>
      </c>
      <c r="AO22" s="56">
        <v>6.6634000000000003E-18</v>
      </c>
      <c r="AP22" s="56">
        <v>0</v>
      </c>
      <c r="AQ22" s="56">
        <v>0</v>
      </c>
      <c r="AR22" s="56">
        <v>5.0712999999999998E-13</v>
      </c>
      <c r="AS22" s="56">
        <v>1.4966999999999999E-14</v>
      </c>
      <c r="AT22" s="56">
        <v>-0.74182999999999999</v>
      </c>
      <c r="AU22" s="56">
        <v>3.8610999999999999E-2</v>
      </c>
      <c r="AV22" s="56">
        <v>0.36993999999999999</v>
      </c>
      <c r="AW22" s="56">
        <v>-5.3188000000000003E-3</v>
      </c>
      <c r="AX22" s="56">
        <v>-1.0162</v>
      </c>
      <c r="AY22" s="56">
        <v>-1.7768E-3</v>
      </c>
      <c r="BB22" s="13" t="s">
        <v>48</v>
      </c>
      <c r="BC22" s="14" t="s">
        <v>120</v>
      </c>
      <c r="BD22" s="15">
        <f>-BD23</f>
        <v>-9.3649999999999997E-2</v>
      </c>
      <c r="BE22" s="16">
        <f t="shared" si="3"/>
        <v>10.678056593699948</v>
      </c>
      <c r="BF22">
        <v>10.076078000000001</v>
      </c>
      <c r="BG22" s="59">
        <f t="shared" si="6"/>
        <v>0.94362470469999993</v>
      </c>
    </row>
    <row r="23" spans="1:128" x14ac:dyDescent="0.2">
      <c r="A23" s="54" t="s">
        <v>23</v>
      </c>
      <c r="B23" t="s">
        <v>111</v>
      </c>
      <c r="C23" s="56">
        <v>9.5218000000000009E-13</v>
      </c>
      <c r="D23" s="56">
        <v>2.4757000000000002E-13</v>
      </c>
      <c r="E23" s="56">
        <v>5.7131000000000002E-14</v>
      </c>
      <c r="F23" s="56">
        <v>7.6175000000000001E-14</v>
      </c>
      <c r="G23" s="56">
        <v>0</v>
      </c>
      <c r="H23" s="56">
        <v>0</v>
      </c>
      <c r="I23" s="56">
        <v>0</v>
      </c>
      <c r="J23" s="56">
        <v>0</v>
      </c>
      <c r="K23" s="56">
        <v>0</v>
      </c>
      <c r="L23" s="56">
        <v>0</v>
      </c>
      <c r="M23" s="56">
        <v>1.1375000000000001E-3</v>
      </c>
      <c r="N23" s="56">
        <v>3.9549000000000001E-2</v>
      </c>
      <c r="O23" s="56">
        <v>0</v>
      </c>
      <c r="P23" s="56">
        <v>7.4389000000000004E-16</v>
      </c>
      <c r="Q23" s="56">
        <v>1.1902E-14</v>
      </c>
      <c r="R23" s="56">
        <v>2.9756000000000001E-15</v>
      </c>
      <c r="S23" s="56">
        <v>2.3804999999999999E-15</v>
      </c>
      <c r="T23" s="56">
        <v>2.3804999999999999E-14</v>
      </c>
      <c r="U23" s="56">
        <v>0</v>
      </c>
      <c r="V23" s="56">
        <v>0</v>
      </c>
      <c r="W23" s="56">
        <v>0</v>
      </c>
      <c r="X23" s="56">
        <v>0</v>
      </c>
      <c r="Y23" s="56">
        <v>-0.99870999999999999</v>
      </c>
      <c r="Z23" s="56">
        <v>1</v>
      </c>
      <c r="AA23" s="56">
        <v>3.7220999999999997E-2</v>
      </c>
      <c r="AB23" s="56">
        <v>1.008</v>
      </c>
      <c r="AC23" s="56">
        <v>0</v>
      </c>
      <c r="AD23" s="56">
        <v>3.7211000000000001E-2</v>
      </c>
      <c r="AE23" s="56">
        <v>0</v>
      </c>
      <c r="AF23" s="56">
        <v>0</v>
      </c>
      <c r="AG23" s="56">
        <v>0</v>
      </c>
      <c r="AH23" s="56">
        <v>5.0388000000000002E-2</v>
      </c>
      <c r="AI23" s="56">
        <v>0.30636000000000002</v>
      </c>
      <c r="AJ23" s="56">
        <v>0</v>
      </c>
      <c r="AK23" s="56">
        <v>6.9491999999999998E-2</v>
      </c>
      <c r="AL23" s="56">
        <v>1.3330999999999999E-13</v>
      </c>
      <c r="AM23" s="56">
        <v>0.57443</v>
      </c>
      <c r="AN23" s="56">
        <v>7.6590000000000005E-2</v>
      </c>
      <c r="AO23" s="56">
        <v>6.1023000000000003E-18</v>
      </c>
      <c r="AP23" s="56">
        <v>0</v>
      </c>
      <c r="AQ23" s="56">
        <v>0</v>
      </c>
      <c r="AR23" s="56">
        <v>0</v>
      </c>
      <c r="AS23" s="56">
        <v>4.5228999999999997E-14</v>
      </c>
      <c r="AT23" s="56">
        <v>0</v>
      </c>
      <c r="AU23" s="56">
        <v>0.15359</v>
      </c>
      <c r="AV23" s="56">
        <v>0.63876999999999995</v>
      </c>
      <c r="AW23" s="56">
        <v>0</v>
      </c>
      <c r="AX23" s="56">
        <v>0</v>
      </c>
      <c r="AY23" s="56">
        <v>3.5706999999999997E-14</v>
      </c>
      <c r="BB23" s="59" t="s">
        <v>20</v>
      </c>
      <c r="BC23" t="s">
        <v>101</v>
      </c>
      <c r="BD23" s="11">
        <f>AU13</f>
        <v>9.3649999999999997E-2</v>
      </c>
      <c r="BE23" s="33">
        <f t="shared" si="3"/>
        <v>-10.678056593699948</v>
      </c>
      <c r="BF23">
        <v>3.726769</v>
      </c>
      <c r="BG23" s="59">
        <f t="shared" si="6"/>
        <v>-0.34901191684999999</v>
      </c>
    </row>
    <row r="24" spans="1:128" x14ac:dyDescent="0.2">
      <c r="A24" s="54" t="s">
        <v>24</v>
      </c>
      <c r="B24" t="s">
        <v>112</v>
      </c>
      <c r="C24" s="56">
        <v>-6.2200999999999999E-14</v>
      </c>
      <c r="D24" s="56">
        <v>-2.9157000000000003E-14</v>
      </c>
      <c r="E24" s="56">
        <v>-4.6650999999999999E-14</v>
      </c>
      <c r="F24" s="56">
        <v>-1.9438000000000001E-15</v>
      </c>
      <c r="G24" s="56">
        <v>0</v>
      </c>
      <c r="H24" s="56">
        <v>0</v>
      </c>
      <c r="I24" s="56">
        <v>0</v>
      </c>
      <c r="J24" s="56">
        <v>0</v>
      </c>
      <c r="K24" s="56">
        <v>0</v>
      </c>
      <c r="L24" s="56">
        <v>0</v>
      </c>
      <c r="M24" s="56">
        <v>0</v>
      </c>
      <c r="N24" s="56">
        <v>0</v>
      </c>
      <c r="O24" s="56">
        <v>0</v>
      </c>
      <c r="P24" s="56">
        <v>6.0194000000000003E-6</v>
      </c>
      <c r="Q24" s="56">
        <v>9.0290999999999993E-5</v>
      </c>
      <c r="R24" s="56">
        <v>2.4077999999999999E-5</v>
      </c>
      <c r="S24" s="56">
        <v>-1.3363E-15</v>
      </c>
      <c r="T24" s="56">
        <v>0</v>
      </c>
      <c r="U24" s="56">
        <v>0</v>
      </c>
      <c r="V24" s="56">
        <v>0</v>
      </c>
      <c r="W24" s="56">
        <v>0</v>
      </c>
      <c r="X24" s="56">
        <v>0</v>
      </c>
      <c r="Y24" s="56">
        <v>0</v>
      </c>
      <c r="Z24" s="56">
        <v>0</v>
      </c>
      <c r="AA24" s="56">
        <v>1</v>
      </c>
      <c r="AB24" s="56">
        <v>-1.0063</v>
      </c>
      <c r="AC24" s="56">
        <v>0</v>
      </c>
      <c r="AD24" s="56">
        <v>0.62921000000000005</v>
      </c>
      <c r="AE24" s="56">
        <v>0</v>
      </c>
      <c r="AF24" s="56">
        <v>0</v>
      </c>
      <c r="AG24" s="56">
        <v>0</v>
      </c>
      <c r="AH24" s="56">
        <v>-5.0290000000000001E-2</v>
      </c>
      <c r="AI24" s="56">
        <v>-0.33032</v>
      </c>
      <c r="AJ24" s="56">
        <v>0</v>
      </c>
      <c r="AK24" s="56">
        <v>-5.4406999999999997E-2</v>
      </c>
      <c r="AL24" s="56">
        <v>-3.8876000000000003E-15</v>
      </c>
      <c r="AM24" s="56">
        <v>-0.57330999999999999</v>
      </c>
      <c r="AN24" s="56">
        <v>-5.1887000000000003E-2</v>
      </c>
      <c r="AO24" s="56">
        <v>-5.9318999999999999E-20</v>
      </c>
      <c r="AP24" s="56">
        <v>0</v>
      </c>
      <c r="AQ24" s="56">
        <v>0</v>
      </c>
      <c r="AR24" s="56">
        <v>-3.1100000000000001E-14</v>
      </c>
      <c r="AS24" s="56">
        <v>-2.1868E-15</v>
      </c>
      <c r="AT24" s="56">
        <v>0</v>
      </c>
      <c r="AU24" s="56">
        <v>-0.10786999999999999</v>
      </c>
      <c r="AV24" s="56">
        <v>-0.58682999999999996</v>
      </c>
      <c r="AW24" s="56">
        <v>0</v>
      </c>
      <c r="AX24" s="56">
        <v>0</v>
      </c>
      <c r="AY24" s="56">
        <v>1.2039E-4</v>
      </c>
      <c r="BB24" s="59" t="s">
        <v>21</v>
      </c>
      <c r="BC24" t="s">
        <v>102</v>
      </c>
      <c r="BD24" s="11" t="e">
        <f>AU14</f>
        <v>#NUM!</v>
      </c>
      <c r="BE24" s="33" t="str">
        <f t="shared" si="3"/>
        <v>-</v>
      </c>
      <c r="BF24">
        <v>0</v>
      </c>
      <c r="BG24" s="59" t="str">
        <f t="shared" si="6"/>
        <v>-</v>
      </c>
    </row>
    <row r="25" spans="1:128" x14ac:dyDescent="0.2">
      <c r="C25" s="6"/>
      <c r="D25" s="1"/>
      <c r="E25" s="1"/>
      <c r="F25" s="1"/>
      <c r="I25" s="1"/>
      <c r="J25" s="1"/>
      <c r="L25" s="1"/>
      <c r="S25" s="1"/>
      <c r="T25" s="1"/>
      <c r="V25" s="1"/>
      <c r="AE25" s="1"/>
      <c r="AF25" s="1"/>
      <c r="AG25" s="1"/>
      <c r="AJ25" s="1"/>
      <c r="AO25" s="1"/>
      <c r="AR25" s="1"/>
      <c r="AS25" s="1"/>
      <c r="BB25" s="59" t="s">
        <v>23</v>
      </c>
      <c r="BC25" t="s">
        <v>111</v>
      </c>
      <c r="BD25" s="11">
        <f>AU23</f>
        <v>0.15359</v>
      </c>
      <c r="BE25" s="33">
        <f t="shared" si="3"/>
        <v>-6.510840549514942</v>
      </c>
      <c r="BF25">
        <v>0.15968599999999999</v>
      </c>
      <c r="BG25" s="59">
        <f t="shared" si="6"/>
        <v>-2.4526172740000001E-2</v>
      </c>
    </row>
    <row r="26" spans="1:128" x14ac:dyDescent="0.2">
      <c r="C26" s="1"/>
      <c r="D26" s="1"/>
      <c r="E26" s="1"/>
      <c r="F26" s="1"/>
      <c r="S26" s="1"/>
      <c r="AO26" s="1"/>
      <c r="AR26" s="1"/>
      <c r="AS26" s="1"/>
      <c r="BB26" s="59" t="s">
        <v>24</v>
      </c>
      <c r="BC26" t="s">
        <v>121</v>
      </c>
      <c r="BD26" s="11">
        <f>AU24</f>
        <v>-0.10786999999999999</v>
      </c>
      <c r="BE26" s="33">
        <f t="shared" si="3"/>
        <v>9.2704180958561242</v>
      </c>
      <c r="BF26">
        <v>0.90391600000000005</v>
      </c>
      <c r="BG26" s="59">
        <f t="shared" si="6"/>
        <v>9.7505418919999989E-2</v>
      </c>
    </row>
    <row r="27" spans="1:128" x14ac:dyDescent="0.2">
      <c r="G27" s="10"/>
      <c r="BB27" s="13" t="s">
        <v>25</v>
      </c>
      <c r="BC27" s="14" t="s">
        <v>122</v>
      </c>
      <c r="BD27" s="15">
        <f>-BD26</f>
        <v>0.10786999999999999</v>
      </c>
      <c r="BE27" s="16">
        <f t="shared" si="3"/>
        <v>-9.2704180958561242</v>
      </c>
      <c r="BF27">
        <v>24.480499999999999</v>
      </c>
      <c r="BG27" s="59">
        <f t="shared" si="6"/>
        <v>-2.6407115349999994</v>
      </c>
    </row>
    <row r="28" spans="1:128" x14ac:dyDescent="0.2">
      <c r="BB28" s="13" t="s">
        <v>26</v>
      </c>
      <c r="BC28" s="14" t="s">
        <v>123</v>
      </c>
      <c r="BD28" s="15">
        <f>-BD29</f>
        <v>-3.5062000000000001E-3</v>
      </c>
      <c r="BE28" s="16">
        <f t="shared" si="3"/>
        <v>285.20905823968968</v>
      </c>
      <c r="BF28">
        <v>0</v>
      </c>
      <c r="BG28" s="59">
        <f t="shared" si="6"/>
        <v>0</v>
      </c>
    </row>
    <row r="29" spans="1:128" x14ac:dyDescent="0.2">
      <c r="E29" s="12"/>
      <c r="G29" s="33"/>
      <c r="S29" s="1"/>
      <c r="AE29" s="1"/>
      <c r="AF29" s="1"/>
      <c r="AG29" s="1"/>
      <c r="AJ29" s="1"/>
      <c r="AO29" s="1"/>
      <c r="AR29" s="1"/>
      <c r="AS29" s="1"/>
      <c r="BB29" s="59" t="s">
        <v>27</v>
      </c>
      <c r="BC29" t="s">
        <v>103</v>
      </c>
      <c r="BD29" s="11">
        <f>AU15</f>
        <v>3.5062000000000001E-3</v>
      </c>
      <c r="BE29" s="33">
        <f t="shared" si="3"/>
        <v>-285.20905823968968</v>
      </c>
      <c r="BF29">
        <v>0.90377399999999997</v>
      </c>
      <c r="BG29" s="59">
        <f t="shared" si="6"/>
        <v>-3.1688123988E-3</v>
      </c>
    </row>
    <row r="31" spans="1:128" x14ac:dyDescent="0.2">
      <c r="A31" s="3" t="s">
        <v>124</v>
      </c>
      <c r="B31" s="4"/>
      <c r="C31" s="4"/>
      <c r="D31" s="4"/>
      <c r="E31" s="4"/>
      <c r="F31" s="4"/>
      <c r="G31" s="4"/>
      <c r="H31" s="4"/>
      <c r="I31" s="5"/>
      <c r="J31" s="5"/>
      <c r="K31" s="4"/>
      <c r="L31" s="5"/>
      <c r="M31" s="5"/>
      <c r="N31" s="4"/>
      <c r="O31" s="4"/>
      <c r="P31" s="4"/>
      <c r="Q31" s="4"/>
      <c r="R31" s="4"/>
      <c r="S31" s="5"/>
      <c r="T31" s="4"/>
      <c r="U31" s="4"/>
      <c r="V31" s="4"/>
      <c r="W31" s="4"/>
      <c r="X31" s="4"/>
      <c r="Y31" s="5"/>
      <c r="Z31" s="5"/>
      <c r="AA31" s="4"/>
      <c r="AB31" s="4"/>
      <c r="AC31" s="4"/>
      <c r="AD31" s="4"/>
      <c r="AE31" s="5"/>
      <c r="AF31" s="5"/>
      <c r="AG31" s="5"/>
      <c r="AH31" s="4"/>
      <c r="AI31" s="4"/>
      <c r="AJ31" s="5"/>
      <c r="AK31" s="4"/>
      <c r="AL31" s="4"/>
      <c r="AM31" s="4"/>
      <c r="AN31" s="4"/>
      <c r="AO31" s="5"/>
      <c r="AP31" s="4"/>
      <c r="AQ31" s="4"/>
      <c r="AR31" s="5"/>
      <c r="AS31" s="5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4"/>
      <c r="CS31" s="4"/>
      <c r="CT31" s="4"/>
      <c r="CU31" s="4"/>
      <c r="CV31" s="4"/>
      <c r="CW31" s="4"/>
      <c r="CX31" s="4"/>
      <c r="CY31" s="4"/>
      <c r="CZ31" s="4"/>
      <c r="DA31" s="4"/>
      <c r="DB31" s="4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4"/>
      <c r="DS31" s="4"/>
      <c r="DT31" s="4"/>
      <c r="DU31" s="4"/>
      <c r="DV31" s="4"/>
      <c r="DW31" s="4"/>
      <c r="DX31" s="4"/>
    </row>
    <row r="32" spans="1:128" x14ac:dyDescent="0.2">
      <c r="X32" t="s">
        <v>125</v>
      </c>
      <c r="Y32" t="s">
        <v>125</v>
      </c>
      <c r="Z32" t="s">
        <v>125</v>
      </c>
      <c r="AA32" t="s">
        <v>125</v>
      </c>
      <c r="AB32" t="s">
        <v>125</v>
      </c>
      <c r="AC32" t="s">
        <v>125</v>
      </c>
      <c r="AD32" t="s">
        <v>125</v>
      </c>
      <c r="AE32" t="s">
        <v>125</v>
      </c>
      <c r="AF32" t="s">
        <v>125</v>
      </c>
      <c r="AG32" t="s">
        <v>125</v>
      </c>
      <c r="AH32" t="s">
        <v>125</v>
      </c>
      <c r="AI32" t="s">
        <v>125</v>
      </c>
      <c r="AJ32" t="s">
        <v>125</v>
      </c>
      <c r="AK32" t="s">
        <v>125</v>
      </c>
      <c r="AL32" t="s">
        <v>125</v>
      </c>
      <c r="AM32" t="s">
        <v>125</v>
      </c>
      <c r="AN32" t="s">
        <v>125</v>
      </c>
      <c r="AO32" t="s">
        <v>125</v>
      </c>
      <c r="AP32" t="s">
        <v>125</v>
      </c>
      <c r="AQ32" t="s">
        <v>125</v>
      </c>
      <c r="AR32" t="s">
        <v>125</v>
      </c>
      <c r="AS32" t="s">
        <v>126</v>
      </c>
      <c r="AT32" t="s">
        <v>126</v>
      </c>
      <c r="AU32" t="s">
        <v>126</v>
      </c>
      <c r="AV32" t="s">
        <v>126</v>
      </c>
      <c r="AW32" t="s">
        <v>126</v>
      </c>
      <c r="AX32" t="s">
        <v>126</v>
      </c>
      <c r="AY32" t="s">
        <v>126</v>
      </c>
      <c r="AZ32" t="s">
        <v>126</v>
      </c>
      <c r="BA32" t="s">
        <v>126</v>
      </c>
      <c r="BB32" t="s">
        <v>126</v>
      </c>
      <c r="BC32" t="s">
        <v>126</v>
      </c>
      <c r="BD32" t="s">
        <v>126</v>
      </c>
      <c r="BE32" t="s">
        <v>126</v>
      </c>
      <c r="BF32" t="s">
        <v>126</v>
      </c>
      <c r="BG32" t="s">
        <v>126</v>
      </c>
      <c r="BH32" t="s">
        <v>126</v>
      </c>
      <c r="BI32" t="s">
        <v>126</v>
      </c>
      <c r="BJ32" t="s">
        <v>127</v>
      </c>
      <c r="BK32" t="s">
        <v>127</v>
      </c>
      <c r="BL32" t="s">
        <v>127</v>
      </c>
      <c r="BM32" t="s">
        <v>127</v>
      </c>
      <c r="BN32" t="s">
        <v>127</v>
      </c>
      <c r="BP32" t="s">
        <v>128</v>
      </c>
      <c r="BQ32" t="s">
        <v>128</v>
      </c>
      <c r="BR32" t="s">
        <v>128</v>
      </c>
      <c r="BS32" t="s">
        <v>128</v>
      </c>
      <c r="BT32" t="s">
        <v>128</v>
      </c>
      <c r="BU32" t="s">
        <v>129</v>
      </c>
      <c r="BV32" t="s">
        <v>129</v>
      </c>
      <c r="BW32" t="s">
        <v>129</v>
      </c>
      <c r="BX32" t="s">
        <v>129</v>
      </c>
      <c r="BY32" t="s">
        <v>129</v>
      </c>
      <c r="BZ32" t="s">
        <v>129</v>
      </c>
      <c r="CA32" t="s">
        <v>129</v>
      </c>
      <c r="CB32" t="s">
        <v>129</v>
      </c>
      <c r="CC32" t="s">
        <v>129</v>
      </c>
      <c r="CD32" t="s">
        <v>129</v>
      </c>
      <c r="CE32" t="s">
        <v>129</v>
      </c>
      <c r="CF32" t="s">
        <v>129</v>
      </c>
      <c r="CG32" t="s">
        <v>129</v>
      </c>
      <c r="CH32" t="s">
        <v>129</v>
      </c>
      <c r="CI32" t="s">
        <v>129</v>
      </c>
      <c r="CJ32" t="s">
        <v>129</v>
      </c>
      <c r="CK32" t="s">
        <v>129</v>
      </c>
      <c r="CL32" s="17" t="s">
        <v>130</v>
      </c>
      <c r="CM32" s="17" t="s">
        <v>130</v>
      </c>
      <c r="CN32" s="17" t="s">
        <v>130</v>
      </c>
      <c r="CO32" s="17" t="s">
        <v>130</v>
      </c>
      <c r="CP32" s="17" t="s">
        <v>130</v>
      </c>
      <c r="CQ32" s="17" t="s">
        <v>130</v>
      </c>
      <c r="CR32" s="17" t="s">
        <v>130</v>
      </c>
      <c r="CS32" s="17" t="s">
        <v>130</v>
      </c>
      <c r="CT32" s="17" t="s">
        <v>130</v>
      </c>
      <c r="CU32" s="17" t="s">
        <v>130</v>
      </c>
      <c r="CV32" s="17" t="s">
        <v>130</v>
      </c>
      <c r="CW32" s="17" t="s">
        <v>130</v>
      </c>
      <c r="CX32" s="17" t="s">
        <v>130</v>
      </c>
      <c r="CY32" s="17" t="s">
        <v>130</v>
      </c>
      <c r="CZ32" s="17" t="s">
        <v>130</v>
      </c>
      <c r="DA32" s="17" t="s">
        <v>130</v>
      </c>
      <c r="DB32" s="17" t="s">
        <v>130</v>
      </c>
      <c r="DC32" s="18" t="s">
        <v>131</v>
      </c>
      <c r="DD32" s="18" t="s">
        <v>131</v>
      </c>
      <c r="DE32" s="18" t="s">
        <v>131</v>
      </c>
      <c r="DF32" s="18" t="s">
        <v>131</v>
      </c>
      <c r="DG32" s="18" t="s">
        <v>131</v>
      </c>
      <c r="DH32" s="18" t="s">
        <v>131</v>
      </c>
      <c r="DI32" s="18" t="s">
        <v>131</v>
      </c>
      <c r="DJ32" s="18" t="s">
        <v>131</v>
      </c>
      <c r="DK32" s="18" t="s">
        <v>131</v>
      </c>
      <c r="DL32" s="18" t="s">
        <v>131</v>
      </c>
      <c r="DM32" s="18" t="s">
        <v>131</v>
      </c>
      <c r="DN32" s="18" t="s">
        <v>131</v>
      </c>
      <c r="DO32" s="18" t="s">
        <v>131</v>
      </c>
      <c r="DP32" s="18" t="s">
        <v>131</v>
      </c>
      <c r="DQ32" s="18" t="s">
        <v>131</v>
      </c>
      <c r="DR32" s="18" t="s">
        <v>131</v>
      </c>
      <c r="DS32" s="18" t="s">
        <v>131</v>
      </c>
      <c r="DT32" s="19" t="s">
        <v>132</v>
      </c>
      <c r="DU32" s="20" t="s">
        <v>133</v>
      </c>
      <c r="DV32" s="21" t="s">
        <v>134</v>
      </c>
      <c r="DW32" s="17" t="s">
        <v>135</v>
      </c>
      <c r="DX32" s="22" t="s">
        <v>136</v>
      </c>
    </row>
    <row r="33" spans="1:128" x14ac:dyDescent="0.2">
      <c r="C33" t="s">
        <v>137</v>
      </c>
      <c r="D33" t="s">
        <v>138</v>
      </c>
      <c r="E33" t="s">
        <v>139</v>
      </c>
      <c r="F33" t="s">
        <v>140</v>
      </c>
      <c r="G33" t="s">
        <v>45</v>
      </c>
      <c r="H33" t="s">
        <v>141</v>
      </c>
      <c r="I33" t="s">
        <v>142</v>
      </c>
      <c r="J33" t="s">
        <v>143</v>
      </c>
      <c r="K33" t="s">
        <v>144</v>
      </c>
      <c r="L33" t="s">
        <v>145</v>
      </c>
      <c r="M33" t="s">
        <v>146</v>
      </c>
      <c r="N33" t="s">
        <v>147</v>
      </c>
      <c r="O33" t="s">
        <v>148</v>
      </c>
      <c r="P33" t="s">
        <v>149</v>
      </c>
      <c r="Q33" t="s">
        <v>150</v>
      </c>
      <c r="R33" t="s">
        <v>151</v>
      </c>
      <c r="S33" t="s">
        <v>152</v>
      </c>
      <c r="T33" t="s">
        <v>153</v>
      </c>
      <c r="U33" t="s">
        <v>154</v>
      </c>
      <c r="V33" t="s">
        <v>155</v>
      </c>
      <c r="W33" t="s">
        <v>44</v>
      </c>
      <c r="X33" t="s">
        <v>137</v>
      </c>
      <c r="Y33" t="s">
        <v>138</v>
      </c>
      <c r="Z33" t="s">
        <v>139</v>
      </c>
      <c r="AA33" t="s">
        <v>140</v>
      </c>
      <c r="AB33" t="s">
        <v>45</v>
      </c>
      <c r="AC33" t="s">
        <v>141</v>
      </c>
      <c r="AD33" t="s">
        <v>142</v>
      </c>
      <c r="AE33" t="s">
        <v>143</v>
      </c>
      <c r="AF33" t="s">
        <v>144</v>
      </c>
      <c r="AG33" t="s">
        <v>145</v>
      </c>
      <c r="AH33" t="s">
        <v>146</v>
      </c>
      <c r="AI33" t="s">
        <v>147</v>
      </c>
      <c r="AJ33" t="s">
        <v>148</v>
      </c>
      <c r="AK33" t="s">
        <v>149</v>
      </c>
      <c r="AL33" t="s">
        <v>150</v>
      </c>
      <c r="AM33" t="s">
        <v>156</v>
      </c>
      <c r="AN33" t="s">
        <v>157</v>
      </c>
      <c r="AO33" t="s">
        <v>158</v>
      </c>
      <c r="AP33" t="s">
        <v>159</v>
      </c>
      <c r="AQ33" t="s">
        <v>160</v>
      </c>
      <c r="AR33" t="s">
        <v>161</v>
      </c>
      <c r="AS33" t="s">
        <v>137</v>
      </c>
      <c r="AT33" t="s">
        <v>138</v>
      </c>
      <c r="AU33" t="s">
        <v>139</v>
      </c>
      <c r="AV33" t="s">
        <v>140</v>
      </c>
      <c r="AW33" t="s">
        <v>45</v>
      </c>
      <c r="AX33" t="s">
        <v>141</v>
      </c>
      <c r="AY33" t="s">
        <v>142</v>
      </c>
      <c r="AZ33" t="s">
        <v>143</v>
      </c>
      <c r="BA33" t="s">
        <v>144</v>
      </c>
      <c r="BB33" t="s">
        <v>145</v>
      </c>
      <c r="BC33" t="s">
        <v>146</v>
      </c>
      <c r="BD33" t="s">
        <v>148</v>
      </c>
      <c r="BE33" t="s">
        <v>149</v>
      </c>
      <c r="BF33" t="s">
        <v>150</v>
      </c>
      <c r="BG33" t="s">
        <v>151</v>
      </c>
      <c r="BH33" t="s">
        <v>152</v>
      </c>
      <c r="BI33" t="s">
        <v>153</v>
      </c>
      <c r="BJ33" t="s">
        <v>141</v>
      </c>
      <c r="BK33" t="s">
        <v>142</v>
      </c>
      <c r="BL33" t="s">
        <v>162</v>
      </c>
      <c r="BM33" t="s">
        <v>163</v>
      </c>
      <c r="BN33" t="s">
        <v>164</v>
      </c>
      <c r="BP33" t="s">
        <v>141</v>
      </c>
      <c r="BQ33" t="s">
        <v>142</v>
      </c>
      <c r="BR33" t="s">
        <v>162</v>
      </c>
      <c r="BS33" t="s">
        <v>163</v>
      </c>
      <c r="BT33" t="s">
        <v>164</v>
      </c>
      <c r="BU33" t="s">
        <v>137</v>
      </c>
      <c r="BV33" t="s">
        <v>138</v>
      </c>
      <c r="BW33" t="s">
        <v>139</v>
      </c>
      <c r="BX33" t="s">
        <v>140</v>
      </c>
      <c r="BY33" t="s">
        <v>45</v>
      </c>
      <c r="BZ33" t="s">
        <v>141</v>
      </c>
      <c r="CA33" t="s">
        <v>142</v>
      </c>
      <c r="CB33" t="s">
        <v>143</v>
      </c>
      <c r="CC33" t="s">
        <v>144</v>
      </c>
      <c r="CD33" t="s">
        <v>145</v>
      </c>
      <c r="CE33" t="s">
        <v>146</v>
      </c>
      <c r="CF33" t="s">
        <v>148</v>
      </c>
      <c r="CG33" t="s">
        <v>149</v>
      </c>
      <c r="CH33" t="s">
        <v>150</v>
      </c>
      <c r="CI33" t="s">
        <v>151</v>
      </c>
      <c r="CJ33" t="s">
        <v>152</v>
      </c>
      <c r="CK33" t="s">
        <v>153</v>
      </c>
      <c r="CL33" t="s">
        <v>137</v>
      </c>
      <c r="CM33" t="s">
        <v>138</v>
      </c>
      <c r="CN33" t="s">
        <v>139</v>
      </c>
      <c r="CO33" t="s">
        <v>45</v>
      </c>
      <c r="CP33" t="s">
        <v>141</v>
      </c>
      <c r="CQ33" t="s">
        <v>142</v>
      </c>
      <c r="CR33" t="s">
        <v>143</v>
      </c>
      <c r="CS33" t="s">
        <v>144</v>
      </c>
      <c r="CT33" t="s">
        <v>165</v>
      </c>
      <c r="CU33" t="s">
        <v>146</v>
      </c>
      <c r="CV33" t="s">
        <v>44</v>
      </c>
      <c r="CW33" t="s">
        <v>148</v>
      </c>
      <c r="CX33" t="s">
        <v>149</v>
      </c>
      <c r="CY33" t="s">
        <v>150</v>
      </c>
      <c r="CZ33" t="s">
        <v>151</v>
      </c>
      <c r="DA33" t="s">
        <v>152</v>
      </c>
      <c r="DB33" t="s">
        <v>153</v>
      </c>
      <c r="DC33" t="s">
        <v>137</v>
      </c>
      <c r="DD33" t="s">
        <v>138</v>
      </c>
      <c r="DE33" t="s">
        <v>139</v>
      </c>
      <c r="DF33" t="s">
        <v>140</v>
      </c>
      <c r="DG33" t="s">
        <v>166</v>
      </c>
      <c r="DH33" t="s">
        <v>141</v>
      </c>
      <c r="DI33" t="s">
        <v>142</v>
      </c>
      <c r="DJ33" t="s">
        <v>143</v>
      </c>
      <c r="DK33" t="s">
        <v>144</v>
      </c>
      <c r="DL33" t="s">
        <v>145</v>
      </c>
      <c r="DM33" t="s">
        <v>146</v>
      </c>
      <c r="DN33" t="s">
        <v>148</v>
      </c>
      <c r="DO33" t="s">
        <v>149</v>
      </c>
      <c r="DP33" t="s">
        <v>150</v>
      </c>
      <c r="DQ33" t="s">
        <v>151</v>
      </c>
      <c r="DR33" t="s">
        <v>152</v>
      </c>
      <c r="DS33" t="s">
        <v>153</v>
      </c>
    </row>
    <row r="34" spans="1:128" x14ac:dyDescent="0.2">
      <c r="B34" s="6"/>
      <c r="C34">
        <v>1</v>
      </c>
      <c r="D34">
        <v>2</v>
      </c>
      <c r="E34">
        <v>3</v>
      </c>
      <c r="F34">
        <v>4</v>
      </c>
      <c r="G34">
        <v>5</v>
      </c>
      <c r="H34">
        <v>6</v>
      </c>
      <c r="I34">
        <v>7</v>
      </c>
      <c r="J34">
        <v>8</v>
      </c>
      <c r="K34">
        <v>9</v>
      </c>
      <c r="L34">
        <v>10</v>
      </c>
      <c r="M34">
        <v>11</v>
      </c>
      <c r="N34">
        <v>12</v>
      </c>
      <c r="O34">
        <v>13</v>
      </c>
      <c r="P34">
        <v>14</v>
      </c>
      <c r="Q34">
        <v>15</v>
      </c>
      <c r="R34">
        <v>16</v>
      </c>
      <c r="S34">
        <v>17</v>
      </c>
      <c r="T34">
        <v>18</v>
      </c>
      <c r="U34">
        <v>19</v>
      </c>
      <c r="V34">
        <v>20</v>
      </c>
      <c r="W34">
        <v>21</v>
      </c>
      <c r="X34">
        <v>22</v>
      </c>
      <c r="Y34">
        <v>23</v>
      </c>
      <c r="Z34">
        <v>24</v>
      </c>
      <c r="AA34">
        <v>25</v>
      </c>
      <c r="AB34">
        <v>26</v>
      </c>
      <c r="AC34">
        <v>27</v>
      </c>
      <c r="AD34">
        <v>28</v>
      </c>
      <c r="AE34">
        <v>29</v>
      </c>
      <c r="AF34">
        <v>30</v>
      </c>
      <c r="AG34">
        <v>31</v>
      </c>
      <c r="AH34">
        <v>32</v>
      </c>
      <c r="AI34">
        <v>33</v>
      </c>
      <c r="AJ34">
        <v>34</v>
      </c>
      <c r="AK34">
        <v>35</v>
      </c>
      <c r="AL34">
        <v>36</v>
      </c>
      <c r="AM34">
        <v>37</v>
      </c>
      <c r="AN34">
        <v>38</v>
      </c>
      <c r="AO34">
        <v>39</v>
      </c>
      <c r="AP34">
        <v>40</v>
      </c>
      <c r="AQ34">
        <v>41</v>
      </c>
      <c r="AR34">
        <v>42</v>
      </c>
      <c r="AS34">
        <v>43</v>
      </c>
      <c r="AT34">
        <v>44</v>
      </c>
      <c r="AU34">
        <v>45</v>
      </c>
      <c r="AV34">
        <v>46</v>
      </c>
      <c r="AW34">
        <v>47</v>
      </c>
      <c r="AX34">
        <v>48</v>
      </c>
      <c r="AY34">
        <v>49</v>
      </c>
      <c r="AZ34">
        <v>50</v>
      </c>
      <c r="BA34">
        <v>51</v>
      </c>
      <c r="BB34">
        <v>52</v>
      </c>
      <c r="BC34">
        <v>53</v>
      </c>
      <c r="BD34">
        <v>54</v>
      </c>
      <c r="BE34">
        <v>55</v>
      </c>
      <c r="BF34">
        <v>56</v>
      </c>
      <c r="BG34">
        <v>57</v>
      </c>
      <c r="BH34">
        <v>58</v>
      </c>
      <c r="BI34">
        <v>59</v>
      </c>
      <c r="BJ34">
        <v>60</v>
      </c>
      <c r="BK34">
        <v>61</v>
      </c>
      <c r="BL34">
        <v>62</v>
      </c>
      <c r="BM34">
        <v>63</v>
      </c>
      <c r="BN34">
        <v>64</v>
      </c>
      <c r="BO34">
        <v>65</v>
      </c>
      <c r="BP34">
        <v>66</v>
      </c>
      <c r="BQ34">
        <v>67</v>
      </c>
      <c r="BR34">
        <v>68</v>
      </c>
      <c r="BS34">
        <v>69</v>
      </c>
      <c r="BT34">
        <v>70</v>
      </c>
      <c r="BU34">
        <v>71</v>
      </c>
      <c r="BV34">
        <v>72</v>
      </c>
      <c r="BW34">
        <v>73</v>
      </c>
      <c r="BX34">
        <v>74</v>
      </c>
      <c r="BY34">
        <v>75</v>
      </c>
      <c r="BZ34">
        <v>76</v>
      </c>
      <c r="CA34">
        <v>77</v>
      </c>
      <c r="CB34">
        <v>78</v>
      </c>
      <c r="CC34">
        <v>79</v>
      </c>
      <c r="CD34">
        <v>80</v>
      </c>
      <c r="CE34">
        <v>81</v>
      </c>
      <c r="CF34">
        <v>82</v>
      </c>
      <c r="CG34">
        <v>83</v>
      </c>
      <c r="CH34">
        <v>84</v>
      </c>
      <c r="CI34">
        <v>85</v>
      </c>
      <c r="CJ34">
        <v>86</v>
      </c>
      <c r="CK34">
        <v>87</v>
      </c>
      <c r="CL34">
        <v>88</v>
      </c>
      <c r="CM34">
        <v>89</v>
      </c>
      <c r="CN34">
        <v>90</v>
      </c>
      <c r="CO34">
        <v>91</v>
      </c>
      <c r="CP34">
        <v>92</v>
      </c>
      <c r="CQ34">
        <v>93</v>
      </c>
      <c r="CR34">
        <v>94</v>
      </c>
      <c r="CS34">
        <v>95</v>
      </c>
      <c r="CT34">
        <v>96</v>
      </c>
      <c r="CU34">
        <v>97</v>
      </c>
      <c r="CV34">
        <v>98</v>
      </c>
      <c r="CW34">
        <v>99</v>
      </c>
      <c r="CX34">
        <v>100</v>
      </c>
      <c r="CY34">
        <v>101</v>
      </c>
      <c r="CZ34">
        <v>102</v>
      </c>
      <c r="DA34">
        <v>103</v>
      </c>
      <c r="DB34">
        <v>104</v>
      </c>
      <c r="DC34">
        <v>105</v>
      </c>
      <c r="DD34">
        <v>106</v>
      </c>
      <c r="DE34">
        <v>107</v>
      </c>
      <c r="DF34">
        <v>108</v>
      </c>
      <c r="DG34">
        <v>109</v>
      </c>
      <c r="DH34">
        <v>110</v>
      </c>
      <c r="DI34">
        <v>111</v>
      </c>
      <c r="DJ34">
        <v>112</v>
      </c>
      <c r="DK34">
        <v>113</v>
      </c>
      <c r="DL34">
        <v>114</v>
      </c>
      <c r="DM34">
        <v>115</v>
      </c>
      <c r="DN34">
        <v>116</v>
      </c>
      <c r="DO34">
        <v>117</v>
      </c>
      <c r="DP34">
        <v>118</v>
      </c>
      <c r="DQ34">
        <v>119</v>
      </c>
      <c r="DR34">
        <v>120</v>
      </c>
      <c r="DS34">
        <v>121</v>
      </c>
      <c r="DT34">
        <v>122</v>
      </c>
      <c r="DU34">
        <v>123</v>
      </c>
      <c r="DV34">
        <v>124</v>
      </c>
    </row>
    <row r="35" spans="1:128" x14ac:dyDescent="0.2">
      <c r="B35" s="6" t="s">
        <v>52</v>
      </c>
      <c r="C35" s="7" t="s">
        <v>113</v>
      </c>
    </row>
    <row r="36" spans="1:128" x14ac:dyDescent="0.2">
      <c r="A36" s="54" t="s">
        <v>0</v>
      </c>
      <c r="B36" s="6" t="s">
        <v>222</v>
      </c>
      <c r="C36" s="2">
        <v>-4.9827999999999997E-2</v>
      </c>
      <c r="D36" s="2">
        <v>0</v>
      </c>
      <c r="E36" s="2">
        <v>0.70218999999999998</v>
      </c>
      <c r="F36" s="2">
        <v>0.29781000000000002</v>
      </c>
      <c r="G36" s="2">
        <v>1.6184999999999998E-5</v>
      </c>
      <c r="H36" s="2">
        <v>6.8276000000000003E-2</v>
      </c>
      <c r="I36" s="2">
        <v>0.21471999999999999</v>
      </c>
      <c r="J36" s="2">
        <v>0</v>
      </c>
      <c r="K36" s="2">
        <v>4.4117000000000002E-3</v>
      </c>
      <c r="L36" s="2">
        <v>0</v>
      </c>
      <c r="M36" s="2">
        <v>1.7843999999999999E-2</v>
      </c>
      <c r="N36" s="2">
        <v>1.6184999999999998E-5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4.9827999999999997E-2</v>
      </c>
      <c r="V36" s="2">
        <v>0.15670999999999999</v>
      </c>
      <c r="W36" s="2">
        <v>0</v>
      </c>
      <c r="X36" s="2">
        <v>-50.451000000000001</v>
      </c>
      <c r="Y36" s="2">
        <v>0</v>
      </c>
      <c r="Z36" s="2">
        <v>41.173999999999999</v>
      </c>
      <c r="AA36" s="2">
        <v>93.721999999999994</v>
      </c>
      <c r="AB36" s="2">
        <v>1.3986000000000001E-3</v>
      </c>
      <c r="AC36" s="2">
        <v>20.303000000000001</v>
      </c>
      <c r="AD36" s="2">
        <v>42.567999999999998</v>
      </c>
      <c r="AE36" s="2">
        <v>0</v>
      </c>
      <c r="AF36" s="2">
        <v>1.0705</v>
      </c>
      <c r="AG36" s="2">
        <v>0</v>
      </c>
      <c r="AH36" s="2">
        <v>8.9220999999999995E-2</v>
      </c>
      <c r="AI36" s="2">
        <v>0</v>
      </c>
      <c r="AJ36" s="2">
        <v>0</v>
      </c>
      <c r="AK36" s="2">
        <v>0</v>
      </c>
      <c r="AL36" s="2">
        <v>0</v>
      </c>
      <c r="AM36" s="2">
        <v>0</v>
      </c>
      <c r="AN36" s="2">
        <v>0</v>
      </c>
      <c r="AO36" s="2">
        <v>0</v>
      </c>
      <c r="AP36" s="2">
        <v>0</v>
      </c>
      <c r="AQ36" s="2">
        <v>0</v>
      </c>
      <c r="AR36" s="2">
        <v>0</v>
      </c>
      <c r="AS36" s="2">
        <v>-16.817</v>
      </c>
      <c r="AT36" s="2">
        <v>0</v>
      </c>
      <c r="AU36" s="2">
        <v>17.646000000000001</v>
      </c>
      <c r="AV36" s="2">
        <v>0</v>
      </c>
      <c r="AW36" s="2">
        <v>4.6619000000000001E-4</v>
      </c>
      <c r="AX36" s="2">
        <v>7.7828999999999997</v>
      </c>
      <c r="AY36" s="2">
        <v>15.962999999999999</v>
      </c>
      <c r="AZ36" s="2">
        <v>0</v>
      </c>
      <c r="BA36" s="2">
        <v>0.46277000000000001</v>
      </c>
      <c r="BB36" s="2">
        <v>0</v>
      </c>
      <c r="BC36" s="2">
        <v>0.26766000000000001</v>
      </c>
      <c r="BD36" s="2">
        <v>0</v>
      </c>
      <c r="BE36" s="2">
        <v>0</v>
      </c>
      <c r="BF36" s="2">
        <v>0</v>
      </c>
      <c r="BG36" s="2">
        <v>0</v>
      </c>
      <c r="BH36" s="2">
        <v>0</v>
      </c>
      <c r="BI36" s="2">
        <v>0</v>
      </c>
      <c r="BJ36" s="2">
        <v>-1.6939999999999999E-19</v>
      </c>
      <c r="BK36" s="2">
        <v>-1.232E-19</v>
      </c>
      <c r="BL36" s="2">
        <v>-1.5400000000000001E-19</v>
      </c>
      <c r="BM36" s="2">
        <v>-3.0800999999999999E-20</v>
      </c>
      <c r="BN36" s="2">
        <v>4.8125999999999999E-21</v>
      </c>
      <c r="BO36" s="2">
        <v>0</v>
      </c>
      <c r="BP36" s="2">
        <v>54.612000000000002</v>
      </c>
      <c r="BQ36" s="2">
        <v>126.93</v>
      </c>
      <c r="BR36" s="2">
        <v>0</v>
      </c>
      <c r="BS36" s="2">
        <v>2.8102</v>
      </c>
      <c r="BT36" s="2">
        <v>0</v>
      </c>
      <c r="BU36" s="2">
        <v>-3.6961000000000002E-19</v>
      </c>
      <c r="BV36" s="2">
        <v>-7.3922000000000004E-19</v>
      </c>
      <c r="BW36" s="2">
        <v>0</v>
      </c>
      <c r="BX36" s="2">
        <v>0</v>
      </c>
      <c r="BY36" s="2">
        <v>0</v>
      </c>
      <c r="BZ36" s="2">
        <v>-1.068E-8</v>
      </c>
      <c r="CA36" s="2">
        <v>-8.5627999999999994E-9</v>
      </c>
      <c r="CB36" s="2">
        <v>-4.4366E-6</v>
      </c>
      <c r="CC36" s="2">
        <v>-4.4366E-6</v>
      </c>
      <c r="CD36" s="2">
        <v>-6.1601999999999997E-20</v>
      </c>
      <c r="CE36" s="2">
        <v>-1.2032E-21</v>
      </c>
      <c r="CF36" s="2">
        <v>0</v>
      </c>
      <c r="CG36" s="2">
        <v>0</v>
      </c>
      <c r="CH36" s="2">
        <v>0</v>
      </c>
      <c r="CI36" s="2">
        <v>-1.232E-19</v>
      </c>
      <c r="CJ36" s="2">
        <v>-1.232E-19</v>
      </c>
      <c r="CK36" s="2">
        <v>-8.0081999999999997E-19</v>
      </c>
      <c r="CL36" s="2">
        <v>-0.13278999999999999</v>
      </c>
      <c r="CM36" s="2">
        <v>0</v>
      </c>
      <c r="CN36" s="2">
        <v>1.2189999999999999E-2</v>
      </c>
      <c r="CO36" s="2">
        <v>7.8301999999999998E-7</v>
      </c>
      <c r="CP36" s="2">
        <v>3.9997999999999999E-2</v>
      </c>
      <c r="CQ36" s="2">
        <v>0.12579000000000001</v>
      </c>
      <c r="CR36" s="2">
        <v>0</v>
      </c>
      <c r="CS36" s="2">
        <v>1.6341999999999999E-3</v>
      </c>
      <c r="CT36" s="2">
        <v>0</v>
      </c>
      <c r="CU36" s="2">
        <v>8.9221000000000005E-5</v>
      </c>
      <c r="CV36" s="2">
        <v>0</v>
      </c>
      <c r="CW36" s="2">
        <v>0</v>
      </c>
      <c r="CX36" s="2">
        <v>0</v>
      </c>
      <c r="CY36" s="2">
        <v>0</v>
      </c>
      <c r="CZ36" s="2">
        <v>0</v>
      </c>
      <c r="DA36" s="2">
        <v>0</v>
      </c>
      <c r="DB36" s="2">
        <v>0</v>
      </c>
      <c r="DC36" s="2">
        <v>-3.9863000000000002E-4</v>
      </c>
      <c r="DD36" s="2">
        <v>0</v>
      </c>
      <c r="DE36" s="2">
        <v>4.2332999999999997E-3</v>
      </c>
      <c r="DF36" s="2">
        <v>3.3057000000000003E-2</v>
      </c>
      <c r="DG36" s="2">
        <v>2.7514000000000001E-8</v>
      </c>
      <c r="DH36" s="2">
        <v>1.4949000000000001E-4</v>
      </c>
      <c r="DI36" s="2">
        <v>4.7011999999999998E-4</v>
      </c>
      <c r="DJ36" s="2">
        <v>0</v>
      </c>
      <c r="DK36" s="2">
        <v>5.7877999999999999E-6</v>
      </c>
      <c r="DL36" s="2">
        <v>0</v>
      </c>
      <c r="DM36" s="2">
        <v>1.7844E-6</v>
      </c>
      <c r="DN36" s="2">
        <v>0</v>
      </c>
      <c r="DO36" s="2">
        <v>0</v>
      </c>
      <c r="DP36" s="2">
        <v>0</v>
      </c>
      <c r="DQ36" s="2">
        <v>0</v>
      </c>
      <c r="DR36" s="2">
        <v>0</v>
      </c>
      <c r="DS36" s="2">
        <v>0</v>
      </c>
      <c r="DT36" s="2">
        <v>42.122999999999998</v>
      </c>
      <c r="DU36" s="2">
        <v>198.93</v>
      </c>
      <c r="DV36" s="2">
        <v>-8.8927000000000004E-6</v>
      </c>
      <c r="DW36" s="24">
        <f t="shared" ref="DW36:DW39" si="7">SUM(CL36:DB36)</f>
        <v>4.6912204020000042E-2</v>
      </c>
      <c r="DX36">
        <f t="shared" ref="DX36:DX39" si="8">SUM(DC36:DS36)</f>
        <v>3.7518879714000003E-2</v>
      </c>
    </row>
    <row r="37" spans="1:128" x14ac:dyDescent="0.2">
      <c r="A37" s="54" t="s">
        <v>1</v>
      </c>
      <c r="B37" s="6" t="s">
        <v>223</v>
      </c>
      <c r="C37" s="2">
        <v>5.2829000000000001E-3</v>
      </c>
      <c r="D37" s="2">
        <v>0</v>
      </c>
      <c r="E37" s="2">
        <v>-0.92689999999999995</v>
      </c>
      <c r="F37" s="2">
        <v>-7.3105000000000003E-2</v>
      </c>
      <c r="G37" s="2">
        <v>1.5541999999999999E-16</v>
      </c>
      <c r="H37" s="2">
        <v>-7.2388000000000001E-3</v>
      </c>
      <c r="I37" s="2">
        <v>-6.1532000000000003E-2</v>
      </c>
      <c r="J37" s="2">
        <v>0</v>
      </c>
      <c r="K37" s="2">
        <v>-7.3601999999999999E-3</v>
      </c>
      <c r="L37" s="2">
        <v>0</v>
      </c>
      <c r="M37" s="2">
        <v>-3.0124999999999999E-2</v>
      </c>
      <c r="N37" s="2">
        <v>1.5541999999999999E-16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-5.2829000000000001E-3</v>
      </c>
      <c r="V37" s="2">
        <v>-4.4906000000000001E-2</v>
      </c>
      <c r="W37" s="2">
        <v>8.5705000000000003E-2</v>
      </c>
      <c r="X37" s="2">
        <v>5.3489000000000004</v>
      </c>
      <c r="Y37" s="2">
        <v>0</v>
      </c>
      <c r="Z37" s="2">
        <v>-54.412999999999997</v>
      </c>
      <c r="AA37" s="2">
        <v>-23.006</v>
      </c>
      <c r="AB37" s="2">
        <v>0</v>
      </c>
      <c r="AC37" s="2">
        <v>-2.1518999999999999</v>
      </c>
      <c r="AD37" s="2">
        <v>-12.195</v>
      </c>
      <c r="AE37" s="2">
        <v>0</v>
      </c>
      <c r="AF37" s="2">
        <v>-1.7836000000000001</v>
      </c>
      <c r="AG37" s="2">
        <v>0</v>
      </c>
      <c r="AH37" s="2">
        <v>-0.15062</v>
      </c>
      <c r="AI37" s="2">
        <v>0</v>
      </c>
      <c r="AJ37" s="2">
        <v>0</v>
      </c>
      <c r="AK37" s="2">
        <v>0</v>
      </c>
      <c r="AL37" s="2">
        <v>0</v>
      </c>
      <c r="AM37" s="2">
        <v>0</v>
      </c>
      <c r="AN37" s="2">
        <v>0</v>
      </c>
      <c r="AO37" s="2">
        <v>0</v>
      </c>
      <c r="AP37" s="2">
        <v>0</v>
      </c>
      <c r="AQ37" s="2">
        <v>0</v>
      </c>
      <c r="AR37" s="2">
        <v>0</v>
      </c>
      <c r="AS37" s="2">
        <v>1.7829999999999999</v>
      </c>
      <c r="AT37" s="2">
        <v>0</v>
      </c>
      <c r="AU37" s="2">
        <v>-23.32</v>
      </c>
      <c r="AV37" s="2">
        <v>0</v>
      </c>
      <c r="AW37" s="2">
        <v>1.271E-14</v>
      </c>
      <c r="AX37" s="2">
        <v>-0.82489999999999997</v>
      </c>
      <c r="AY37" s="2">
        <v>-4.5728999999999997</v>
      </c>
      <c r="AZ37" s="2">
        <v>0</v>
      </c>
      <c r="BA37" s="2">
        <v>-0.77105999999999997</v>
      </c>
      <c r="BB37" s="2">
        <v>0</v>
      </c>
      <c r="BC37" s="2">
        <v>-0.45186999999999999</v>
      </c>
      <c r="BD37" s="2">
        <v>0</v>
      </c>
      <c r="BE37" s="2">
        <v>0</v>
      </c>
      <c r="BF37" s="2">
        <v>0</v>
      </c>
      <c r="BG37" s="2">
        <v>0</v>
      </c>
      <c r="BH37" s="2">
        <v>0</v>
      </c>
      <c r="BI37" s="2">
        <v>0</v>
      </c>
      <c r="BJ37" s="2">
        <v>5.3964000000000002E-19</v>
      </c>
      <c r="BK37" s="2">
        <v>7.7573999999999996E-19</v>
      </c>
      <c r="BL37" s="2">
        <v>3.7099999999999999E-19</v>
      </c>
      <c r="BM37" s="2">
        <v>2.0237000000000001E-19</v>
      </c>
      <c r="BN37" s="2">
        <v>1.581E-20</v>
      </c>
      <c r="BO37" s="2">
        <v>0</v>
      </c>
      <c r="BP37" s="2">
        <v>-5.7900999999999998</v>
      </c>
      <c r="BQ37" s="2">
        <v>-36.374000000000002</v>
      </c>
      <c r="BR37" s="2">
        <v>0</v>
      </c>
      <c r="BS37" s="2">
        <v>-4.6883999999999997</v>
      </c>
      <c r="BT37" s="2">
        <v>0</v>
      </c>
      <c r="BU37" s="2">
        <v>0</v>
      </c>
      <c r="BV37" s="2">
        <v>-2.0237000000000001E-19</v>
      </c>
      <c r="BW37" s="2">
        <v>3.5810000000000001E-7</v>
      </c>
      <c r="BX37" s="2">
        <v>0</v>
      </c>
      <c r="BY37" s="2">
        <v>7.3017999999999995E-10</v>
      </c>
      <c r="BZ37" s="2">
        <v>6.9669999999999996E-9</v>
      </c>
      <c r="CA37" s="2">
        <v>4.1433E-9</v>
      </c>
      <c r="CB37" s="2">
        <v>8.1906000000000008E-6</v>
      </c>
      <c r="CC37" s="2">
        <v>8.1906000000000008E-6</v>
      </c>
      <c r="CD37" s="2">
        <v>-6.7455000000000003E-20</v>
      </c>
      <c r="CE37" s="2">
        <v>7.9048999999999998E-22</v>
      </c>
      <c r="CF37" s="2">
        <v>0</v>
      </c>
      <c r="CG37" s="2">
        <v>0</v>
      </c>
      <c r="CH37" s="2">
        <v>0</v>
      </c>
      <c r="CI37" s="2">
        <v>1.0792999999999999E-18</v>
      </c>
      <c r="CJ37" s="2">
        <v>1.0792999999999999E-18</v>
      </c>
      <c r="CK37" s="2">
        <v>2.1585999999999998E-18</v>
      </c>
      <c r="CL37" s="2">
        <v>1.4079E-2</v>
      </c>
      <c r="CM37" s="2">
        <v>0</v>
      </c>
      <c r="CN37" s="2">
        <v>-1.6091000000000001E-2</v>
      </c>
      <c r="CO37" s="2">
        <v>1.4030999999999999E-17</v>
      </c>
      <c r="CP37" s="2">
        <v>-4.2407E-3</v>
      </c>
      <c r="CQ37" s="2">
        <v>-3.6047999999999997E-2</v>
      </c>
      <c r="CR37" s="2">
        <v>0</v>
      </c>
      <c r="CS37" s="2">
        <v>-2.7263000000000001E-3</v>
      </c>
      <c r="CT37" s="2">
        <v>0</v>
      </c>
      <c r="CU37" s="2">
        <v>-1.5061999999999999E-4</v>
      </c>
      <c r="CV37" s="2">
        <v>0.24803</v>
      </c>
      <c r="CW37" s="2">
        <v>0</v>
      </c>
      <c r="CX37" s="2">
        <v>0</v>
      </c>
      <c r="CY37" s="2">
        <v>0</v>
      </c>
      <c r="CZ37" s="2">
        <v>0</v>
      </c>
      <c r="DA37" s="2">
        <v>0</v>
      </c>
      <c r="DB37" s="2">
        <v>0</v>
      </c>
      <c r="DC37" s="2">
        <v>4.2262999999999998E-5</v>
      </c>
      <c r="DD37" s="2">
        <v>0</v>
      </c>
      <c r="DE37" s="2">
        <v>-5.5880000000000001E-3</v>
      </c>
      <c r="DF37" s="2">
        <v>-8.1145999999999996E-3</v>
      </c>
      <c r="DG37" s="2">
        <v>2.3609000000000001E-19</v>
      </c>
      <c r="DH37" s="2">
        <v>-1.5849E-5</v>
      </c>
      <c r="DI37" s="2">
        <v>-1.3472000000000001E-4</v>
      </c>
      <c r="DJ37" s="2">
        <v>0</v>
      </c>
      <c r="DK37" s="2">
        <v>-9.6560000000000004E-6</v>
      </c>
      <c r="DL37" s="2">
        <v>0</v>
      </c>
      <c r="DM37" s="2">
        <v>-3.0125E-6</v>
      </c>
      <c r="DN37" s="2">
        <v>0</v>
      </c>
      <c r="DO37" s="2">
        <v>0</v>
      </c>
      <c r="DP37" s="2">
        <v>0</v>
      </c>
      <c r="DQ37" s="2">
        <v>0</v>
      </c>
      <c r="DR37" s="2">
        <v>0</v>
      </c>
      <c r="DS37" s="2">
        <v>0</v>
      </c>
      <c r="DT37" s="2">
        <v>-29.940999999999999</v>
      </c>
      <c r="DU37" s="2">
        <v>-93.7</v>
      </c>
      <c r="DV37" s="2">
        <v>1.6750999999999999E-5</v>
      </c>
      <c r="DW37" s="24">
        <f t="shared" si="7"/>
        <v>0.20285238000000003</v>
      </c>
      <c r="DX37">
        <f t="shared" si="8"/>
        <v>-1.38235745E-2</v>
      </c>
    </row>
    <row r="38" spans="1:128" x14ac:dyDescent="0.2">
      <c r="A38" s="54" t="s">
        <v>2</v>
      </c>
      <c r="B38" s="6" t="s">
        <v>224</v>
      </c>
      <c r="C38" s="2">
        <v>9.1431999999999999E-2</v>
      </c>
      <c r="D38" s="2">
        <v>1.7967000000000002E-15</v>
      </c>
      <c r="E38" s="2">
        <v>1</v>
      </c>
      <c r="F38" s="2">
        <v>-1</v>
      </c>
      <c r="G38" s="2">
        <v>3.0632000000000001E-5</v>
      </c>
      <c r="H38" s="2">
        <v>-0.12519</v>
      </c>
      <c r="I38" s="2">
        <v>-0.70613000000000004</v>
      </c>
      <c r="J38" s="2">
        <v>0</v>
      </c>
      <c r="K38" s="2">
        <v>6.2611000000000003E-3</v>
      </c>
      <c r="L38" s="2">
        <v>0</v>
      </c>
      <c r="M38" s="2">
        <v>1.4791E-2</v>
      </c>
      <c r="N38" s="2">
        <v>3.0632000000000001E-5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-9.1431999999999999E-2</v>
      </c>
      <c r="V38" s="2">
        <v>-0.52861000000000002</v>
      </c>
      <c r="W38" s="2">
        <v>0.34137000000000001</v>
      </c>
      <c r="X38" s="2">
        <v>92.575000000000003</v>
      </c>
      <c r="Y38" s="2">
        <v>-3.6795999999999998E-13</v>
      </c>
      <c r="Z38" s="2">
        <v>58.883000000000003</v>
      </c>
      <c r="AA38" s="2">
        <v>-314.7</v>
      </c>
      <c r="AB38" s="2">
        <v>2.647E-3</v>
      </c>
      <c r="AC38" s="2">
        <v>-37.218000000000004</v>
      </c>
      <c r="AD38" s="2">
        <v>-139.85</v>
      </c>
      <c r="AE38" s="2">
        <v>0</v>
      </c>
      <c r="AF38" s="2">
        <v>1.5193000000000001</v>
      </c>
      <c r="AG38" s="2">
        <v>0</v>
      </c>
      <c r="AH38" s="2">
        <v>7.3956999999999995E-2</v>
      </c>
      <c r="AI38" s="2">
        <v>0</v>
      </c>
      <c r="AJ38" s="2">
        <v>0</v>
      </c>
      <c r="AK38" s="2">
        <v>0</v>
      </c>
      <c r="AL38" s="2">
        <v>0</v>
      </c>
      <c r="AM38" s="2">
        <v>0</v>
      </c>
      <c r="AN38" s="2">
        <v>0</v>
      </c>
      <c r="AO38" s="2">
        <v>0</v>
      </c>
      <c r="AP38" s="2">
        <v>0</v>
      </c>
      <c r="AQ38" s="2">
        <v>0</v>
      </c>
      <c r="AR38" s="2">
        <v>0</v>
      </c>
      <c r="AS38" s="2">
        <v>30.858000000000001</v>
      </c>
      <c r="AT38" s="2">
        <v>5.5193999999999997E-13</v>
      </c>
      <c r="AU38" s="2">
        <v>25.234999999999999</v>
      </c>
      <c r="AV38" s="2">
        <v>0</v>
      </c>
      <c r="AW38" s="2">
        <v>8.8232999999999996E-4</v>
      </c>
      <c r="AX38" s="2">
        <v>-14.266999999999999</v>
      </c>
      <c r="AY38" s="2">
        <v>-52.445</v>
      </c>
      <c r="AZ38" s="2">
        <v>0</v>
      </c>
      <c r="BA38" s="2">
        <v>0.65676999999999996</v>
      </c>
      <c r="BB38" s="2">
        <v>0</v>
      </c>
      <c r="BC38" s="2">
        <v>0.22187000000000001</v>
      </c>
      <c r="BD38" s="2">
        <v>0</v>
      </c>
      <c r="BE38" s="2">
        <v>0</v>
      </c>
      <c r="BF38" s="2">
        <v>0</v>
      </c>
      <c r="BG38" s="2">
        <v>0</v>
      </c>
      <c r="BH38" s="2">
        <v>0</v>
      </c>
      <c r="BI38" s="2">
        <v>0</v>
      </c>
      <c r="BJ38" s="2">
        <v>-2.4125000000000002E-19</v>
      </c>
      <c r="BK38" s="2">
        <v>-2.4125000000000002E-19</v>
      </c>
      <c r="BL38" s="2">
        <v>6.5795999999999996E-20</v>
      </c>
      <c r="BM38" s="2">
        <v>2.8511999999999999E-19</v>
      </c>
      <c r="BN38" s="2">
        <v>6.8536999999999997E-22</v>
      </c>
      <c r="BO38" s="2">
        <v>0</v>
      </c>
      <c r="BP38" s="2">
        <v>-100.21</v>
      </c>
      <c r="BQ38" s="2">
        <v>-428.17</v>
      </c>
      <c r="BR38" s="2">
        <v>0</v>
      </c>
      <c r="BS38" s="2">
        <v>3.9883000000000002</v>
      </c>
      <c r="BT38" s="2">
        <v>0</v>
      </c>
      <c r="BU38" s="2">
        <v>-8.7728000000000003E-20</v>
      </c>
      <c r="BV38" s="2">
        <v>-3.5090999999999998E-19</v>
      </c>
      <c r="BW38" s="2">
        <v>8.5628000000000004E-7</v>
      </c>
      <c r="BX38" s="2">
        <v>0</v>
      </c>
      <c r="BY38" s="2">
        <v>1.4515999999999999E-10</v>
      </c>
      <c r="BZ38" s="2">
        <v>2.9447000000000002E-7</v>
      </c>
      <c r="CA38" s="2">
        <v>4.5344000000000002E-7</v>
      </c>
      <c r="CB38" s="2">
        <v>-6.3204999999999999E-6</v>
      </c>
      <c r="CC38" s="2">
        <v>-6.3204999999999999E-6</v>
      </c>
      <c r="CD38" s="2">
        <v>9.8693999999999995E-20</v>
      </c>
      <c r="CE38" s="2">
        <v>-1.0281E-21</v>
      </c>
      <c r="CF38" s="2">
        <v>0</v>
      </c>
      <c r="CG38" s="2">
        <v>0</v>
      </c>
      <c r="CH38" s="2">
        <v>0</v>
      </c>
      <c r="CI38" s="2">
        <v>9.6501E-19</v>
      </c>
      <c r="CJ38" s="2">
        <v>9.6501E-19</v>
      </c>
      <c r="CK38" s="2">
        <v>9.6501E-19</v>
      </c>
      <c r="CL38" s="2">
        <v>0.24367</v>
      </c>
      <c r="CM38" s="2">
        <v>9.3426999999999993E-15</v>
      </c>
      <c r="CN38" s="2">
        <v>1.736E-2</v>
      </c>
      <c r="CO38" s="2">
        <v>1.482E-6</v>
      </c>
      <c r="CP38" s="2">
        <v>-7.3343000000000005E-2</v>
      </c>
      <c r="CQ38" s="2">
        <v>-0.41366999999999998</v>
      </c>
      <c r="CR38" s="2">
        <v>0</v>
      </c>
      <c r="CS38" s="2">
        <v>2.3192E-3</v>
      </c>
      <c r="CT38" s="2">
        <v>0</v>
      </c>
      <c r="CU38" s="2">
        <v>7.3956999999999997E-5</v>
      </c>
      <c r="CV38" s="2">
        <v>0.98790999999999995</v>
      </c>
      <c r="CW38" s="2">
        <v>0</v>
      </c>
      <c r="CX38" s="2">
        <v>0</v>
      </c>
      <c r="CY38" s="2">
        <v>0</v>
      </c>
      <c r="CZ38" s="2">
        <v>0</v>
      </c>
      <c r="DA38" s="2">
        <v>0</v>
      </c>
      <c r="DB38" s="2">
        <v>0</v>
      </c>
      <c r="DC38" s="2">
        <v>7.3145999999999997E-4</v>
      </c>
      <c r="DD38" s="2">
        <v>-1.1228999999999999E-17</v>
      </c>
      <c r="DE38" s="2">
        <v>6.0288E-3</v>
      </c>
      <c r="DF38" s="2">
        <v>-0.111</v>
      </c>
      <c r="DG38" s="2">
        <v>5.2074E-8</v>
      </c>
      <c r="DH38" s="2">
        <v>-2.743E-4</v>
      </c>
      <c r="DI38" s="2">
        <v>-1.5858000000000001E-3</v>
      </c>
      <c r="DJ38" s="2">
        <v>0</v>
      </c>
      <c r="DK38" s="2">
        <v>8.2140999999999998E-6</v>
      </c>
      <c r="DL38" s="2">
        <v>0</v>
      </c>
      <c r="DM38" s="2">
        <v>1.4791E-6</v>
      </c>
      <c r="DN38" s="2">
        <v>0</v>
      </c>
      <c r="DO38" s="2">
        <v>0</v>
      </c>
      <c r="DP38" s="2">
        <v>0</v>
      </c>
      <c r="DQ38" s="2">
        <v>0</v>
      </c>
      <c r="DR38" s="2">
        <v>0</v>
      </c>
      <c r="DS38" s="2">
        <v>0</v>
      </c>
      <c r="DT38" s="2">
        <v>-40.597000000000001</v>
      </c>
      <c r="DU38" s="2">
        <v>-431.29</v>
      </c>
      <c r="DV38" s="2">
        <v>-1.1037E-5</v>
      </c>
      <c r="DW38" s="24">
        <f t="shared" si="7"/>
        <v>0.76432163900000938</v>
      </c>
      <c r="DX38">
        <f t="shared" si="8"/>
        <v>-0.10609009472600002</v>
      </c>
    </row>
    <row r="39" spans="1:128" x14ac:dyDescent="0.2">
      <c r="A39" s="54" t="s">
        <v>3</v>
      </c>
      <c r="B39" s="6" t="s">
        <v>225</v>
      </c>
      <c r="C39" s="2">
        <v>-0.16725999999999999</v>
      </c>
      <c r="D39" s="2">
        <v>2.3723000000000002E-14</v>
      </c>
      <c r="E39" s="2">
        <v>-1</v>
      </c>
      <c r="F39" s="2">
        <v>1</v>
      </c>
      <c r="G39" s="2">
        <v>2.8339000000000001E-6</v>
      </c>
      <c r="H39" s="2">
        <v>0.22919</v>
      </c>
      <c r="I39" s="2">
        <v>0.72099999999999997</v>
      </c>
      <c r="J39" s="2">
        <v>0</v>
      </c>
      <c r="K39" s="2">
        <v>-8.1137000000000006E-5</v>
      </c>
      <c r="L39" s="2">
        <v>0</v>
      </c>
      <c r="M39" s="2">
        <v>-4.8145000000000002E-3</v>
      </c>
      <c r="N39" s="2">
        <v>2.8339000000000001E-6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0.16725999999999999</v>
      </c>
      <c r="V39" s="2">
        <v>0.52617000000000003</v>
      </c>
      <c r="W39" s="2">
        <v>-0.37890000000000001</v>
      </c>
      <c r="X39" s="2">
        <v>-169.35</v>
      </c>
      <c r="Y39" s="2">
        <v>2.1690000000000001E-11</v>
      </c>
      <c r="Z39" s="2">
        <v>-58.591000000000001</v>
      </c>
      <c r="AA39" s="2">
        <v>314.7</v>
      </c>
      <c r="AB39" s="2">
        <v>2.4488999999999999E-4</v>
      </c>
      <c r="AC39" s="2">
        <v>68.153999999999996</v>
      </c>
      <c r="AD39" s="2">
        <v>142.94</v>
      </c>
      <c r="AE39" s="2">
        <v>0</v>
      </c>
      <c r="AF39" s="2">
        <v>-1.9588000000000001E-2</v>
      </c>
      <c r="AG39" s="2">
        <v>0</v>
      </c>
      <c r="AH39" s="2">
        <v>-2.4073000000000001E-2</v>
      </c>
      <c r="AI39" s="2">
        <v>0</v>
      </c>
      <c r="AJ39" s="2">
        <v>0</v>
      </c>
      <c r="AK39" s="2">
        <v>0</v>
      </c>
      <c r="AL39" s="2">
        <v>0</v>
      </c>
      <c r="AM39" s="2">
        <v>0</v>
      </c>
      <c r="AN39" s="2">
        <v>0</v>
      </c>
      <c r="AO39" s="2">
        <v>0</v>
      </c>
      <c r="AP39" s="2">
        <v>0</v>
      </c>
      <c r="AQ39" s="2">
        <v>0</v>
      </c>
      <c r="AR39" s="2">
        <v>0</v>
      </c>
      <c r="AS39" s="2">
        <v>-56.45</v>
      </c>
      <c r="AT39" s="2">
        <v>5.4224E-12</v>
      </c>
      <c r="AU39" s="2">
        <v>-25.11</v>
      </c>
      <c r="AV39" s="2">
        <v>0</v>
      </c>
      <c r="AW39" s="2">
        <v>8.1630000000000003E-5</v>
      </c>
      <c r="AX39" s="2">
        <v>26.126000000000001</v>
      </c>
      <c r="AY39" s="2">
        <v>53.600999999999999</v>
      </c>
      <c r="AZ39" s="2">
        <v>0</v>
      </c>
      <c r="BA39" s="2">
        <v>-8.4679000000000004E-3</v>
      </c>
      <c r="BB39" s="2">
        <v>0</v>
      </c>
      <c r="BC39" s="2">
        <v>-7.2218000000000004E-2</v>
      </c>
      <c r="BD39" s="2">
        <v>0</v>
      </c>
      <c r="BE39" s="2">
        <v>0</v>
      </c>
      <c r="BF39" s="2">
        <v>0</v>
      </c>
      <c r="BG39" s="2">
        <v>0</v>
      </c>
      <c r="BH39" s="2">
        <v>0</v>
      </c>
      <c r="BI39" s="2">
        <v>0</v>
      </c>
      <c r="BJ39" s="2">
        <v>2.9992999999999999E-18</v>
      </c>
      <c r="BK39" s="2">
        <v>2.9476E-18</v>
      </c>
      <c r="BL39" s="2">
        <v>1.5514000000000001E-18</v>
      </c>
      <c r="BM39" s="2">
        <v>1.4479E-18</v>
      </c>
      <c r="BN39" s="2">
        <v>1.1149999999999999E-19</v>
      </c>
      <c r="BO39" s="2">
        <v>0</v>
      </c>
      <c r="BP39" s="2">
        <v>183.32</v>
      </c>
      <c r="BQ39" s="2">
        <v>426.2</v>
      </c>
      <c r="BR39" s="2">
        <v>0</v>
      </c>
      <c r="BS39" s="2">
        <v>-5.1684000000000001E-2</v>
      </c>
      <c r="BT39" s="2">
        <v>0</v>
      </c>
      <c r="BU39" s="2">
        <v>7.8602000000000007E-18</v>
      </c>
      <c r="BV39" s="2">
        <v>6.1020000000000003E-18</v>
      </c>
      <c r="BW39" s="2">
        <v>1.018E-6</v>
      </c>
      <c r="BX39" s="2">
        <v>0</v>
      </c>
      <c r="BY39" s="2">
        <v>9.2236000000000001E-10</v>
      </c>
      <c r="BZ39" s="2">
        <v>-3.6714E-8</v>
      </c>
      <c r="CA39" s="2">
        <v>-2.9119000000000001E-8</v>
      </c>
      <c r="CB39" s="2">
        <v>1.2127000000000001E-6</v>
      </c>
      <c r="CC39" s="2">
        <v>1.2127000000000001E-6</v>
      </c>
      <c r="CD39" s="2">
        <v>5.4297999999999996E-19</v>
      </c>
      <c r="CE39" s="2">
        <v>1.8988000000000001E-20</v>
      </c>
      <c r="CF39" s="2">
        <v>0</v>
      </c>
      <c r="CG39" s="2">
        <v>0</v>
      </c>
      <c r="CH39" s="2">
        <v>0</v>
      </c>
      <c r="CI39" s="2">
        <v>5.9985999999999998E-18</v>
      </c>
      <c r="CJ39" s="2">
        <v>5.9985999999999998E-18</v>
      </c>
      <c r="CK39" s="2">
        <v>1.3651999999999999E-17</v>
      </c>
      <c r="CL39" s="2">
        <v>-0.44574999999999998</v>
      </c>
      <c r="CM39" s="2">
        <v>3.8973E-14</v>
      </c>
      <c r="CN39" s="2">
        <v>-1.736E-2</v>
      </c>
      <c r="CO39" s="2">
        <v>1.3710999999999999E-7</v>
      </c>
      <c r="CP39" s="2">
        <v>0.13427</v>
      </c>
      <c r="CQ39" s="2">
        <v>0.42238999999999999</v>
      </c>
      <c r="CR39" s="2">
        <v>0</v>
      </c>
      <c r="CS39" s="2">
        <v>-3.0054000000000001E-5</v>
      </c>
      <c r="CT39" s="2">
        <v>0</v>
      </c>
      <c r="CU39" s="2">
        <v>-2.4073000000000001E-5</v>
      </c>
      <c r="CV39" s="2">
        <v>-1.0965</v>
      </c>
      <c r="CW39" s="2">
        <v>0</v>
      </c>
      <c r="CX39" s="2">
        <v>0</v>
      </c>
      <c r="CY39" s="2">
        <v>0</v>
      </c>
      <c r="CZ39" s="2">
        <v>0</v>
      </c>
      <c r="DA39" s="2">
        <v>0</v>
      </c>
      <c r="DB39" s="2">
        <v>0</v>
      </c>
      <c r="DC39" s="2">
        <v>-1.3381000000000001E-3</v>
      </c>
      <c r="DD39" s="2">
        <v>7.6120000000000005E-17</v>
      </c>
      <c r="DE39" s="2">
        <v>-6.0288E-3</v>
      </c>
      <c r="DF39" s="2">
        <v>0.111</v>
      </c>
      <c r="DG39" s="2">
        <v>4.8177E-9</v>
      </c>
      <c r="DH39" s="2">
        <v>5.0177999999999996E-4</v>
      </c>
      <c r="DI39" s="2">
        <v>1.5785E-3</v>
      </c>
      <c r="DJ39" s="2">
        <v>0</v>
      </c>
      <c r="DK39" s="2">
        <v>-1.0645E-7</v>
      </c>
      <c r="DL39" s="2">
        <v>0</v>
      </c>
      <c r="DM39" s="2">
        <v>-4.8144999999999996E-7</v>
      </c>
      <c r="DN39" s="2">
        <v>0</v>
      </c>
      <c r="DO39" s="2">
        <v>0</v>
      </c>
      <c r="DP39" s="2">
        <v>0</v>
      </c>
      <c r="DQ39" s="2">
        <v>0</v>
      </c>
      <c r="DR39" s="2">
        <v>0</v>
      </c>
      <c r="DS39" s="2">
        <v>0</v>
      </c>
      <c r="DT39" s="2">
        <v>54.536000000000001</v>
      </c>
      <c r="DU39" s="2">
        <v>467.16</v>
      </c>
      <c r="DV39" s="2">
        <v>3.3784999999999999E-6</v>
      </c>
      <c r="DW39" s="24">
        <f t="shared" si="7"/>
        <v>-1.003003989889961</v>
      </c>
      <c r="DX39">
        <f t="shared" si="8"/>
        <v>0.10571279691770007</v>
      </c>
    </row>
    <row r="40" spans="1:128" x14ac:dyDescent="0.2">
      <c r="B40" t="s">
        <v>97</v>
      </c>
      <c r="C40" s="2" t="e">
        <v>#NUM!</v>
      </c>
      <c r="D40" s="2" t="e">
        <v>#NUM!</v>
      </c>
      <c r="E40" s="2" t="e">
        <v>#NUM!</v>
      </c>
      <c r="F40" s="2" t="e">
        <v>#NUM!</v>
      </c>
      <c r="G40" s="2" t="e">
        <v>#NUM!</v>
      </c>
      <c r="H40" s="2" t="e">
        <v>#NUM!</v>
      </c>
      <c r="I40" s="2" t="e">
        <v>#NUM!</v>
      </c>
      <c r="J40" s="2" t="e">
        <v>#NUM!</v>
      </c>
      <c r="K40" s="2" t="e">
        <v>#NUM!</v>
      </c>
      <c r="L40" s="2" t="e">
        <v>#NUM!</v>
      </c>
      <c r="M40" s="2" t="e">
        <v>#NUM!</v>
      </c>
      <c r="N40" s="2" t="e">
        <v>#NUM!</v>
      </c>
      <c r="O40" s="2" t="e">
        <v>#NUM!</v>
      </c>
      <c r="P40" s="2" t="e">
        <v>#NUM!</v>
      </c>
      <c r="Q40" s="2" t="e">
        <v>#NUM!</v>
      </c>
      <c r="R40" s="2" t="e">
        <v>#NUM!</v>
      </c>
      <c r="S40" s="2" t="e">
        <v>#NUM!</v>
      </c>
      <c r="T40" s="2" t="e">
        <v>#NUM!</v>
      </c>
      <c r="U40" s="2" t="e">
        <v>#NUM!</v>
      </c>
      <c r="V40" s="2" t="e">
        <v>#NUM!</v>
      </c>
      <c r="W40" s="2" t="e">
        <v>#NUM!</v>
      </c>
      <c r="X40" s="2" t="e">
        <v>#NUM!</v>
      </c>
      <c r="Y40" s="2" t="e">
        <v>#NUM!</v>
      </c>
      <c r="Z40" s="2" t="e">
        <v>#NUM!</v>
      </c>
      <c r="AA40" s="2" t="e">
        <v>#NUM!</v>
      </c>
      <c r="AB40" s="2" t="e">
        <v>#NUM!</v>
      </c>
      <c r="AC40" s="2" t="e">
        <v>#NUM!</v>
      </c>
      <c r="AD40" s="2" t="e">
        <v>#NUM!</v>
      </c>
      <c r="AE40" s="2" t="e">
        <v>#NUM!</v>
      </c>
      <c r="AF40" s="2" t="e">
        <v>#NUM!</v>
      </c>
      <c r="AG40" s="2" t="e">
        <v>#NUM!</v>
      </c>
      <c r="AH40" s="2" t="e">
        <v>#NUM!</v>
      </c>
      <c r="AI40" s="2" t="e">
        <v>#NUM!</v>
      </c>
      <c r="AJ40" s="2" t="e">
        <v>#NUM!</v>
      </c>
      <c r="AK40" s="2" t="e">
        <v>#NUM!</v>
      </c>
      <c r="AL40" s="2" t="e">
        <v>#NUM!</v>
      </c>
      <c r="AM40" s="2" t="e">
        <v>#NUM!</v>
      </c>
      <c r="AN40" s="2" t="e">
        <v>#NUM!</v>
      </c>
      <c r="AO40" s="2" t="e">
        <v>#NUM!</v>
      </c>
      <c r="AP40" s="2" t="e">
        <v>#NUM!</v>
      </c>
      <c r="AQ40" s="2" t="e">
        <v>#NUM!</v>
      </c>
      <c r="AR40" s="2" t="e">
        <v>#NUM!</v>
      </c>
      <c r="AS40" s="2" t="e">
        <v>#NUM!</v>
      </c>
      <c r="AT40" s="2" t="e">
        <v>#NUM!</v>
      </c>
      <c r="AU40" s="2" t="e">
        <v>#NUM!</v>
      </c>
      <c r="AV40" s="2" t="e">
        <v>#NUM!</v>
      </c>
      <c r="AW40" s="2" t="e">
        <v>#NUM!</v>
      </c>
      <c r="AX40" s="2" t="e">
        <v>#NUM!</v>
      </c>
      <c r="AY40" s="2" t="e">
        <v>#NUM!</v>
      </c>
      <c r="AZ40" s="2" t="e">
        <v>#NUM!</v>
      </c>
      <c r="BA40" s="2" t="e">
        <v>#NUM!</v>
      </c>
      <c r="BB40" s="2" t="e">
        <v>#NUM!</v>
      </c>
      <c r="BC40" s="2" t="e">
        <v>#NUM!</v>
      </c>
      <c r="BD40" s="2" t="e">
        <v>#NUM!</v>
      </c>
      <c r="BE40" s="2" t="e">
        <v>#NUM!</v>
      </c>
      <c r="BF40" s="2" t="e">
        <v>#NUM!</v>
      </c>
      <c r="BG40" s="2" t="e">
        <v>#NUM!</v>
      </c>
      <c r="BH40" s="2" t="e">
        <v>#NUM!</v>
      </c>
      <c r="BI40" s="2" t="e">
        <v>#NUM!</v>
      </c>
      <c r="BJ40" s="2" t="e">
        <v>#NUM!</v>
      </c>
      <c r="BK40" s="2" t="e">
        <v>#NUM!</v>
      </c>
      <c r="BL40" s="2" t="e">
        <v>#NUM!</v>
      </c>
      <c r="BM40" s="2" t="e">
        <v>#NUM!</v>
      </c>
      <c r="BN40" s="2" t="e">
        <v>#NUM!</v>
      </c>
      <c r="BO40" s="2" t="e">
        <v>#NUM!</v>
      </c>
      <c r="BP40" s="2" t="e">
        <v>#NUM!</v>
      </c>
      <c r="BQ40" s="2" t="e">
        <v>#NUM!</v>
      </c>
      <c r="BR40" s="2" t="e">
        <v>#NUM!</v>
      </c>
      <c r="BS40" s="2" t="e">
        <v>#NUM!</v>
      </c>
      <c r="BT40" s="2" t="e">
        <v>#NUM!</v>
      </c>
      <c r="BU40" s="2" t="e">
        <v>#NUM!</v>
      </c>
      <c r="BV40" s="2" t="e">
        <v>#NUM!</v>
      </c>
      <c r="BW40" s="2" t="e">
        <v>#NUM!</v>
      </c>
      <c r="BX40" s="2" t="e">
        <v>#NUM!</v>
      </c>
      <c r="BY40" s="2" t="e">
        <v>#NUM!</v>
      </c>
      <c r="BZ40" s="2" t="e">
        <v>#NUM!</v>
      </c>
      <c r="CA40" s="2" t="e">
        <v>#NUM!</v>
      </c>
      <c r="CB40" s="2" t="e">
        <v>#NUM!</v>
      </c>
      <c r="CC40" s="2" t="e">
        <v>#NUM!</v>
      </c>
      <c r="CD40" s="2" t="e">
        <v>#NUM!</v>
      </c>
      <c r="CE40" s="2" t="e">
        <v>#NUM!</v>
      </c>
      <c r="CF40" s="2" t="e">
        <v>#NUM!</v>
      </c>
      <c r="CG40" s="2" t="e">
        <v>#NUM!</v>
      </c>
      <c r="CH40" s="2" t="e">
        <v>#NUM!</v>
      </c>
      <c r="CI40" s="2" t="e">
        <v>#NUM!</v>
      </c>
      <c r="CJ40" s="2" t="e">
        <v>#NUM!</v>
      </c>
      <c r="CK40" s="2" t="e">
        <v>#NUM!</v>
      </c>
      <c r="CL40" s="2" t="e">
        <v>#NUM!</v>
      </c>
      <c r="CM40" s="2" t="e">
        <v>#NUM!</v>
      </c>
      <c r="CN40" s="2" t="e">
        <v>#NUM!</v>
      </c>
      <c r="CO40" s="2" t="e">
        <v>#NUM!</v>
      </c>
      <c r="CP40" s="2" t="e">
        <v>#NUM!</v>
      </c>
      <c r="CQ40" s="2" t="e">
        <v>#NUM!</v>
      </c>
      <c r="CR40" s="2" t="e">
        <v>#NUM!</v>
      </c>
      <c r="CS40" s="2" t="e">
        <v>#NUM!</v>
      </c>
      <c r="CT40" s="2" t="e">
        <v>#NUM!</v>
      </c>
      <c r="CU40" s="2" t="e">
        <v>#NUM!</v>
      </c>
      <c r="CV40" s="2" t="e">
        <v>#NUM!</v>
      </c>
      <c r="CW40" s="2" t="e">
        <v>#NUM!</v>
      </c>
      <c r="CX40" s="2" t="e">
        <v>#NUM!</v>
      </c>
      <c r="CY40" s="2" t="e">
        <v>#NUM!</v>
      </c>
      <c r="CZ40" s="2" t="e">
        <v>#NUM!</v>
      </c>
      <c r="DA40" s="2" t="e">
        <v>#NUM!</v>
      </c>
      <c r="DB40" s="2" t="e">
        <v>#NUM!</v>
      </c>
      <c r="DC40" s="2" t="e">
        <v>#NUM!</v>
      </c>
      <c r="DD40" s="2" t="e">
        <v>#NUM!</v>
      </c>
      <c r="DE40" s="2" t="e">
        <v>#NUM!</v>
      </c>
      <c r="DF40" s="2" t="e">
        <v>#NUM!</v>
      </c>
      <c r="DG40" s="2" t="e">
        <v>#NUM!</v>
      </c>
      <c r="DH40" s="2" t="e">
        <v>#NUM!</v>
      </c>
      <c r="DI40" s="2" t="e">
        <v>#NUM!</v>
      </c>
      <c r="DJ40" s="2" t="e">
        <v>#NUM!</v>
      </c>
      <c r="DK40" s="2" t="e">
        <v>#NUM!</v>
      </c>
      <c r="DL40" s="2" t="e">
        <v>#NUM!</v>
      </c>
      <c r="DM40" s="2" t="e">
        <v>#NUM!</v>
      </c>
      <c r="DN40" s="2" t="e">
        <v>#NUM!</v>
      </c>
      <c r="DO40" s="2" t="e">
        <v>#NUM!</v>
      </c>
      <c r="DP40" s="2" t="e">
        <v>#NUM!</v>
      </c>
      <c r="DQ40" s="2" t="e">
        <v>#NUM!</v>
      </c>
      <c r="DR40" s="2" t="e">
        <v>#NUM!</v>
      </c>
      <c r="DS40" s="2" t="e">
        <v>#NUM!</v>
      </c>
      <c r="DT40" s="2" t="e">
        <v>#NUM!</v>
      </c>
      <c r="DU40" s="2" t="e">
        <v>#NUM!</v>
      </c>
      <c r="DV40" s="2" t="e">
        <v>#NUM!</v>
      </c>
      <c r="DW40" s="24" t="e">
        <f>SUM(CL40:DB40)</f>
        <v>#NUM!</v>
      </c>
      <c r="DX40" t="e">
        <f>SUM(DC40:DS40)</f>
        <v>#NUM!</v>
      </c>
    </row>
    <row r="41" spans="1:128" x14ac:dyDescent="0.2">
      <c r="B41" t="s">
        <v>98</v>
      </c>
      <c r="C41" s="2">
        <v>3.6570999999999999E-2</v>
      </c>
      <c r="D41" s="2">
        <v>-1.4731000000000001E-13</v>
      </c>
      <c r="E41" s="2">
        <v>1.0712999999999999E-13</v>
      </c>
      <c r="F41" s="2">
        <v>4.0175000000000003E-14</v>
      </c>
      <c r="G41" s="2">
        <v>-4.4005000000000003E-5</v>
      </c>
      <c r="H41" s="2">
        <v>-5.0084999999999998E-2</v>
      </c>
      <c r="I41" s="2">
        <v>-0.75016000000000005</v>
      </c>
      <c r="J41" s="2">
        <v>0</v>
      </c>
      <c r="K41" s="2">
        <v>5.4403999999999998E-15</v>
      </c>
      <c r="L41" s="2">
        <v>0</v>
      </c>
      <c r="M41" s="2">
        <v>-8.675E-4</v>
      </c>
      <c r="N41" s="2">
        <v>-4.4005000000000003E-5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-3.6570999999999999E-2</v>
      </c>
      <c r="V41" s="2">
        <v>-0.54757999999999996</v>
      </c>
      <c r="W41" s="2">
        <v>-0.22922999999999999</v>
      </c>
      <c r="X41" s="2">
        <v>37.027999999999999</v>
      </c>
      <c r="Y41" s="2">
        <v>2.1255000000000001E-10</v>
      </c>
      <c r="Z41" s="2">
        <v>5.9995E-12</v>
      </c>
      <c r="AA41" s="2">
        <v>-3.4282999999999998E-12</v>
      </c>
      <c r="AB41" s="2">
        <v>-3.8026000000000002E-3</v>
      </c>
      <c r="AC41" s="2">
        <v>-14.895</v>
      </c>
      <c r="AD41" s="2">
        <v>-148.72999999999999</v>
      </c>
      <c r="AE41" s="2">
        <v>0</v>
      </c>
      <c r="AF41" s="2">
        <v>9.6420000000000007E-13</v>
      </c>
      <c r="AG41" s="2">
        <v>0</v>
      </c>
      <c r="AH41" s="2">
        <v>-4.3375000000000002E-3</v>
      </c>
      <c r="AI41" s="2">
        <v>0</v>
      </c>
      <c r="AJ41" s="2">
        <v>0</v>
      </c>
      <c r="AK41" s="2">
        <v>0</v>
      </c>
      <c r="AL41" s="2">
        <v>0</v>
      </c>
      <c r="AM41" s="2">
        <v>0</v>
      </c>
      <c r="AN41" s="2">
        <v>0</v>
      </c>
      <c r="AO41" s="2">
        <v>0</v>
      </c>
      <c r="AP41" s="2">
        <v>0</v>
      </c>
      <c r="AQ41" s="2">
        <v>0</v>
      </c>
      <c r="AR41" s="2">
        <v>0</v>
      </c>
      <c r="AS41" s="2">
        <v>12.343</v>
      </c>
      <c r="AT41" s="2">
        <v>2.3998E-11</v>
      </c>
      <c r="AU41" s="2">
        <v>1.7140999999999999E-12</v>
      </c>
      <c r="AV41" s="2">
        <v>0</v>
      </c>
      <c r="AW41" s="2">
        <v>-1.2675E-3</v>
      </c>
      <c r="AX41" s="2">
        <v>-5.7096999999999998</v>
      </c>
      <c r="AY41" s="2">
        <v>-55.774000000000001</v>
      </c>
      <c r="AZ41" s="2">
        <v>0</v>
      </c>
      <c r="BA41" s="2">
        <v>4.4193000000000002E-13</v>
      </c>
      <c r="BB41" s="2">
        <v>0</v>
      </c>
      <c r="BC41" s="2">
        <v>-1.3011999999999999E-2</v>
      </c>
      <c r="BD41" s="2">
        <v>0</v>
      </c>
      <c r="BE41" s="2">
        <v>0</v>
      </c>
      <c r="BF41" s="2">
        <v>0</v>
      </c>
      <c r="BG41" s="2">
        <v>0</v>
      </c>
      <c r="BH41" s="2">
        <v>0</v>
      </c>
      <c r="BI41" s="2">
        <v>0</v>
      </c>
      <c r="BJ41" s="2">
        <v>1.553E-17</v>
      </c>
      <c r="BK41" s="2">
        <v>1.4712999999999999E-17</v>
      </c>
      <c r="BL41" s="2">
        <v>-8.1735999999999996E-19</v>
      </c>
      <c r="BM41" s="2">
        <v>1.4712999999999999E-17</v>
      </c>
      <c r="BN41" s="2">
        <v>-1.0216999999999999E-19</v>
      </c>
      <c r="BO41" s="2">
        <v>0</v>
      </c>
      <c r="BP41" s="2">
        <v>-40.082000000000001</v>
      </c>
      <c r="BQ41" s="2">
        <v>-443.54</v>
      </c>
      <c r="BR41" s="2">
        <v>0</v>
      </c>
      <c r="BS41" s="2">
        <v>-7.4994000000000003E-13</v>
      </c>
      <c r="BT41" s="2">
        <v>0</v>
      </c>
      <c r="BU41" s="2">
        <v>5.2310999999999998E-17</v>
      </c>
      <c r="BV41" s="2">
        <v>2.7789999999999998E-17</v>
      </c>
      <c r="BW41" s="2">
        <v>3.6780999999999997E-18</v>
      </c>
      <c r="BX41" s="2">
        <v>0</v>
      </c>
      <c r="BY41" s="2">
        <v>0</v>
      </c>
      <c r="BZ41" s="2">
        <v>-1.0868E-7</v>
      </c>
      <c r="CA41" s="2">
        <v>-2.1042E-7</v>
      </c>
      <c r="CB41" s="2">
        <v>0</v>
      </c>
      <c r="CC41" s="2">
        <v>0</v>
      </c>
      <c r="CD41" s="2">
        <v>5.7215999999999997E-18</v>
      </c>
      <c r="CE41" s="2">
        <v>1.9796E-19</v>
      </c>
      <c r="CF41" s="2">
        <v>0</v>
      </c>
      <c r="CG41" s="2">
        <v>0</v>
      </c>
      <c r="CH41" s="2">
        <v>0</v>
      </c>
      <c r="CI41" s="2">
        <v>9.8083999999999994E-18</v>
      </c>
      <c r="CJ41" s="2">
        <v>9.8083999999999994E-18</v>
      </c>
      <c r="CK41" s="2">
        <v>6.8658999999999998E-17</v>
      </c>
      <c r="CL41" s="2">
        <v>9.7461999999999993E-2</v>
      </c>
      <c r="CM41" s="2">
        <v>1.8748E-13</v>
      </c>
      <c r="CN41" s="2">
        <v>4.3942000000000003E-15</v>
      </c>
      <c r="CO41" s="2">
        <v>-2.1289999999999999E-6</v>
      </c>
      <c r="CP41" s="2">
        <v>-2.9340999999999999E-2</v>
      </c>
      <c r="CQ41" s="2">
        <v>-0.43947000000000003</v>
      </c>
      <c r="CR41" s="2">
        <v>0</v>
      </c>
      <c r="CS41" s="2">
        <v>1.2555E-15</v>
      </c>
      <c r="CT41" s="2">
        <v>0</v>
      </c>
      <c r="CU41" s="2">
        <v>-4.3375000000000004E-6</v>
      </c>
      <c r="CV41" s="2">
        <v>-0.66339999999999999</v>
      </c>
      <c r="CW41" s="2">
        <v>0</v>
      </c>
      <c r="CX41" s="2">
        <v>0</v>
      </c>
      <c r="CY41" s="2">
        <v>0</v>
      </c>
      <c r="CZ41" s="2">
        <v>0</v>
      </c>
      <c r="DA41" s="2">
        <v>0</v>
      </c>
      <c r="DB41" s="2">
        <v>0</v>
      </c>
      <c r="DC41" s="2">
        <v>2.9257000000000003E-4</v>
      </c>
      <c r="DD41" s="2">
        <v>-3.6618000000000002E-16</v>
      </c>
      <c r="DE41" s="2">
        <v>5.4927000000000005E-16</v>
      </c>
      <c r="DF41" s="2">
        <v>4.1848999999999998E-15</v>
      </c>
      <c r="DG41" s="2">
        <v>-7.4808000000000004E-8</v>
      </c>
      <c r="DH41" s="2">
        <v>-1.0971E-4</v>
      </c>
      <c r="DI41" s="2">
        <v>-1.6427E-3</v>
      </c>
      <c r="DJ41" s="2">
        <v>0</v>
      </c>
      <c r="DK41" s="2">
        <v>-8.1735999999999996E-19</v>
      </c>
      <c r="DL41" s="2">
        <v>0</v>
      </c>
      <c r="DM41" s="2">
        <v>-8.6750000000000006E-8</v>
      </c>
      <c r="DN41" s="2">
        <v>0</v>
      </c>
      <c r="DO41" s="2">
        <v>0</v>
      </c>
      <c r="DP41" s="2">
        <v>0</v>
      </c>
      <c r="DQ41" s="2">
        <v>0</v>
      </c>
      <c r="DR41" s="2">
        <v>0</v>
      </c>
      <c r="DS41" s="2">
        <v>0</v>
      </c>
      <c r="DT41" s="2">
        <v>-61.497999999999998</v>
      </c>
      <c r="DU41" s="2">
        <v>-163.63</v>
      </c>
      <c r="DV41" s="2">
        <v>-3.2389999999999998E-7</v>
      </c>
      <c r="DW41" s="24">
        <f t="shared" ref="DW41:DW55" si="9">SUM(CL41:DB41)</f>
        <v>-1.0347554664998069</v>
      </c>
      <c r="DX41">
        <f t="shared" ref="DX41:DX55" si="10">SUM(DC41:DS41)</f>
        <v>-1.4600015579956328E-3</v>
      </c>
    </row>
    <row r="42" spans="1:128" x14ac:dyDescent="0.2">
      <c r="B42" t="s">
        <v>99</v>
      </c>
      <c r="C42" s="2">
        <v>0</v>
      </c>
      <c r="D42" s="2">
        <v>2.6888000000000001E-10</v>
      </c>
      <c r="E42" s="2">
        <v>1.6134999999999999E-10</v>
      </c>
      <c r="F42" s="2">
        <v>-1.9953000000000001E-10</v>
      </c>
      <c r="G42" s="2">
        <v>1</v>
      </c>
      <c r="H42" s="2">
        <v>0</v>
      </c>
      <c r="I42" s="2">
        <v>1.0632999999999999</v>
      </c>
      <c r="J42" s="2">
        <v>0</v>
      </c>
      <c r="K42" s="2">
        <v>3.2752E-12</v>
      </c>
      <c r="L42" s="2">
        <v>0</v>
      </c>
      <c r="M42" s="2">
        <v>0</v>
      </c>
      <c r="N42" s="2">
        <v>1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0.50011000000000005</v>
      </c>
      <c r="W42" s="2">
        <v>0</v>
      </c>
      <c r="X42" s="2">
        <v>0</v>
      </c>
      <c r="Y42" s="2">
        <v>6.2687999999999999E-8</v>
      </c>
      <c r="Z42" s="2">
        <v>6.3961000000000003E-9</v>
      </c>
      <c r="AA42" s="2">
        <v>9.8522E-8</v>
      </c>
      <c r="AB42" s="2">
        <v>146.18</v>
      </c>
      <c r="AC42" s="2">
        <v>0</v>
      </c>
      <c r="AD42" s="2">
        <v>294.95</v>
      </c>
      <c r="AE42" s="2">
        <v>0</v>
      </c>
      <c r="AF42" s="2">
        <v>6.3896000000000004E-10</v>
      </c>
      <c r="AG42" s="2">
        <v>0</v>
      </c>
      <c r="AH42" s="2">
        <v>0</v>
      </c>
      <c r="AI42" s="2">
        <v>0</v>
      </c>
      <c r="AJ42" s="2">
        <v>0</v>
      </c>
      <c r="AK42" s="2">
        <v>0</v>
      </c>
      <c r="AL42" s="2">
        <v>0</v>
      </c>
      <c r="AM42" s="2">
        <v>0</v>
      </c>
      <c r="AN42" s="2">
        <v>0</v>
      </c>
      <c r="AO42" s="2">
        <v>0</v>
      </c>
      <c r="AP42" s="2">
        <v>0</v>
      </c>
      <c r="AQ42" s="2">
        <v>0</v>
      </c>
      <c r="AR42" s="2">
        <v>0</v>
      </c>
      <c r="AS42" s="2">
        <v>0</v>
      </c>
      <c r="AT42" s="2">
        <v>2.0896000000000001E-8</v>
      </c>
      <c r="AU42" s="2">
        <v>1.2111000000000001E-9</v>
      </c>
      <c r="AV42" s="2">
        <v>0</v>
      </c>
      <c r="AW42" s="2">
        <v>48.725000000000001</v>
      </c>
      <c r="AX42" s="2">
        <v>0</v>
      </c>
      <c r="AY42" s="2">
        <v>110.61</v>
      </c>
      <c r="AZ42" s="2">
        <v>0</v>
      </c>
      <c r="BA42" s="2">
        <v>-5.9016999999999994E-11</v>
      </c>
      <c r="BB42" s="2">
        <v>0</v>
      </c>
      <c r="BC42" s="2">
        <v>0</v>
      </c>
      <c r="BD42" s="2">
        <v>0</v>
      </c>
      <c r="BE42" s="2">
        <v>0</v>
      </c>
      <c r="BF42" s="2">
        <v>0</v>
      </c>
      <c r="BG42" s="2">
        <v>0</v>
      </c>
      <c r="BH42" s="2">
        <v>0</v>
      </c>
      <c r="BI42" s="2">
        <v>0</v>
      </c>
      <c r="BJ42" s="2">
        <v>1.8919E-14</v>
      </c>
      <c r="BK42" s="2">
        <v>2.7104999999999998E-14</v>
      </c>
      <c r="BL42" s="2">
        <v>3.9631000000000002E-16</v>
      </c>
      <c r="BM42" s="2">
        <v>2.197E-15</v>
      </c>
      <c r="BN42" s="2">
        <v>1.5040999999999999E-15</v>
      </c>
      <c r="BO42" s="2">
        <v>0</v>
      </c>
      <c r="BP42" s="2">
        <v>0</v>
      </c>
      <c r="BQ42" s="2">
        <v>405.09</v>
      </c>
      <c r="BR42" s="2">
        <v>0</v>
      </c>
      <c r="BS42" s="2">
        <v>8.4152000000000001E-10</v>
      </c>
      <c r="BT42" s="2">
        <v>0</v>
      </c>
      <c r="BU42" s="2">
        <v>-1.6401999999999999E-13</v>
      </c>
      <c r="BV42" s="2">
        <v>7.4810999999999995E-14</v>
      </c>
      <c r="BW42" s="2">
        <v>1.6606999999999999E-15</v>
      </c>
      <c r="BX42" s="2">
        <v>0</v>
      </c>
      <c r="BY42" s="2">
        <v>1.0378E-3</v>
      </c>
      <c r="BZ42" s="2">
        <v>3.2589999999999998E-5</v>
      </c>
      <c r="CA42" s="2">
        <v>7.9726000000000002E-5</v>
      </c>
      <c r="CB42" s="2">
        <v>2.1152E-14</v>
      </c>
      <c r="CC42" s="2">
        <v>2.1152E-14</v>
      </c>
      <c r="CD42" s="2">
        <v>6.8071999999999999E-15</v>
      </c>
      <c r="CE42" s="2">
        <v>-1.6301000000000001E-16</v>
      </c>
      <c r="CF42" s="2">
        <v>0</v>
      </c>
      <c r="CG42" s="2">
        <v>0</v>
      </c>
      <c r="CH42" s="2">
        <v>0</v>
      </c>
      <c r="CI42" s="2">
        <v>1.3947000000000001E-13</v>
      </c>
      <c r="CJ42" s="2">
        <v>1.3947000000000001E-13</v>
      </c>
      <c r="CK42" s="2">
        <v>1.3613999999999999E-13</v>
      </c>
      <c r="CL42" s="2">
        <v>0</v>
      </c>
      <c r="CM42" s="2">
        <v>5.8495000000000003E-10</v>
      </c>
      <c r="CN42" s="2">
        <v>1.1893E-12</v>
      </c>
      <c r="CO42" s="2">
        <v>4.8379999999999999E-2</v>
      </c>
      <c r="CP42" s="2">
        <v>0</v>
      </c>
      <c r="CQ42" s="2">
        <v>0.62295</v>
      </c>
      <c r="CR42" s="2">
        <v>0</v>
      </c>
      <c r="CS42" s="2">
        <v>4.6797999999999999E-13</v>
      </c>
      <c r="CT42" s="2">
        <v>0</v>
      </c>
      <c r="CU42" s="2">
        <v>0</v>
      </c>
      <c r="CV42" s="2">
        <v>0</v>
      </c>
      <c r="CW42" s="2">
        <v>0</v>
      </c>
      <c r="CX42" s="2">
        <v>0</v>
      </c>
      <c r="CY42" s="2">
        <v>0</v>
      </c>
      <c r="CZ42" s="2">
        <v>0</v>
      </c>
      <c r="DA42" s="2">
        <v>0</v>
      </c>
      <c r="DB42" s="2">
        <v>0</v>
      </c>
      <c r="DC42" s="2">
        <v>0</v>
      </c>
      <c r="DD42" s="2">
        <v>1.1352000000000001E-12</v>
      </c>
      <c r="DE42" s="2">
        <v>1.4324E-12</v>
      </c>
      <c r="DF42" s="2">
        <v>7.3092000000000004E-12</v>
      </c>
      <c r="DG42" s="2">
        <v>1.6999999999999999E-3</v>
      </c>
      <c r="DH42" s="2">
        <v>0</v>
      </c>
      <c r="DI42" s="2">
        <v>1.5003E-3</v>
      </c>
      <c r="DJ42" s="2">
        <v>0</v>
      </c>
      <c r="DK42" s="2">
        <v>1.2167000000000001E-14</v>
      </c>
      <c r="DL42" s="2">
        <v>0</v>
      </c>
      <c r="DM42" s="2">
        <v>0</v>
      </c>
      <c r="DN42" s="2">
        <v>0</v>
      </c>
      <c r="DO42" s="2">
        <v>0</v>
      </c>
      <c r="DP42" s="2">
        <v>0</v>
      </c>
      <c r="DQ42" s="2">
        <v>0</v>
      </c>
      <c r="DR42" s="2">
        <v>0</v>
      </c>
      <c r="DS42" s="2">
        <v>0</v>
      </c>
      <c r="DT42" s="2">
        <v>183.09</v>
      </c>
      <c r="DU42" s="2">
        <v>502.66</v>
      </c>
      <c r="DV42" s="2">
        <v>1.1502000000000001E-3</v>
      </c>
      <c r="DW42" s="24">
        <f t="shared" si="9"/>
        <v>0.6713300005866073</v>
      </c>
      <c r="DX42">
        <f t="shared" si="10"/>
        <v>3.2003000098889665E-3</v>
      </c>
    </row>
    <row r="43" spans="1:128" x14ac:dyDescent="0.2">
      <c r="B43" t="s">
        <v>100</v>
      </c>
      <c r="C43" s="2">
        <v>0.99944</v>
      </c>
      <c r="D43" s="2">
        <v>-6.3796000000000004E-14</v>
      </c>
      <c r="E43" s="2">
        <v>-1.5151999999999999E-13</v>
      </c>
      <c r="F43" s="2">
        <v>-1.1962E-13</v>
      </c>
      <c r="G43" s="2">
        <v>0</v>
      </c>
      <c r="H43" s="2">
        <v>0</v>
      </c>
      <c r="I43" s="2">
        <v>3.3965000000000002E-3</v>
      </c>
      <c r="J43" s="2">
        <v>0</v>
      </c>
      <c r="K43" s="2">
        <v>0</v>
      </c>
      <c r="L43" s="2">
        <v>0</v>
      </c>
      <c r="M43" s="2">
        <v>1.2596E-2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-0.99944</v>
      </c>
      <c r="V43" s="2">
        <v>2.3641999999999999E-3</v>
      </c>
      <c r="W43" s="2">
        <v>0.56301000000000001</v>
      </c>
      <c r="X43" s="2">
        <v>1011.9</v>
      </c>
      <c r="Y43" s="2">
        <v>-2.6539E-10</v>
      </c>
      <c r="Z43" s="2">
        <v>-6.3796E-12</v>
      </c>
      <c r="AA43" s="2">
        <v>-3.5726E-11</v>
      </c>
      <c r="AB43" s="2">
        <v>0</v>
      </c>
      <c r="AC43" s="2">
        <v>0</v>
      </c>
      <c r="AD43" s="2">
        <v>0.66773000000000005</v>
      </c>
      <c r="AE43" s="2">
        <v>0</v>
      </c>
      <c r="AF43" s="2">
        <v>0</v>
      </c>
      <c r="AG43" s="2">
        <v>0</v>
      </c>
      <c r="AH43" s="2">
        <v>6.2980999999999995E-2</v>
      </c>
      <c r="AI43" s="2">
        <v>0</v>
      </c>
      <c r="AJ43" s="2">
        <v>0</v>
      </c>
      <c r="AK43" s="2">
        <v>0</v>
      </c>
      <c r="AL43" s="2">
        <v>0</v>
      </c>
      <c r="AM43" s="2">
        <v>0</v>
      </c>
      <c r="AN43" s="2">
        <v>0</v>
      </c>
      <c r="AO43" s="2">
        <v>0</v>
      </c>
      <c r="AP43" s="2">
        <v>0</v>
      </c>
      <c r="AQ43" s="2">
        <v>0</v>
      </c>
      <c r="AR43" s="2">
        <v>0</v>
      </c>
      <c r="AS43" s="2">
        <v>337.31</v>
      </c>
      <c r="AT43" s="2">
        <v>-5.5119999999999999E-11</v>
      </c>
      <c r="AU43" s="2">
        <v>-4.2105999999999999E-12</v>
      </c>
      <c r="AV43" s="2">
        <v>0</v>
      </c>
      <c r="AW43" s="2">
        <v>0</v>
      </c>
      <c r="AX43" s="2">
        <v>0</v>
      </c>
      <c r="AY43" s="2">
        <v>0.25040000000000001</v>
      </c>
      <c r="AZ43" s="2">
        <v>0</v>
      </c>
      <c r="BA43" s="2">
        <v>0</v>
      </c>
      <c r="BB43" s="2">
        <v>0</v>
      </c>
      <c r="BC43" s="2">
        <v>0.18894</v>
      </c>
      <c r="BD43" s="2">
        <v>0</v>
      </c>
      <c r="BE43" s="2">
        <v>0</v>
      </c>
      <c r="BF43" s="2">
        <v>0</v>
      </c>
      <c r="BG43" s="2">
        <v>0</v>
      </c>
      <c r="BH43" s="2">
        <v>0</v>
      </c>
      <c r="BI43" s="2">
        <v>0</v>
      </c>
      <c r="BJ43" s="2">
        <v>-3.6018E-17</v>
      </c>
      <c r="BK43" s="2">
        <v>-1.1681E-17</v>
      </c>
      <c r="BL43" s="2">
        <v>-1.7522E-17</v>
      </c>
      <c r="BM43" s="2">
        <v>-1.9469E-17</v>
      </c>
      <c r="BN43" s="2">
        <v>-8.9739999999999994E-19</v>
      </c>
      <c r="BO43" s="2">
        <v>0</v>
      </c>
      <c r="BP43" s="2">
        <v>-1095.4000000000001</v>
      </c>
      <c r="BQ43" s="2">
        <v>1.915</v>
      </c>
      <c r="BR43" s="2">
        <v>0</v>
      </c>
      <c r="BS43" s="2">
        <v>0</v>
      </c>
      <c r="BT43" s="2">
        <v>0</v>
      </c>
      <c r="BU43" s="2">
        <v>-9.1504999999999995E-17</v>
      </c>
      <c r="BV43" s="2">
        <v>-3.6991000000000003E-17</v>
      </c>
      <c r="BW43" s="2">
        <v>-4.2588999999999997E-18</v>
      </c>
      <c r="BX43" s="2">
        <v>0</v>
      </c>
      <c r="BY43" s="2">
        <v>0</v>
      </c>
      <c r="BZ43" s="2">
        <v>0</v>
      </c>
      <c r="CA43" s="2">
        <v>6.2512999999999999E-10</v>
      </c>
      <c r="CB43" s="2">
        <v>0</v>
      </c>
      <c r="CC43" s="2">
        <v>0</v>
      </c>
      <c r="CD43" s="2">
        <v>-7.3008999999999994E-18</v>
      </c>
      <c r="CE43" s="2">
        <v>-9.1260999999999994E-20</v>
      </c>
      <c r="CF43" s="2">
        <v>0</v>
      </c>
      <c r="CG43" s="2">
        <v>0</v>
      </c>
      <c r="CH43" s="2">
        <v>0</v>
      </c>
      <c r="CI43" s="2">
        <v>-7.0089000000000004E-17</v>
      </c>
      <c r="CJ43" s="2">
        <v>-7.0089000000000004E-17</v>
      </c>
      <c r="CK43" s="2">
        <v>-8.5664000000000003E-17</v>
      </c>
      <c r="CL43" s="2">
        <v>2.6635</v>
      </c>
      <c r="CM43" s="2">
        <v>-4.3063E-13</v>
      </c>
      <c r="CN43" s="2">
        <v>-3.302E-15</v>
      </c>
      <c r="CO43" s="2">
        <v>0</v>
      </c>
      <c r="CP43" s="2">
        <v>0</v>
      </c>
      <c r="CQ43" s="2">
        <v>1.9897999999999999E-3</v>
      </c>
      <c r="CR43" s="2">
        <v>0</v>
      </c>
      <c r="CS43" s="2">
        <v>0</v>
      </c>
      <c r="CT43" s="2">
        <v>0</v>
      </c>
      <c r="CU43" s="2">
        <v>6.2980999999999999E-5</v>
      </c>
      <c r="CV43" s="2">
        <v>1.6294</v>
      </c>
      <c r="CW43" s="2">
        <v>0</v>
      </c>
      <c r="CX43" s="2">
        <v>0</v>
      </c>
      <c r="CY43" s="2">
        <v>0</v>
      </c>
      <c r="CZ43" s="2">
        <v>0</v>
      </c>
      <c r="DA43" s="2">
        <v>0</v>
      </c>
      <c r="DB43" s="2">
        <v>0</v>
      </c>
      <c r="DC43" s="2">
        <v>7.9954999999999991E-3</v>
      </c>
      <c r="DD43" s="2">
        <v>-2.2428000000000001E-15</v>
      </c>
      <c r="DE43" s="2">
        <v>-1.1057999999999999E-15</v>
      </c>
      <c r="DF43" s="2">
        <v>-1.8939999999999999E-14</v>
      </c>
      <c r="DG43" s="2">
        <v>0</v>
      </c>
      <c r="DH43" s="2">
        <v>-2.9983000000000002E-3</v>
      </c>
      <c r="DI43" s="2">
        <v>7.0926999999999999E-6</v>
      </c>
      <c r="DJ43" s="2">
        <v>0</v>
      </c>
      <c r="DK43" s="2">
        <v>0</v>
      </c>
      <c r="DL43" s="2">
        <v>0</v>
      </c>
      <c r="DM43" s="2">
        <v>1.2596E-6</v>
      </c>
      <c r="DN43" s="2">
        <v>0</v>
      </c>
      <c r="DO43" s="2">
        <v>0</v>
      </c>
      <c r="DP43" s="2">
        <v>0</v>
      </c>
      <c r="DQ43" s="2">
        <v>0</v>
      </c>
      <c r="DR43" s="2">
        <v>0</v>
      </c>
      <c r="DS43" s="2">
        <v>0</v>
      </c>
      <c r="DT43" s="2">
        <v>0.51739000000000002</v>
      </c>
      <c r="DU43" s="2">
        <v>0.93171999999999999</v>
      </c>
      <c r="DV43" s="2">
        <v>0</v>
      </c>
      <c r="DW43" s="24">
        <f t="shared" si="9"/>
        <v>4.2949527809995658</v>
      </c>
      <c r="DX43">
        <f t="shared" si="10"/>
        <v>5.005552299977711E-3</v>
      </c>
    </row>
    <row r="44" spans="1:128" x14ac:dyDescent="0.2">
      <c r="B44" t="s">
        <v>101</v>
      </c>
      <c r="C44" s="2">
        <v>0</v>
      </c>
      <c r="D44" s="2">
        <v>4.9354999999999998E-15</v>
      </c>
      <c r="E44" s="2">
        <v>-7.4032999999999994E-15</v>
      </c>
      <c r="F44" s="2">
        <v>9.8709999999999997E-15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2.0560999999999999E-2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-0.99912999999999996</v>
      </c>
      <c r="W44" s="2">
        <v>0.55205000000000004</v>
      </c>
      <c r="X44" s="2">
        <v>0</v>
      </c>
      <c r="Y44" s="2">
        <v>9.2656000000000004E-12</v>
      </c>
      <c r="Z44" s="2">
        <v>2.1058E-13</v>
      </c>
      <c r="AA44" s="2">
        <v>2.7376E-12</v>
      </c>
      <c r="AB44" s="2">
        <v>0</v>
      </c>
      <c r="AC44" s="2">
        <v>0</v>
      </c>
      <c r="AD44" s="2">
        <v>0</v>
      </c>
      <c r="AE44" s="2">
        <v>0</v>
      </c>
      <c r="AF44" s="2">
        <v>0</v>
      </c>
      <c r="AG44" s="2">
        <v>0</v>
      </c>
      <c r="AH44" s="2">
        <v>0.10281</v>
      </c>
      <c r="AI44" s="2">
        <v>0</v>
      </c>
      <c r="AJ44" s="2">
        <v>0</v>
      </c>
      <c r="AK44" s="2">
        <v>0</v>
      </c>
      <c r="AL44" s="2">
        <v>0</v>
      </c>
      <c r="AM44" s="2">
        <v>0</v>
      </c>
      <c r="AN44" s="2">
        <v>0</v>
      </c>
      <c r="AO44" s="2">
        <v>0</v>
      </c>
      <c r="AP44" s="2">
        <v>0</v>
      </c>
      <c r="AQ44" s="2">
        <v>0</v>
      </c>
      <c r="AR44" s="2">
        <v>0</v>
      </c>
      <c r="AS44" s="2">
        <v>0</v>
      </c>
      <c r="AT44" s="2">
        <v>1.2635E-12</v>
      </c>
      <c r="AU44" s="2">
        <v>-1.1844999999999999E-13</v>
      </c>
      <c r="AV44" s="2">
        <v>0</v>
      </c>
      <c r="AW44" s="2">
        <v>0</v>
      </c>
      <c r="AX44" s="2">
        <v>0</v>
      </c>
      <c r="AY44" s="2">
        <v>0</v>
      </c>
      <c r="AZ44" s="2">
        <v>0</v>
      </c>
      <c r="BA44" s="2">
        <v>0</v>
      </c>
      <c r="BB44" s="2">
        <v>0</v>
      </c>
      <c r="BC44" s="2">
        <v>0.30842000000000003</v>
      </c>
      <c r="BD44" s="2">
        <v>0</v>
      </c>
      <c r="BE44" s="2">
        <v>0</v>
      </c>
      <c r="BF44" s="2">
        <v>0</v>
      </c>
      <c r="BG44" s="2">
        <v>0</v>
      </c>
      <c r="BH44" s="2">
        <v>0</v>
      </c>
      <c r="BI44" s="2">
        <v>0</v>
      </c>
      <c r="BJ44" s="2">
        <v>1.9079000000000001E-18</v>
      </c>
      <c r="BK44" s="2">
        <v>3.0123999999999999E-18</v>
      </c>
      <c r="BL44" s="2">
        <v>-1.0041E-19</v>
      </c>
      <c r="BM44" s="2">
        <v>-3.0124E-19</v>
      </c>
      <c r="BN44" s="2">
        <v>6.2758E-21</v>
      </c>
      <c r="BO44" s="2">
        <v>0</v>
      </c>
      <c r="BP44" s="2">
        <v>0</v>
      </c>
      <c r="BQ44" s="2">
        <v>-809.29</v>
      </c>
      <c r="BR44" s="2">
        <v>0</v>
      </c>
      <c r="BS44" s="2">
        <v>0</v>
      </c>
      <c r="BT44" s="2">
        <v>0</v>
      </c>
      <c r="BU44" s="2">
        <v>9.2379999999999997E-18</v>
      </c>
      <c r="BV44" s="2">
        <v>4.0165E-19</v>
      </c>
      <c r="BW44" s="2">
        <v>5.0207000000000001E-20</v>
      </c>
      <c r="BX44" s="2">
        <v>0</v>
      </c>
      <c r="BY44" s="2">
        <v>1.7600000000000001E-10</v>
      </c>
      <c r="BZ44" s="2">
        <v>-2.6043E-10</v>
      </c>
      <c r="CA44" s="2">
        <v>-1.9484E-10</v>
      </c>
      <c r="CB44" s="2">
        <v>1.5837E-9</v>
      </c>
      <c r="CC44" s="2">
        <v>1.5837E-9</v>
      </c>
      <c r="CD44" s="2">
        <v>1.0041E-19</v>
      </c>
      <c r="CE44" s="2">
        <v>1.0983000000000001E-20</v>
      </c>
      <c r="CF44" s="2">
        <v>0</v>
      </c>
      <c r="CG44" s="2">
        <v>0</v>
      </c>
      <c r="CH44" s="2">
        <v>0</v>
      </c>
      <c r="CI44" s="2">
        <v>6.0247999999999997E-18</v>
      </c>
      <c r="CJ44" s="2">
        <v>6.0247999999999997E-18</v>
      </c>
      <c r="CK44" s="2">
        <v>1.1648E-17</v>
      </c>
      <c r="CL44" s="2">
        <v>0</v>
      </c>
      <c r="CM44" s="2">
        <v>3.1257999999999998E-14</v>
      </c>
      <c r="CN44" s="2">
        <v>2.8275999999999998E-16</v>
      </c>
      <c r="CO44" s="2">
        <v>0</v>
      </c>
      <c r="CP44" s="2">
        <v>0</v>
      </c>
      <c r="CQ44" s="2">
        <v>0</v>
      </c>
      <c r="CR44" s="2">
        <v>0</v>
      </c>
      <c r="CS44" s="2">
        <v>0</v>
      </c>
      <c r="CT44" s="2">
        <v>0</v>
      </c>
      <c r="CU44" s="2">
        <v>1.0281E-4</v>
      </c>
      <c r="CV44" s="2">
        <v>1.5975999999999999</v>
      </c>
      <c r="CW44" s="2">
        <v>0</v>
      </c>
      <c r="CX44" s="2">
        <v>0</v>
      </c>
      <c r="CY44" s="2">
        <v>0</v>
      </c>
      <c r="CZ44" s="2">
        <v>0</v>
      </c>
      <c r="DA44" s="2">
        <v>0</v>
      </c>
      <c r="DB44" s="2">
        <v>0</v>
      </c>
      <c r="DC44" s="2">
        <v>0</v>
      </c>
      <c r="DD44" s="2">
        <v>-2.5705999999999999E-17</v>
      </c>
      <c r="DE44" s="2">
        <v>3.2132000000000001E-17</v>
      </c>
      <c r="DF44" s="2">
        <v>2.0565E-16</v>
      </c>
      <c r="DG44" s="2">
        <v>0</v>
      </c>
      <c r="DH44" s="2">
        <v>0</v>
      </c>
      <c r="DI44" s="2">
        <v>-2.9973999999999999E-3</v>
      </c>
      <c r="DJ44" s="2">
        <v>0</v>
      </c>
      <c r="DK44" s="2">
        <v>0</v>
      </c>
      <c r="DL44" s="2">
        <v>0</v>
      </c>
      <c r="DM44" s="2">
        <v>2.0561000000000001E-6</v>
      </c>
      <c r="DN44" s="2">
        <v>0</v>
      </c>
      <c r="DO44" s="2">
        <v>0</v>
      </c>
      <c r="DP44" s="2">
        <v>0</v>
      </c>
      <c r="DQ44" s="2">
        <v>0</v>
      </c>
      <c r="DR44" s="2">
        <v>0</v>
      </c>
      <c r="DS44" s="2">
        <v>0</v>
      </c>
      <c r="DT44" s="2">
        <v>0.39195999999999998</v>
      </c>
      <c r="DU44" s="2">
        <v>0</v>
      </c>
      <c r="DV44" s="2">
        <v>2.8881E-9</v>
      </c>
      <c r="DW44" s="24">
        <f t="shared" si="9"/>
        <v>1.5977028100000314</v>
      </c>
      <c r="DX44">
        <f t="shared" si="10"/>
        <v>-2.9953438999997879E-3</v>
      </c>
    </row>
    <row r="45" spans="1:128" x14ac:dyDescent="0.2">
      <c r="B45" t="s">
        <v>102</v>
      </c>
      <c r="C45" s="2" t="e">
        <v>#NUM!</v>
      </c>
      <c r="D45" s="2" t="e">
        <v>#NUM!</v>
      </c>
      <c r="E45" s="2" t="e">
        <v>#NUM!</v>
      </c>
      <c r="F45" s="2" t="e">
        <v>#NUM!</v>
      </c>
      <c r="G45" s="2" t="e">
        <v>#NUM!</v>
      </c>
      <c r="H45" s="2" t="e">
        <v>#NUM!</v>
      </c>
      <c r="I45" s="2" t="e">
        <v>#NUM!</v>
      </c>
      <c r="J45" s="2" t="e">
        <v>#NUM!</v>
      </c>
      <c r="K45" s="2" t="e">
        <v>#NUM!</v>
      </c>
      <c r="L45" s="2" t="e">
        <v>#NUM!</v>
      </c>
      <c r="M45" s="2" t="e">
        <v>#NUM!</v>
      </c>
      <c r="N45" s="2" t="e">
        <v>#NUM!</v>
      </c>
      <c r="O45" s="2" t="e">
        <v>#NUM!</v>
      </c>
      <c r="P45" s="2" t="e">
        <v>#NUM!</v>
      </c>
      <c r="Q45" s="2" t="e">
        <v>#NUM!</v>
      </c>
      <c r="R45" s="2" t="e">
        <v>#NUM!</v>
      </c>
      <c r="S45" s="2" t="e">
        <v>#NUM!</v>
      </c>
      <c r="T45" s="2" t="e">
        <v>#NUM!</v>
      </c>
      <c r="U45" s="2" t="e">
        <v>#NUM!</v>
      </c>
      <c r="V45" s="2" t="e">
        <v>#NUM!</v>
      </c>
      <c r="W45" s="2" t="e">
        <v>#NUM!</v>
      </c>
      <c r="X45" s="2" t="e">
        <v>#NUM!</v>
      </c>
      <c r="Y45" s="2" t="e">
        <v>#NUM!</v>
      </c>
      <c r="Z45" s="2" t="e">
        <v>#NUM!</v>
      </c>
      <c r="AA45" s="2" t="e">
        <v>#NUM!</v>
      </c>
      <c r="AB45" s="2" t="e">
        <v>#NUM!</v>
      </c>
      <c r="AC45" s="2" t="e">
        <v>#NUM!</v>
      </c>
      <c r="AD45" s="2" t="e">
        <v>#NUM!</v>
      </c>
      <c r="AE45" s="2" t="e">
        <v>#NUM!</v>
      </c>
      <c r="AF45" s="2" t="e">
        <v>#NUM!</v>
      </c>
      <c r="AG45" s="2" t="e">
        <v>#NUM!</v>
      </c>
      <c r="AH45" s="2" t="e">
        <v>#NUM!</v>
      </c>
      <c r="AI45" s="2" t="e">
        <v>#NUM!</v>
      </c>
      <c r="AJ45" s="2" t="e">
        <v>#NUM!</v>
      </c>
      <c r="AK45" s="2" t="e">
        <v>#NUM!</v>
      </c>
      <c r="AL45" s="2" t="e">
        <v>#NUM!</v>
      </c>
      <c r="AM45" s="2" t="e">
        <v>#NUM!</v>
      </c>
      <c r="AN45" s="2" t="e">
        <v>#NUM!</v>
      </c>
      <c r="AO45" s="2" t="e">
        <v>#NUM!</v>
      </c>
      <c r="AP45" s="2" t="e">
        <v>#NUM!</v>
      </c>
      <c r="AQ45" s="2" t="e">
        <v>#NUM!</v>
      </c>
      <c r="AR45" s="2" t="e">
        <v>#NUM!</v>
      </c>
      <c r="AS45" s="2" t="e">
        <v>#NUM!</v>
      </c>
      <c r="AT45" s="2" t="e">
        <v>#NUM!</v>
      </c>
      <c r="AU45" s="2" t="e">
        <v>#NUM!</v>
      </c>
      <c r="AV45" s="2" t="e">
        <v>#NUM!</v>
      </c>
      <c r="AW45" s="2" t="e">
        <v>#NUM!</v>
      </c>
      <c r="AX45" s="2" t="e">
        <v>#NUM!</v>
      </c>
      <c r="AY45" s="2" t="e">
        <v>#NUM!</v>
      </c>
      <c r="AZ45" s="2" t="e">
        <v>#NUM!</v>
      </c>
      <c r="BA45" s="2" t="e">
        <v>#NUM!</v>
      </c>
      <c r="BB45" s="2" t="e">
        <v>#NUM!</v>
      </c>
      <c r="BC45" s="2" t="e">
        <v>#NUM!</v>
      </c>
      <c r="BD45" s="2" t="e">
        <v>#NUM!</v>
      </c>
      <c r="BE45" s="2" t="e">
        <v>#NUM!</v>
      </c>
      <c r="BF45" s="2" t="e">
        <v>#NUM!</v>
      </c>
      <c r="BG45" s="2" t="e">
        <v>#NUM!</v>
      </c>
      <c r="BH45" s="2" t="e">
        <v>#NUM!</v>
      </c>
      <c r="BI45" s="2" t="e">
        <v>#NUM!</v>
      </c>
      <c r="BJ45" s="2" t="e">
        <v>#NUM!</v>
      </c>
      <c r="BK45" s="2" t="e">
        <v>#NUM!</v>
      </c>
      <c r="BL45" s="2" t="e">
        <v>#NUM!</v>
      </c>
      <c r="BM45" s="2" t="e">
        <v>#NUM!</v>
      </c>
      <c r="BN45" s="2" t="e">
        <v>#NUM!</v>
      </c>
      <c r="BO45" s="2" t="e">
        <v>#NUM!</v>
      </c>
      <c r="BP45" s="2" t="e">
        <v>#NUM!</v>
      </c>
      <c r="BQ45" s="2" t="e">
        <v>#NUM!</v>
      </c>
      <c r="BR45" s="2" t="e">
        <v>#NUM!</v>
      </c>
      <c r="BS45" s="2" t="e">
        <v>#NUM!</v>
      </c>
      <c r="BT45" s="2" t="e">
        <v>#NUM!</v>
      </c>
      <c r="BU45" s="2" t="e">
        <v>#NUM!</v>
      </c>
      <c r="BV45" s="2" t="e">
        <v>#NUM!</v>
      </c>
      <c r="BW45" s="2" t="e">
        <v>#NUM!</v>
      </c>
      <c r="BX45" s="2" t="e">
        <v>#NUM!</v>
      </c>
      <c r="BY45" s="2" t="e">
        <v>#NUM!</v>
      </c>
      <c r="BZ45" s="2" t="e">
        <v>#NUM!</v>
      </c>
      <c r="CA45" s="2" t="e">
        <v>#NUM!</v>
      </c>
      <c r="CB45" s="2" t="e">
        <v>#NUM!</v>
      </c>
      <c r="CC45" s="2" t="e">
        <v>#NUM!</v>
      </c>
      <c r="CD45" s="2" t="e">
        <v>#NUM!</v>
      </c>
      <c r="CE45" s="2" t="e">
        <v>#NUM!</v>
      </c>
      <c r="CF45" s="2" t="e">
        <v>#NUM!</v>
      </c>
      <c r="CG45" s="2" t="e">
        <v>#NUM!</v>
      </c>
      <c r="CH45" s="2" t="e">
        <v>#NUM!</v>
      </c>
      <c r="CI45" s="2" t="e">
        <v>#NUM!</v>
      </c>
      <c r="CJ45" s="2" t="e">
        <v>#NUM!</v>
      </c>
      <c r="CK45" s="2" t="e">
        <v>#NUM!</v>
      </c>
      <c r="CL45" s="2" t="e">
        <v>#NUM!</v>
      </c>
      <c r="CM45" s="2" t="e">
        <v>#NUM!</v>
      </c>
      <c r="CN45" s="2" t="e">
        <v>#NUM!</v>
      </c>
      <c r="CO45" s="2" t="e">
        <v>#NUM!</v>
      </c>
      <c r="CP45" s="2" t="e">
        <v>#NUM!</v>
      </c>
      <c r="CQ45" s="2" t="e">
        <v>#NUM!</v>
      </c>
      <c r="CR45" s="2" t="e">
        <v>#NUM!</v>
      </c>
      <c r="CS45" s="2" t="e">
        <v>#NUM!</v>
      </c>
      <c r="CT45" s="2" t="e">
        <v>#NUM!</v>
      </c>
      <c r="CU45" s="2" t="e">
        <v>#NUM!</v>
      </c>
      <c r="CV45" s="2" t="e">
        <v>#NUM!</v>
      </c>
      <c r="CW45" s="2" t="e">
        <v>#NUM!</v>
      </c>
      <c r="CX45" s="2" t="e">
        <v>#NUM!</v>
      </c>
      <c r="CY45" s="2" t="e">
        <v>#NUM!</v>
      </c>
      <c r="CZ45" s="2" t="e">
        <v>#NUM!</v>
      </c>
      <c r="DA45" s="2" t="e">
        <v>#NUM!</v>
      </c>
      <c r="DB45" s="2" t="e">
        <v>#NUM!</v>
      </c>
      <c r="DC45" s="2" t="e">
        <v>#NUM!</v>
      </c>
      <c r="DD45" s="2" t="e">
        <v>#NUM!</v>
      </c>
      <c r="DE45" s="2" t="e">
        <v>#NUM!</v>
      </c>
      <c r="DF45" s="2" t="e">
        <v>#NUM!</v>
      </c>
      <c r="DG45" s="2" t="e">
        <v>#NUM!</v>
      </c>
      <c r="DH45" s="2" t="e">
        <v>#NUM!</v>
      </c>
      <c r="DI45" s="2" t="e">
        <v>#NUM!</v>
      </c>
      <c r="DJ45" s="2" t="e">
        <v>#NUM!</v>
      </c>
      <c r="DK45" s="2" t="e">
        <v>#NUM!</v>
      </c>
      <c r="DL45" s="2" t="e">
        <v>#NUM!</v>
      </c>
      <c r="DM45" s="2" t="e">
        <v>#NUM!</v>
      </c>
      <c r="DN45" s="2" t="e">
        <v>#NUM!</v>
      </c>
      <c r="DO45" s="2" t="e">
        <v>#NUM!</v>
      </c>
      <c r="DP45" s="2" t="e">
        <v>#NUM!</v>
      </c>
      <c r="DQ45" s="2" t="e">
        <v>#NUM!</v>
      </c>
      <c r="DR45" s="2" t="e">
        <v>#NUM!</v>
      </c>
      <c r="DS45" s="2" t="e">
        <v>#NUM!</v>
      </c>
      <c r="DT45" s="2" t="e">
        <v>#NUM!</v>
      </c>
      <c r="DU45" s="2" t="e">
        <v>#NUM!</v>
      </c>
      <c r="DV45" s="2" t="e">
        <v>#NUM!</v>
      </c>
      <c r="DW45" s="24" t="e">
        <f t="shared" si="9"/>
        <v>#NUM!</v>
      </c>
      <c r="DX45" t="e">
        <f t="shared" si="10"/>
        <v>#NUM!</v>
      </c>
    </row>
    <row r="46" spans="1:128" x14ac:dyDescent="0.2">
      <c r="B46" t="s">
        <v>103</v>
      </c>
      <c r="C46" s="2">
        <v>-4.0911000000000002E-4</v>
      </c>
      <c r="D46" s="2">
        <v>2.2854E-13</v>
      </c>
      <c r="E46" s="2">
        <v>0</v>
      </c>
      <c r="F46" s="2">
        <v>2.3642E-14</v>
      </c>
      <c r="G46" s="2">
        <v>0</v>
      </c>
      <c r="H46" s="2">
        <v>5.1141000000000001E-4</v>
      </c>
      <c r="I46" s="2">
        <v>2.441E-3</v>
      </c>
      <c r="J46" s="2">
        <v>0</v>
      </c>
      <c r="K46" s="2">
        <v>1.0495E-4</v>
      </c>
      <c r="L46" s="2">
        <v>-0.99953999999999998</v>
      </c>
      <c r="M46" s="2">
        <v>1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4.0911000000000002E-4</v>
      </c>
      <c r="V46" s="2">
        <v>1.8856000000000001E-3</v>
      </c>
      <c r="W46" s="2">
        <v>1.1265000000000001E-2</v>
      </c>
      <c r="X46" s="2">
        <v>-0.41421999999999998</v>
      </c>
      <c r="Y46" s="2">
        <v>5.2452999999999997E-11</v>
      </c>
      <c r="Z46" s="2">
        <v>-6.8087999999999998E-12</v>
      </c>
      <c r="AA46" s="2">
        <v>-3.0261999999999998E-11</v>
      </c>
      <c r="AB46" s="2">
        <v>0</v>
      </c>
      <c r="AC46" s="2">
        <v>0.15082000000000001</v>
      </c>
      <c r="AD46" s="2">
        <v>0.47987999999999997</v>
      </c>
      <c r="AE46" s="2">
        <v>0</v>
      </c>
      <c r="AF46" s="2">
        <v>2.5413999999999999E-2</v>
      </c>
      <c r="AG46" s="2">
        <v>-25.765000000000001</v>
      </c>
      <c r="AH46" s="2">
        <v>5</v>
      </c>
      <c r="AI46" s="2">
        <v>0</v>
      </c>
      <c r="AJ46" s="2">
        <v>0</v>
      </c>
      <c r="AK46" s="2">
        <v>0</v>
      </c>
      <c r="AL46" s="2">
        <v>0</v>
      </c>
      <c r="AM46" s="2">
        <v>0</v>
      </c>
      <c r="AN46" s="2">
        <v>0</v>
      </c>
      <c r="AO46" s="2">
        <v>0</v>
      </c>
      <c r="AP46" s="2">
        <v>0</v>
      </c>
      <c r="AQ46" s="2">
        <v>0</v>
      </c>
      <c r="AR46" s="2">
        <v>0</v>
      </c>
      <c r="AS46" s="2">
        <v>-0.13807</v>
      </c>
      <c r="AT46" s="2">
        <v>-1.0086999999999999E-11</v>
      </c>
      <c r="AU46" s="2">
        <v>-6.9349000000000001E-13</v>
      </c>
      <c r="AV46" s="2">
        <v>0</v>
      </c>
      <c r="AW46" s="2">
        <v>0</v>
      </c>
      <c r="AX46" s="2">
        <v>5.7813000000000003E-2</v>
      </c>
      <c r="AY46" s="2">
        <v>0.17996000000000001</v>
      </c>
      <c r="AZ46" s="2">
        <v>0</v>
      </c>
      <c r="BA46" s="2">
        <v>1.0985999999999999E-2</v>
      </c>
      <c r="BB46" s="2">
        <v>-20.902999999999999</v>
      </c>
      <c r="BC46" s="2">
        <v>15</v>
      </c>
      <c r="BD46" s="2">
        <v>0</v>
      </c>
      <c r="BE46" s="2">
        <v>0</v>
      </c>
      <c r="BF46" s="2">
        <v>0</v>
      </c>
      <c r="BG46" s="2">
        <v>0</v>
      </c>
      <c r="BH46" s="2">
        <v>0</v>
      </c>
      <c r="BI46" s="2">
        <v>0</v>
      </c>
      <c r="BJ46" s="2">
        <v>1.4430000000000001E-17</v>
      </c>
      <c r="BK46" s="2">
        <v>3.3669999999999999E-18</v>
      </c>
      <c r="BL46" s="2">
        <v>-3.3669999999999999E-18</v>
      </c>
      <c r="BM46" s="2">
        <v>-9.6199000000000003E-19</v>
      </c>
      <c r="BN46" s="2">
        <v>-4.5092999999999997E-20</v>
      </c>
      <c r="BO46" s="2">
        <v>0</v>
      </c>
      <c r="BP46" s="2">
        <v>0.44839000000000001</v>
      </c>
      <c r="BQ46" s="2">
        <v>1.5273000000000001</v>
      </c>
      <c r="BR46" s="2">
        <v>0</v>
      </c>
      <c r="BS46" s="2">
        <v>6.6851999999999995E-2</v>
      </c>
      <c r="BT46" s="2">
        <v>-35.283999999999999</v>
      </c>
      <c r="BU46" s="2">
        <v>-6.7338999999999996E-17</v>
      </c>
      <c r="BV46" s="2">
        <v>7.6958999999999992E-18</v>
      </c>
      <c r="BW46" s="2">
        <v>3.3669999999999999E-18</v>
      </c>
      <c r="BX46" s="2">
        <v>0</v>
      </c>
      <c r="BY46" s="2">
        <v>0</v>
      </c>
      <c r="BZ46" s="2">
        <v>-1.9078E-9</v>
      </c>
      <c r="CA46" s="2">
        <v>-1.3945000000000001E-9</v>
      </c>
      <c r="CB46" s="2">
        <v>-2.9250000000000001E-8</v>
      </c>
      <c r="CC46" s="2">
        <v>-2.9250000000000001E-8</v>
      </c>
      <c r="CD46" s="2">
        <v>5.5313999999999997E-18</v>
      </c>
      <c r="CE46" s="2">
        <v>-1.1649000000000001E-19</v>
      </c>
      <c r="CF46" s="2">
        <v>0</v>
      </c>
      <c r="CG46" s="2">
        <v>0</v>
      </c>
      <c r="CH46" s="2">
        <v>0</v>
      </c>
      <c r="CI46" s="2">
        <v>1.9239999999999999E-18</v>
      </c>
      <c r="CJ46" s="2">
        <v>1.9239999999999999E-18</v>
      </c>
      <c r="CK46" s="2">
        <v>3.8479999999999999E-17</v>
      </c>
      <c r="CL46" s="2">
        <v>-1.0903E-3</v>
      </c>
      <c r="CM46" s="2">
        <v>1.9702E-13</v>
      </c>
      <c r="CN46" s="2">
        <v>-3.0783999999999999E-16</v>
      </c>
      <c r="CO46" s="2">
        <v>0</v>
      </c>
      <c r="CP46" s="2">
        <v>2.9960000000000002E-4</v>
      </c>
      <c r="CQ46" s="2">
        <v>1.4300000000000001E-3</v>
      </c>
      <c r="CR46" s="2">
        <v>0</v>
      </c>
      <c r="CS46" s="2">
        <v>3.8875000000000003E-5</v>
      </c>
      <c r="CT46" s="2">
        <v>-1.3894</v>
      </c>
      <c r="CU46" s="2">
        <v>5.0000000000000001E-3</v>
      </c>
      <c r="CV46" s="2">
        <v>3.2599999999999997E-2</v>
      </c>
      <c r="CW46" s="2">
        <v>0</v>
      </c>
      <c r="CX46" s="2">
        <v>0</v>
      </c>
      <c r="CY46" s="2">
        <v>0</v>
      </c>
      <c r="CZ46" s="2">
        <v>0</v>
      </c>
      <c r="DA46" s="2">
        <v>0</v>
      </c>
      <c r="DB46" s="2">
        <v>0</v>
      </c>
      <c r="DC46" s="2">
        <v>-3.2729E-6</v>
      </c>
      <c r="DD46" s="2">
        <v>1.6931E-15</v>
      </c>
      <c r="DE46" s="2">
        <v>5.2331999999999999E-16</v>
      </c>
      <c r="DF46" s="2">
        <v>-1.4776E-15</v>
      </c>
      <c r="DG46" s="2">
        <v>0</v>
      </c>
      <c r="DH46" s="2">
        <v>1.2273000000000001E-6</v>
      </c>
      <c r="DI46" s="2">
        <v>5.6567999999999998E-6</v>
      </c>
      <c r="DJ46" s="2">
        <v>0</v>
      </c>
      <c r="DK46" s="2">
        <v>1.3768E-7</v>
      </c>
      <c r="DL46" s="2">
        <v>-9.9953999999999999E-5</v>
      </c>
      <c r="DM46" s="2">
        <v>1E-4</v>
      </c>
      <c r="DN46" s="2">
        <v>0</v>
      </c>
      <c r="DO46" s="2">
        <v>0</v>
      </c>
      <c r="DP46" s="2">
        <v>0</v>
      </c>
      <c r="DQ46" s="2">
        <v>0</v>
      </c>
      <c r="DR46" s="2">
        <v>0</v>
      </c>
      <c r="DS46" s="2">
        <v>0</v>
      </c>
      <c r="DT46" s="2">
        <v>0</v>
      </c>
      <c r="DU46" s="2">
        <v>0</v>
      </c>
      <c r="DV46" s="2">
        <v>-6.0930000000000004E-8</v>
      </c>
      <c r="DW46" s="24">
        <f t="shared" si="9"/>
        <v>-1.3511218249998034</v>
      </c>
      <c r="DX46">
        <f t="shared" si="10"/>
        <v>3.7948800007388213E-6</v>
      </c>
    </row>
    <row r="47" spans="1:128" x14ac:dyDescent="0.2">
      <c r="B47" t="s">
        <v>104</v>
      </c>
      <c r="C47" s="2">
        <v>-0.75271999999999994</v>
      </c>
      <c r="D47" s="2">
        <v>8.5580999999999997E-14</v>
      </c>
      <c r="E47" s="2">
        <v>3.0720999999999997E-14</v>
      </c>
      <c r="F47" s="2">
        <v>2.743E-14</v>
      </c>
      <c r="G47" s="2">
        <v>1.1551E-4</v>
      </c>
      <c r="H47" s="2">
        <v>1</v>
      </c>
      <c r="I47" s="2">
        <v>-0.99982000000000004</v>
      </c>
      <c r="J47" s="2">
        <v>0</v>
      </c>
      <c r="K47" s="2">
        <v>-3.6089E-5</v>
      </c>
      <c r="L47" s="2">
        <v>0</v>
      </c>
      <c r="M47" s="2">
        <v>0</v>
      </c>
      <c r="N47" s="2">
        <v>1.1551E-4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0.75271999999999994</v>
      </c>
      <c r="V47" s="2">
        <v>-0.72965999999999998</v>
      </c>
      <c r="W47" s="2">
        <v>0</v>
      </c>
      <c r="X47" s="2">
        <v>-762.13</v>
      </c>
      <c r="Y47" s="2">
        <v>2.6965000000000001E-11</v>
      </c>
      <c r="Z47" s="2">
        <v>2.1065999999999999E-12</v>
      </c>
      <c r="AA47" s="2">
        <v>8.7073000000000003E-12</v>
      </c>
      <c r="AB47" s="2">
        <v>9.9789000000000006E-3</v>
      </c>
      <c r="AC47" s="2">
        <v>297.39</v>
      </c>
      <c r="AD47" s="2">
        <v>-198.22</v>
      </c>
      <c r="AE47" s="2">
        <v>0</v>
      </c>
      <c r="AF47" s="2">
        <v>-8.7355000000000002E-3</v>
      </c>
      <c r="AG47" s="2">
        <v>0</v>
      </c>
      <c r="AH47" s="2">
        <v>0</v>
      </c>
      <c r="AI47" s="2">
        <v>0</v>
      </c>
      <c r="AJ47" s="2">
        <v>0</v>
      </c>
      <c r="AK47" s="2">
        <v>0</v>
      </c>
      <c r="AL47" s="2">
        <v>0</v>
      </c>
      <c r="AM47" s="2">
        <v>0</v>
      </c>
      <c r="AN47" s="2">
        <v>0</v>
      </c>
      <c r="AO47" s="2">
        <v>0</v>
      </c>
      <c r="AP47" s="2">
        <v>0</v>
      </c>
      <c r="AQ47" s="2">
        <v>0</v>
      </c>
      <c r="AR47" s="2">
        <v>0</v>
      </c>
      <c r="AS47" s="2">
        <v>-254.04</v>
      </c>
      <c r="AT47" s="2">
        <v>1.1797000000000001E-11</v>
      </c>
      <c r="AU47" s="2">
        <v>5.6176000000000002E-13</v>
      </c>
      <c r="AV47" s="2">
        <v>0</v>
      </c>
      <c r="AW47" s="2">
        <v>3.3262999999999999E-3</v>
      </c>
      <c r="AX47" s="2">
        <v>114</v>
      </c>
      <c r="AY47" s="2">
        <v>-74.334000000000003</v>
      </c>
      <c r="AZ47" s="2">
        <v>0</v>
      </c>
      <c r="BA47" s="2">
        <v>-3.7762999999999998E-3</v>
      </c>
      <c r="BB47" s="2">
        <v>0</v>
      </c>
      <c r="BC47" s="2">
        <v>0</v>
      </c>
      <c r="BD47" s="2">
        <v>0</v>
      </c>
      <c r="BE47" s="2">
        <v>0</v>
      </c>
      <c r="BF47" s="2">
        <v>0</v>
      </c>
      <c r="BG47" s="2">
        <v>0</v>
      </c>
      <c r="BH47" s="2">
        <v>0</v>
      </c>
      <c r="BI47" s="2">
        <v>0</v>
      </c>
      <c r="BJ47" s="2">
        <v>5.6251999999999999E-18</v>
      </c>
      <c r="BK47" s="2">
        <v>2.9466000000000002E-18</v>
      </c>
      <c r="BL47" s="2">
        <v>3.7502000000000003E-18</v>
      </c>
      <c r="BM47" s="2">
        <v>3.6162000000000001E-18</v>
      </c>
      <c r="BN47" s="2">
        <v>1.4649E-19</v>
      </c>
      <c r="BO47" s="2">
        <v>0</v>
      </c>
      <c r="BP47" s="2">
        <v>824.98</v>
      </c>
      <c r="BQ47" s="2">
        <v>-591.03</v>
      </c>
      <c r="BR47" s="2">
        <v>0</v>
      </c>
      <c r="BS47" s="2">
        <v>-2.2988999999999999E-2</v>
      </c>
      <c r="BT47" s="2">
        <v>0</v>
      </c>
      <c r="BU47" s="2">
        <v>1.5536000000000001E-17</v>
      </c>
      <c r="BV47" s="2">
        <v>4.0179999999999997E-18</v>
      </c>
      <c r="BW47" s="2">
        <v>5.6921999999999998E-19</v>
      </c>
      <c r="BX47" s="2">
        <v>0</v>
      </c>
      <c r="BY47" s="2">
        <v>0</v>
      </c>
      <c r="BZ47" s="2">
        <v>-7.9126000000000003E-8</v>
      </c>
      <c r="CA47" s="2">
        <v>2.9464000000000002E-8</v>
      </c>
      <c r="CB47" s="2">
        <v>0</v>
      </c>
      <c r="CC47" s="2">
        <v>0</v>
      </c>
      <c r="CD47" s="2">
        <v>1.3058999999999999E-18</v>
      </c>
      <c r="CE47" s="2">
        <v>1.7788E-20</v>
      </c>
      <c r="CF47" s="2">
        <v>0</v>
      </c>
      <c r="CG47" s="2">
        <v>0</v>
      </c>
      <c r="CH47" s="2">
        <v>0</v>
      </c>
      <c r="CI47" s="2">
        <v>1.7144000000000001E-17</v>
      </c>
      <c r="CJ47" s="2">
        <v>1.7144000000000001E-17</v>
      </c>
      <c r="CK47" s="2">
        <v>2.4108000000000001E-17</v>
      </c>
      <c r="CL47" s="2">
        <v>-2.0059999999999998</v>
      </c>
      <c r="CM47" s="2">
        <v>1.0314E-13</v>
      </c>
      <c r="CN47" s="2">
        <v>7.2002999999999999E-16</v>
      </c>
      <c r="CO47" s="2">
        <v>5.5884999999999999E-6</v>
      </c>
      <c r="CP47" s="2">
        <v>0.58584000000000003</v>
      </c>
      <c r="CQ47" s="2">
        <v>-0.58572999999999997</v>
      </c>
      <c r="CR47" s="2">
        <v>0</v>
      </c>
      <c r="CS47" s="2">
        <v>-1.3368E-5</v>
      </c>
      <c r="CT47" s="2">
        <v>0</v>
      </c>
      <c r="CU47" s="2">
        <v>0</v>
      </c>
      <c r="CV47" s="2">
        <v>0</v>
      </c>
      <c r="CW47" s="2">
        <v>0</v>
      </c>
      <c r="CX47" s="2">
        <v>0</v>
      </c>
      <c r="CY47" s="2">
        <v>0</v>
      </c>
      <c r="CZ47" s="2">
        <v>0</v>
      </c>
      <c r="DA47" s="2">
        <v>0</v>
      </c>
      <c r="DB47" s="2">
        <v>0</v>
      </c>
      <c r="DC47" s="2">
        <v>-6.0217999999999999E-3</v>
      </c>
      <c r="DD47" s="2">
        <v>1.7144000000000001E-16</v>
      </c>
      <c r="DE47" s="2">
        <v>2.0144E-16</v>
      </c>
      <c r="DF47" s="2">
        <v>2.7429999999999998E-15</v>
      </c>
      <c r="DG47" s="2">
        <v>1.9637E-7</v>
      </c>
      <c r="DH47" s="2">
        <v>2.2582000000000001E-3</v>
      </c>
      <c r="DI47" s="2">
        <v>-2.189E-3</v>
      </c>
      <c r="DJ47" s="2">
        <v>0</v>
      </c>
      <c r="DK47" s="2">
        <v>-4.7345999999999999E-8</v>
      </c>
      <c r="DL47" s="2">
        <v>0</v>
      </c>
      <c r="DM47" s="2">
        <v>0</v>
      </c>
      <c r="DN47" s="2">
        <v>0</v>
      </c>
      <c r="DO47" s="2">
        <v>0</v>
      </c>
      <c r="DP47" s="2">
        <v>0</v>
      </c>
      <c r="DQ47" s="2">
        <v>0</v>
      </c>
      <c r="DR47" s="2">
        <v>0</v>
      </c>
      <c r="DS47" s="2">
        <v>0</v>
      </c>
      <c r="DT47" s="2">
        <v>39.667000000000002</v>
      </c>
      <c r="DU47" s="2">
        <v>99.167000000000002</v>
      </c>
      <c r="DV47" s="2">
        <v>-3.5191000000000001E-8</v>
      </c>
      <c r="DW47" s="24">
        <f t="shared" si="9"/>
        <v>-2.0058977794998953</v>
      </c>
      <c r="DX47">
        <f t="shared" si="10"/>
        <v>-5.9524509759968838E-3</v>
      </c>
    </row>
    <row r="48" spans="1:128" x14ac:dyDescent="0.2">
      <c r="B48" t="s">
        <v>105</v>
      </c>
      <c r="C48" s="2" t="e">
        <v>#NUM!</v>
      </c>
      <c r="D48" s="2" t="e">
        <v>#NUM!</v>
      </c>
      <c r="E48" s="2" t="e">
        <v>#NUM!</v>
      </c>
      <c r="F48" s="2" t="e">
        <v>#NUM!</v>
      </c>
      <c r="G48" s="2" t="e">
        <v>#NUM!</v>
      </c>
      <c r="H48" s="2" t="e">
        <v>#NUM!</v>
      </c>
      <c r="I48" s="2" t="e">
        <v>#NUM!</v>
      </c>
      <c r="J48" s="2" t="e">
        <v>#NUM!</v>
      </c>
      <c r="K48" s="2" t="e">
        <v>#NUM!</v>
      </c>
      <c r="L48" s="2" t="e">
        <v>#NUM!</v>
      </c>
      <c r="M48" s="2" t="e">
        <v>#NUM!</v>
      </c>
      <c r="N48" s="2" t="e">
        <v>#NUM!</v>
      </c>
      <c r="O48" s="2" t="e">
        <v>#NUM!</v>
      </c>
      <c r="P48" s="2" t="e">
        <v>#NUM!</v>
      </c>
      <c r="Q48" s="2" t="e">
        <v>#NUM!</v>
      </c>
      <c r="R48" s="2" t="e">
        <v>#NUM!</v>
      </c>
      <c r="S48" s="2" t="e">
        <v>#NUM!</v>
      </c>
      <c r="T48" s="2" t="e">
        <v>#NUM!</v>
      </c>
      <c r="U48" s="2" t="e">
        <v>#NUM!</v>
      </c>
      <c r="V48" s="2" t="e">
        <v>#NUM!</v>
      </c>
      <c r="W48" s="2" t="e">
        <v>#NUM!</v>
      </c>
      <c r="X48" s="2" t="e">
        <v>#NUM!</v>
      </c>
      <c r="Y48" s="2" t="e">
        <v>#NUM!</v>
      </c>
      <c r="Z48" s="2" t="e">
        <v>#NUM!</v>
      </c>
      <c r="AA48" s="2" t="e">
        <v>#NUM!</v>
      </c>
      <c r="AB48" s="2" t="e">
        <v>#NUM!</v>
      </c>
      <c r="AC48" s="2" t="e">
        <v>#NUM!</v>
      </c>
      <c r="AD48" s="2" t="e">
        <v>#NUM!</v>
      </c>
      <c r="AE48" s="2" t="e">
        <v>#NUM!</v>
      </c>
      <c r="AF48" s="2" t="e">
        <v>#NUM!</v>
      </c>
      <c r="AG48" s="2" t="e">
        <v>#NUM!</v>
      </c>
      <c r="AH48" s="2" t="e">
        <v>#NUM!</v>
      </c>
      <c r="AI48" s="2" t="e">
        <v>#NUM!</v>
      </c>
      <c r="AJ48" s="2" t="e">
        <v>#NUM!</v>
      </c>
      <c r="AK48" s="2" t="e">
        <v>#NUM!</v>
      </c>
      <c r="AL48" s="2" t="e">
        <v>#NUM!</v>
      </c>
      <c r="AM48" s="2" t="e">
        <v>#NUM!</v>
      </c>
      <c r="AN48" s="2" t="e">
        <v>#NUM!</v>
      </c>
      <c r="AO48" s="2" t="e">
        <v>#NUM!</v>
      </c>
      <c r="AP48" s="2" t="e">
        <v>#NUM!</v>
      </c>
      <c r="AQ48" s="2" t="e">
        <v>#NUM!</v>
      </c>
      <c r="AR48" s="2" t="e">
        <v>#NUM!</v>
      </c>
      <c r="AS48" s="2" t="e">
        <v>#NUM!</v>
      </c>
      <c r="AT48" s="2" t="e">
        <v>#NUM!</v>
      </c>
      <c r="AU48" s="2" t="e">
        <v>#NUM!</v>
      </c>
      <c r="AV48" s="2" t="e">
        <v>#NUM!</v>
      </c>
      <c r="AW48" s="2" t="e">
        <v>#NUM!</v>
      </c>
      <c r="AX48" s="2" t="e">
        <v>#NUM!</v>
      </c>
      <c r="AY48" s="2" t="e">
        <v>#NUM!</v>
      </c>
      <c r="AZ48" s="2" t="e">
        <v>#NUM!</v>
      </c>
      <c r="BA48" s="2" t="e">
        <v>#NUM!</v>
      </c>
      <c r="BB48" s="2" t="e">
        <v>#NUM!</v>
      </c>
      <c r="BC48" s="2" t="e">
        <v>#NUM!</v>
      </c>
      <c r="BD48" s="2" t="e">
        <v>#NUM!</v>
      </c>
      <c r="BE48" s="2" t="e">
        <v>#NUM!</v>
      </c>
      <c r="BF48" s="2" t="e">
        <v>#NUM!</v>
      </c>
      <c r="BG48" s="2" t="e">
        <v>#NUM!</v>
      </c>
      <c r="BH48" s="2" t="e">
        <v>#NUM!</v>
      </c>
      <c r="BI48" s="2" t="e">
        <v>#NUM!</v>
      </c>
      <c r="BJ48" s="2" t="e">
        <v>#NUM!</v>
      </c>
      <c r="BK48" s="2" t="e">
        <v>#NUM!</v>
      </c>
      <c r="BL48" s="2" t="e">
        <v>#NUM!</v>
      </c>
      <c r="BM48" s="2" t="e">
        <v>#NUM!</v>
      </c>
      <c r="BN48" s="2" t="e">
        <v>#NUM!</v>
      </c>
      <c r="BO48" s="2" t="e">
        <v>#NUM!</v>
      </c>
      <c r="BP48" s="2" t="e">
        <v>#NUM!</v>
      </c>
      <c r="BQ48" s="2" t="e">
        <v>#NUM!</v>
      </c>
      <c r="BR48" s="2" t="e">
        <v>#NUM!</v>
      </c>
      <c r="BS48" s="2" t="e">
        <v>#NUM!</v>
      </c>
      <c r="BT48" s="2" t="e">
        <v>#NUM!</v>
      </c>
      <c r="BU48" s="2" t="e">
        <v>#NUM!</v>
      </c>
      <c r="BV48" s="2" t="e">
        <v>#NUM!</v>
      </c>
      <c r="BW48" s="2" t="e">
        <v>#NUM!</v>
      </c>
      <c r="BX48" s="2" t="e">
        <v>#NUM!</v>
      </c>
      <c r="BY48" s="2" t="e">
        <v>#NUM!</v>
      </c>
      <c r="BZ48" s="2" t="e">
        <v>#NUM!</v>
      </c>
      <c r="CA48" s="2" t="e">
        <v>#NUM!</v>
      </c>
      <c r="CB48" s="2" t="e">
        <v>#NUM!</v>
      </c>
      <c r="CC48" s="2" t="e">
        <v>#NUM!</v>
      </c>
      <c r="CD48" s="2" t="e">
        <v>#NUM!</v>
      </c>
      <c r="CE48" s="2" t="e">
        <v>#NUM!</v>
      </c>
      <c r="CF48" s="2" t="e">
        <v>#NUM!</v>
      </c>
      <c r="CG48" s="2" t="e">
        <v>#NUM!</v>
      </c>
      <c r="CH48" s="2" t="e">
        <v>#NUM!</v>
      </c>
      <c r="CI48" s="2" t="e">
        <v>#NUM!</v>
      </c>
      <c r="CJ48" s="2" t="e">
        <v>#NUM!</v>
      </c>
      <c r="CK48" s="2" t="e">
        <v>#NUM!</v>
      </c>
      <c r="CL48" s="2" t="e">
        <v>#NUM!</v>
      </c>
      <c r="CM48" s="2" t="e">
        <v>#NUM!</v>
      </c>
      <c r="CN48" s="2" t="e">
        <v>#NUM!</v>
      </c>
      <c r="CO48" s="2" t="e">
        <v>#NUM!</v>
      </c>
      <c r="CP48" s="2" t="e">
        <v>#NUM!</v>
      </c>
      <c r="CQ48" s="2" t="e">
        <v>#NUM!</v>
      </c>
      <c r="CR48" s="2" t="e">
        <v>#NUM!</v>
      </c>
      <c r="CS48" s="2" t="e">
        <v>#NUM!</v>
      </c>
      <c r="CT48" s="2" t="e">
        <v>#NUM!</v>
      </c>
      <c r="CU48" s="2" t="e">
        <v>#NUM!</v>
      </c>
      <c r="CV48" s="2" t="e">
        <v>#NUM!</v>
      </c>
      <c r="CW48" s="2" t="e">
        <v>#NUM!</v>
      </c>
      <c r="CX48" s="2" t="e">
        <v>#NUM!</v>
      </c>
      <c r="CY48" s="2" t="e">
        <v>#NUM!</v>
      </c>
      <c r="CZ48" s="2" t="e">
        <v>#NUM!</v>
      </c>
      <c r="DA48" s="2" t="e">
        <v>#NUM!</v>
      </c>
      <c r="DB48" s="2" t="e">
        <v>#NUM!</v>
      </c>
      <c r="DC48" s="2" t="e">
        <v>#NUM!</v>
      </c>
      <c r="DD48" s="2" t="e">
        <v>#NUM!</v>
      </c>
      <c r="DE48" s="2" t="e">
        <v>#NUM!</v>
      </c>
      <c r="DF48" s="2" t="e">
        <v>#NUM!</v>
      </c>
      <c r="DG48" s="2" t="e">
        <v>#NUM!</v>
      </c>
      <c r="DH48" s="2" t="e">
        <v>#NUM!</v>
      </c>
      <c r="DI48" s="2" t="e">
        <v>#NUM!</v>
      </c>
      <c r="DJ48" s="2" t="e">
        <v>#NUM!</v>
      </c>
      <c r="DK48" s="2" t="e">
        <v>#NUM!</v>
      </c>
      <c r="DL48" s="2" t="e">
        <v>#NUM!</v>
      </c>
      <c r="DM48" s="2" t="e">
        <v>#NUM!</v>
      </c>
      <c r="DN48" s="2" t="e">
        <v>#NUM!</v>
      </c>
      <c r="DO48" s="2" t="e">
        <v>#NUM!</v>
      </c>
      <c r="DP48" s="2" t="e">
        <v>#NUM!</v>
      </c>
      <c r="DQ48" s="2" t="e">
        <v>#NUM!</v>
      </c>
      <c r="DR48" s="2" t="e">
        <v>#NUM!</v>
      </c>
      <c r="DS48" s="2" t="e">
        <v>#NUM!</v>
      </c>
      <c r="DT48" s="2" t="e">
        <v>#NUM!</v>
      </c>
      <c r="DU48" s="2" t="e">
        <v>#NUM!</v>
      </c>
      <c r="DV48" s="2" t="e">
        <v>#NUM!</v>
      </c>
      <c r="DW48" s="24" t="e">
        <f t="shared" si="9"/>
        <v>#NUM!</v>
      </c>
      <c r="DX48" t="e">
        <f t="shared" si="10"/>
        <v>#NUM!</v>
      </c>
    </row>
    <row r="49" spans="1:128" x14ac:dyDescent="0.2">
      <c r="B49" t="s">
        <v>106</v>
      </c>
      <c r="C49" s="2">
        <v>4.3590000000000002E-4</v>
      </c>
      <c r="D49" s="2">
        <v>3.6899000000000003E-14</v>
      </c>
      <c r="E49" s="2">
        <v>-3.3209999999999998E-14</v>
      </c>
      <c r="F49" s="2">
        <v>4.4278999999999999E-14</v>
      </c>
      <c r="G49" s="2">
        <v>-4.8331999999999997E-4</v>
      </c>
      <c r="H49" s="2">
        <v>-6.5421999999999995E-4</v>
      </c>
      <c r="I49" s="2">
        <v>-0.99995000000000001</v>
      </c>
      <c r="J49" s="2">
        <v>0</v>
      </c>
      <c r="K49" s="2">
        <v>1.8572E-4</v>
      </c>
      <c r="L49" s="2">
        <v>0</v>
      </c>
      <c r="M49" s="2">
        <v>1.4662E-2</v>
      </c>
      <c r="N49" s="2">
        <v>-4.8331999999999997E-4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-4.3590000000000002E-4</v>
      </c>
      <c r="V49" s="2">
        <v>-0.72972999999999999</v>
      </c>
      <c r="W49" s="2">
        <v>0.41267999999999999</v>
      </c>
      <c r="X49" s="2">
        <v>0.44135000000000002</v>
      </c>
      <c r="Y49" s="2">
        <v>1.8892999999999999E-11</v>
      </c>
      <c r="Z49" s="2">
        <v>2.5977000000000001E-12</v>
      </c>
      <c r="AA49" s="2">
        <v>1.8892999999999999E-11</v>
      </c>
      <c r="AB49" s="2">
        <v>-4.1764999999999997E-2</v>
      </c>
      <c r="AC49" s="2">
        <v>-0.19292999999999999</v>
      </c>
      <c r="AD49" s="2">
        <v>-198.25</v>
      </c>
      <c r="AE49" s="2">
        <v>0</v>
      </c>
      <c r="AF49" s="2">
        <v>4.4954000000000001E-2</v>
      </c>
      <c r="AG49" s="2">
        <v>0</v>
      </c>
      <c r="AH49" s="2">
        <v>7.3312000000000002E-2</v>
      </c>
      <c r="AI49" s="2">
        <v>0</v>
      </c>
      <c r="AJ49" s="2">
        <v>0</v>
      </c>
      <c r="AK49" s="2">
        <v>0</v>
      </c>
      <c r="AL49" s="2">
        <v>0</v>
      </c>
      <c r="AM49" s="2">
        <v>0</v>
      </c>
      <c r="AN49" s="2">
        <v>0</v>
      </c>
      <c r="AO49" s="2">
        <v>0</v>
      </c>
      <c r="AP49" s="2">
        <v>0</v>
      </c>
      <c r="AQ49" s="2">
        <v>0</v>
      </c>
      <c r="AR49" s="2">
        <v>0</v>
      </c>
      <c r="AS49" s="2">
        <v>0.14712</v>
      </c>
      <c r="AT49" s="2">
        <v>3.7784999999999997E-12</v>
      </c>
      <c r="AU49" s="2">
        <v>1.0626999999999999E-12</v>
      </c>
      <c r="AV49" s="2">
        <v>0</v>
      </c>
      <c r="AW49" s="2">
        <v>-1.3922E-2</v>
      </c>
      <c r="AX49" s="2">
        <v>-7.3956999999999995E-2</v>
      </c>
      <c r="AY49" s="2">
        <v>-74.341999999999999</v>
      </c>
      <c r="AZ49" s="2">
        <v>0</v>
      </c>
      <c r="BA49" s="2">
        <v>1.9432999999999999E-2</v>
      </c>
      <c r="BB49" s="2">
        <v>0</v>
      </c>
      <c r="BC49" s="2">
        <v>0.21994</v>
      </c>
      <c r="BD49" s="2">
        <v>0</v>
      </c>
      <c r="BE49" s="2">
        <v>0</v>
      </c>
      <c r="BF49" s="2">
        <v>0</v>
      </c>
      <c r="BG49" s="2">
        <v>0</v>
      </c>
      <c r="BH49" s="2">
        <v>0</v>
      </c>
      <c r="BI49" s="2">
        <v>0</v>
      </c>
      <c r="BJ49" s="2">
        <v>2.2521999999999998E-18</v>
      </c>
      <c r="BK49" s="2">
        <v>1.3063000000000001E-17</v>
      </c>
      <c r="BL49" s="2">
        <v>1.8016999999999998E-18</v>
      </c>
      <c r="BM49" s="2">
        <v>9.0086999999999997E-19</v>
      </c>
      <c r="BN49" s="2">
        <v>-1.2668000000000001E-19</v>
      </c>
      <c r="BO49" s="2">
        <v>0</v>
      </c>
      <c r="BP49" s="2">
        <v>-0.47775000000000001</v>
      </c>
      <c r="BQ49" s="2">
        <v>-591.08000000000004</v>
      </c>
      <c r="BR49" s="2">
        <v>0</v>
      </c>
      <c r="BS49" s="2">
        <v>0.1183</v>
      </c>
      <c r="BT49" s="2">
        <v>0</v>
      </c>
      <c r="BU49" s="2">
        <v>2.7026000000000001E-17</v>
      </c>
      <c r="BV49" s="2">
        <v>-2.7026000000000002E-18</v>
      </c>
      <c r="BW49" s="2">
        <v>-1.1260999999999999E-18</v>
      </c>
      <c r="BX49" s="2">
        <v>0</v>
      </c>
      <c r="BY49" s="2">
        <v>0</v>
      </c>
      <c r="BZ49" s="2">
        <v>1.7298E-9</v>
      </c>
      <c r="CA49" s="2">
        <v>3.3157999999999998E-8</v>
      </c>
      <c r="CB49" s="2">
        <v>0</v>
      </c>
      <c r="CC49" s="2">
        <v>0</v>
      </c>
      <c r="CD49" s="2">
        <v>1.3513000000000001E-18</v>
      </c>
      <c r="CE49" s="2">
        <v>2.8152E-20</v>
      </c>
      <c r="CF49" s="2">
        <v>0</v>
      </c>
      <c r="CG49" s="2">
        <v>0</v>
      </c>
      <c r="CH49" s="2">
        <v>0</v>
      </c>
      <c r="CI49" s="2">
        <v>-9.0087000000000005E-18</v>
      </c>
      <c r="CJ49" s="2">
        <v>-9.0087000000000005E-18</v>
      </c>
      <c r="CK49" s="2">
        <v>3.6035000000000001E-18</v>
      </c>
      <c r="CL49" s="2">
        <v>1.1617000000000001E-3</v>
      </c>
      <c r="CM49" s="2">
        <v>-1.3283999999999999E-13</v>
      </c>
      <c r="CN49" s="2">
        <v>-8.0718000000000003E-16</v>
      </c>
      <c r="CO49" s="2">
        <v>-2.3383E-5</v>
      </c>
      <c r="CP49" s="2">
        <v>-3.8327000000000001E-4</v>
      </c>
      <c r="CQ49" s="2">
        <v>-0.58581000000000005</v>
      </c>
      <c r="CR49" s="2">
        <v>0</v>
      </c>
      <c r="CS49" s="2">
        <v>6.8793000000000004E-5</v>
      </c>
      <c r="CT49" s="2">
        <v>0</v>
      </c>
      <c r="CU49" s="2">
        <v>7.3312000000000006E-5</v>
      </c>
      <c r="CV49" s="2">
        <v>1.1942999999999999</v>
      </c>
      <c r="CW49" s="2">
        <v>0</v>
      </c>
      <c r="CX49" s="2">
        <v>0</v>
      </c>
      <c r="CY49" s="2">
        <v>0</v>
      </c>
      <c r="CZ49" s="2">
        <v>0</v>
      </c>
      <c r="DA49" s="2">
        <v>0</v>
      </c>
      <c r="DB49" s="2">
        <v>0</v>
      </c>
      <c r="DC49" s="2">
        <v>3.4871999999999998E-6</v>
      </c>
      <c r="DD49" s="2">
        <v>-8.6483000000000004E-17</v>
      </c>
      <c r="DE49" s="2">
        <v>1.1530999999999999E-16</v>
      </c>
      <c r="DF49" s="2">
        <v>3.2287000000000002E-15</v>
      </c>
      <c r="DG49" s="2">
        <v>-8.2164000000000004E-7</v>
      </c>
      <c r="DH49" s="2">
        <v>-1.3077E-6</v>
      </c>
      <c r="DI49" s="2">
        <v>-2.1892000000000001E-3</v>
      </c>
      <c r="DJ49" s="2">
        <v>0</v>
      </c>
      <c r="DK49" s="2">
        <v>2.4364999999999999E-7</v>
      </c>
      <c r="DL49" s="2">
        <v>0</v>
      </c>
      <c r="DM49" s="2">
        <v>1.4662E-6</v>
      </c>
      <c r="DN49" s="2">
        <v>0</v>
      </c>
      <c r="DO49" s="2">
        <v>0</v>
      </c>
      <c r="DP49" s="2">
        <v>0</v>
      </c>
      <c r="DQ49" s="2">
        <v>0</v>
      </c>
      <c r="DR49" s="2">
        <v>0</v>
      </c>
      <c r="DS49" s="2">
        <v>0</v>
      </c>
      <c r="DT49" s="2">
        <v>-74.191000000000003</v>
      </c>
      <c r="DU49" s="2">
        <v>-198.36</v>
      </c>
      <c r="DV49" s="2">
        <v>0</v>
      </c>
      <c r="DW49" s="24">
        <f t="shared" si="9"/>
        <v>0.60938715199986626</v>
      </c>
      <c r="DX49">
        <f t="shared" si="10"/>
        <v>-2.1861322899967427E-3</v>
      </c>
    </row>
    <row r="50" spans="1:128" x14ac:dyDescent="0.2">
      <c r="B50" t="s">
        <v>107</v>
      </c>
      <c r="C50" s="2">
        <v>0</v>
      </c>
      <c r="D50" s="2">
        <v>-7.9499000000000003E-13</v>
      </c>
      <c r="E50" s="2">
        <v>-4.4912000000000001E-13</v>
      </c>
      <c r="F50" s="2">
        <v>-3.0973999999999999E-14</v>
      </c>
      <c r="G50" s="2">
        <v>-3.7427000000000002E-14</v>
      </c>
      <c r="H50" s="2">
        <v>0</v>
      </c>
      <c r="I50" s="2">
        <v>0</v>
      </c>
      <c r="J50" s="2">
        <v>0</v>
      </c>
      <c r="K50" s="2">
        <v>0.72702</v>
      </c>
      <c r="L50" s="2">
        <v>0</v>
      </c>
      <c r="M50" s="2">
        <v>-2.6263999999999999E-2</v>
      </c>
      <c r="N50" s="2">
        <v>-3.7427000000000002E-14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3.1717000000000001E-11</v>
      </c>
      <c r="Z50" s="2">
        <v>-1.0241999999999999E-11</v>
      </c>
      <c r="AA50" s="2">
        <v>-7.7970999999999999E-11</v>
      </c>
      <c r="AB50" s="2">
        <v>2.3539999999999999E-12</v>
      </c>
      <c r="AC50" s="2">
        <v>0</v>
      </c>
      <c r="AD50" s="2">
        <v>0</v>
      </c>
      <c r="AE50" s="2">
        <v>0</v>
      </c>
      <c r="AF50" s="2">
        <v>176.42</v>
      </c>
      <c r="AG50" s="2">
        <v>0</v>
      </c>
      <c r="AH50" s="2">
        <v>-0.13131999999999999</v>
      </c>
      <c r="AI50" s="2">
        <v>0</v>
      </c>
      <c r="AJ50" s="2">
        <v>0</v>
      </c>
      <c r="AK50" s="2">
        <v>0</v>
      </c>
      <c r="AL50" s="2">
        <v>0</v>
      </c>
      <c r="AM50" s="2">
        <v>0</v>
      </c>
      <c r="AN50" s="2">
        <v>0</v>
      </c>
      <c r="AO50" s="2">
        <v>0</v>
      </c>
      <c r="AP50" s="2">
        <v>0</v>
      </c>
      <c r="AQ50" s="2">
        <v>0</v>
      </c>
      <c r="AR50" s="2">
        <v>0</v>
      </c>
      <c r="AS50" s="2">
        <v>0</v>
      </c>
      <c r="AT50" s="2">
        <v>1.6123E-10</v>
      </c>
      <c r="AU50" s="2">
        <v>-9.0856000000000008E-12</v>
      </c>
      <c r="AV50" s="2">
        <v>0</v>
      </c>
      <c r="AW50" s="2">
        <v>-4.0266000000000002E-13</v>
      </c>
      <c r="AX50" s="2">
        <v>0</v>
      </c>
      <c r="AY50" s="2">
        <v>0</v>
      </c>
      <c r="AZ50" s="2">
        <v>0</v>
      </c>
      <c r="BA50" s="2">
        <v>76.263999999999996</v>
      </c>
      <c r="BB50" s="2">
        <v>0</v>
      </c>
      <c r="BC50" s="2">
        <v>-0.39396999999999999</v>
      </c>
      <c r="BD50" s="2">
        <v>0</v>
      </c>
      <c r="BE50" s="2">
        <v>0</v>
      </c>
      <c r="BF50" s="2">
        <v>0</v>
      </c>
      <c r="BG50" s="2">
        <v>0</v>
      </c>
      <c r="BH50" s="2">
        <v>0</v>
      </c>
      <c r="BI50" s="2">
        <v>0</v>
      </c>
      <c r="BJ50" s="2">
        <v>-6.1126E-17</v>
      </c>
      <c r="BK50" s="2">
        <v>-6.4275999999999999E-17</v>
      </c>
      <c r="BL50" s="2">
        <v>5.0413000000000003E-18</v>
      </c>
      <c r="BM50" s="2">
        <v>-4.2220999999999997E-17</v>
      </c>
      <c r="BN50" s="2">
        <v>-1.6739E-18</v>
      </c>
      <c r="BO50" s="2">
        <v>0</v>
      </c>
      <c r="BP50" s="2">
        <v>0</v>
      </c>
      <c r="BQ50" s="2">
        <v>0</v>
      </c>
      <c r="BR50" s="2">
        <v>0</v>
      </c>
      <c r="BS50" s="2">
        <v>463.11</v>
      </c>
      <c r="BT50" s="2">
        <v>0</v>
      </c>
      <c r="BU50" s="2">
        <v>-3.2767999999999997E-17</v>
      </c>
      <c r="BV50" s="2">
        <v>-4.6632000000000003E-17</v>
      </c>
      <c r="BW50" s="2">
        <v>-7.5618999999999998E-18</v>
      </c>
      <c r="BX50" s="2">
        <v>0</v>
      </c>
      <c r="BY50" s="2">
        <v>-3.3870999999999999E-18</v>
      </c>
      <c r="BZ50" s="2">
        <v>4.0036999999999998E-10</v>
      </c>
      <c r="CA50" s="2">
        <v>4.6334000000000003E-10</v>
      </c>
      <c r="CB50" s="2">
        <v>-5.4664000000000004E-4</v>
      </c>
      <c r="CC50" s="2">
        <v>-5.4664000000000004E-4</v>
      </c>
      <c r="CD50" s="2">
        <v>-2.4261000000000001E-17</v>
      </c>
      <c r="CE50" s="2">
        <v>-4.7261999999999995E-19</v>
      </c>
      <c r="CF50" s="2">
        <v>0</v>
      </c>
      <c r="CG50" s="2">
        <v>0</v>
      </c>
      <c r="CH50" s="2">
        <v>0</v>
      </c>
      <c r="CI50" s="2">
        <v>-3.2767999999999997E-17</v>
      </c>
      <c r="CJ50" s="2">
        <v>-3.2767999999999997E-17</v>
      </c>
      <c r="CK50" s="2">
        <v>-8.5702000000000002E-17</v>
      </c>
      <c r="CL50" s="2">
        <v>0</v>
      </c>
      <c r="CM50" s="2">
        <v>-6.4012E-13</v>
      </c>
      <c r="CN50" s="2">
        <v>-2.4198E-15</v>
      </c>
      <c r="CO50" s="2">
        <v>-1.2502000000000001E-15</v>
      </c>
      <c r="CP50" s="2">
        <v>0</v>
      </c>
      <c r="CQ50" s="2">
        <v>0</v>
      </c>
      <c r="CR50" s="2">
        <v>0</v>
      </c>
      <c r="CS50" s="2">
        <v>0.26929999999999998</v>
      </c>
      <c r="CT50" s="2">
        <v>0</v>
      </c>
      <c r="CU50" s="2">
        <v>-1.3132000000000001E-4</v>
      </c>
      <c r="CV50" s="2">
        <v>0</v>
      </c>
      <c r="CW50" s="2">
        <v>0</v>
      </c>
      <c r="CX50" s="2">
        <v>0</v>
      </c>
      <c r="CY50" s="2">
        <v>0</v>
      </c>
      <c r="CZ50" s="2">
        <v>0</v>
      </c>
      <c r="DA50" s="2">
        <v>0</v>
      </c>
      <c r="DB50" s="2">
        <v>0</v>
      </c>
      <c r="DC50" s="2">
        <v>0</v>
      </c>
      <c r="DD50" s="2">
        <v>-1.1292000000000001E-15</v>
      </c>
      <c r="DE50" s="2">
        <v>-1.2502000000000001E-15</v>
      </c>
      <c r="DF50" s="2">
        <v>-2.7746999999999999E-14</v>
      </c>
      <c r="DG50" s="2">
        <v>-3.0248000000000001E-17</v>
      </c>
      <c r="DH50" s="2">
        <v>0</v>
      </c>
      <c r="DI50" s="2">
        <v>0</v>
      </c>
      <c r="DJ50" s="2">
        <v>0</v>
      </c>
      <c r="DK50" s="2">
        <v>9.5379999999999998E-4</v>
      </c>
      <c r="DL50" s="2">
        <v>0</v>
      </c>
      <c r="DM50" s="2">
        <v>-2.6264E-6</v>
      </c>
      <c r="DN50" s="2">
        <v>0</v>
      </c>
      <c r="DO50" s="2">
        <v>0</v>
      </c>
      <c r="DP50" s="2">
        <v>0</v>
      </c>
      <c r="DQ50" s="2">
        <v>0</v>
      </c>
      <c r="DR50" s="2">
        <v>0</v>
      </c>
      <c r="DS50" s="2">
        <v>0</v>
      </c>
      <c r="DT50" s="2">
        <v>75.551000000000002</v>
      </c>
      <c r="DU50" s="2">
        <v>175.44</v>
      </c>
      <c r="DV50" s="2">
        <v>-1.0933E-3</v>
      </c>
      <c r="DW50" s="24">
        <f t="shared" si="9"/>
        <v>0.26916867999935623</v>
      </c>
      <c r="DX50">
        <f t="shared" si="10"/>
        <v>9.5117359996984337E-4</v>
      </c>
    </row>
    <row r="51" spans="1:128" x14ac:dyDescent="0.2">
      <c r="B51" t="s">
        <v>108</v>
      </c>
      <c r="C51" s="2" t="e">
        <v>#NUM!</v>
      </c>
      <c r="D51" s="2" t="e">
        <v>#NUM!</v>
      </c>
      <c r="E51" s="2" t="e">
        <v>#NUM!</v>
      </c>
      <c r="F51" s="2" t="e">
        <v>#NUM!</v>
      </c>
      <c r="G51" s="2" t="e">
        <v>#NUM!</v>
      </c>
      <c r="H51" s="2" t="e">
        <v>#NUM!</v>
      </c>
      <c r="I51" s="2" t="e">
        <v>#NUM!</v>
      </c>
      <c r="J51" s="2" t="e">
        <v>#NUM!</v>
      </c>
      <c r="K51" s="2" t="e">
        <v>#NUM!</v>
      </c>
      <c r="L51" s="2" t="e">
        <v>#NUM!</v>
      </c>
      <c r="M51" s="2" t="e">
        <v>#NUM!</v>
      </c>
      <c r="N51" s="2" t="e">
        <v>#NUM!</v>
      </c>
      <c r="O51" s="2" t="e">
        <v>#NUM!</v>
      </c>
      <c r="P51" s="2" t="e">
        <v>#NUM!</v>
      </c>
      <c r="Q51" s="2" t="e">
        <v>#NUM!</v>
      </c>
      <c r="R51" s="2" t="e">
        <v>#NUM!</v>
      </c>
      <c r="S51" s="2" t="e">
        <v>#NUM!</v>
      </c>
      <c r="T51" s="2" t="e">
        <v>#NUM!</v>
      </c>
      <c r="U51" s="2" t="e">
        <v>#NUM!</v>
      </c>
      <c r="V51" s="2" t="e">
        <v>#NUM!</v>
      </c>
      <c r="W51" s="2" t="e">
        <v>#NUM!</v>
      </c>
      <c r="X51" s="2" t="e">
        <v>#NUM!</v>
      </c>
      <c r="Y51" s="2" t="e">
        <v>#NUM!</v>
      </c>
      <c r="Z51" s="2" t="e">
        <v>#NUM!</v>
      </c>
      <c r="AA51" s="2" t="e">
        <v>#NUM!</v>
      </c>
      <c r="AB51" s="2" t="e">
        <v>#NUM!</v>
      </c>
      <c r="AC51" s="2" t="e">
        <v>#NUM!</v>
      </c>
      <c r="AD51" s="2" t="e">
        <v>#NUM!</v>
      </c>
      <c r="AE51" s="2" t="e">
        <v>#NUM!</v>
      </c>
      <c r="AF51" s="2" t="e">
        <v>#NUM!</v>
      </c>
      <c r="AG51" s="2" t="e">
        <v>#NUM!</v>
      </c>
      <c r="AH51" s="2" t="e">
        <v>#NUM!</v>
      </c>
      <c r="AI51" s="2" t="e">
        <v>#NUM!</v>
      </c>
      <c r="AJ51" s="2" t="e">
        <v>#NUM!</v>
      </c>
      <c r="AK51" s="2" t="e">
        <v>#NUM!</v>
      </c>
      <c r="AL51" s="2" t="e">
        <v>#NUM!</v>
      </c>
      <c r="AM51" s="2" t="e">
        <v>#NUM!</v>
      </c>
      <c r="AN51" s="2" t="e">
        <v>#NUM!</v>
      </c>
      <c r="AO51" s="2" t="e">
        <v>#NUM!</v>
      </c>
      <c r="AP51" s="2" t="e">
        <v>#NUM!</v>
      </c>
      <c r="AQ51" s="2" t="e">
        <v>#NUM!</v>
      </c>
      <c r="AR51" s="2" t="e">
        <v>#NUM!</v>
      </c>
      <c r="AS51" s="2" t="e">
        <v>#NUM!</v>
      </c>
      <c r="AT51" s="2" t="e">
        <v>#NUM!</v>
      </c>
      <c r="AU51" s="2" t="e">
        <v>#NUM!</v>
      </c>
      <c r="AV51" s="2" t="e">
        <v>#NUM!</v>
      </c>
      <c r="AW51" s="2" t="e">
        <v>#NUM!</v>
      </c>
      <c r="AX51" s="2" t="e">
        <v>#NUM!</v>
      </c>
      <c r="AY51" s="2" t="e">
        <v>#NUM!</v>
      </c>
      <c r="AZ51" s="2" t="e">
        <v>#NUM!</v>
      </c>
      <c r="BA51" s="2" t="e">
        <v>#NUM!</v>
      </c>
      <c r="BB51" s="2" t="e">
        <v>#NUM!</v>
      </c>
      <c r="BC51" s="2" t="e">
        <v>#NUM!</v>
      </c>
      <c r="BD51" s="2" t="e">
        <v>#NUM!</v>
      </c>
      <c r="BE51" s="2" t="e">
        <v>#NUM!</v>
      </c>
      <c r="BF51" s="2" t="e">
        <v>#NUM!</v>
      </c>
      <c r="BG51" s="2" t="e">
        <v>#NUM!</v>
      </c>
      <c r="BH51" s="2" t="e">
        <v>#NUM!</v>
      </c>
      <c r="BI51" s="2" t="e">
        <v>#NUM!</v>
      </c>
      <c r="BJ51" s="2" t="e">
        <v>#NUM!</v>
      </c>
      <c r="BK51" s="2" t="e">
        <v>#NUM!</v>
      </c>
      <c r="BL51" s="2" t="e">
        <v>#NUM!</v>
      </c>
      <c r="BM51" s="2" t="e">
        <v>#NUM!</v>
      </c>
      <c r="BN51" s="2" t="e">
        <v>#NUM!</v>
      </c>
      <c r="BO51" s="2" t="e">
        <v>#NUM!</v>
      </c>
      <c r="BP51" s="2" t="e">
        <v>#NUM!</v>
      </c>
      <c r="BQ51" s="2" t="e">
        <v>#NUM!</v>
      </c>
      <c r="BR51" s="2" t="e">
        <v>#NUM!</v>
      </c>
      <c r="BS51" s="2" t="e">
        <v>#NUM!</v>
      </c>
      <c r="BT51" s="2" t="e">
        <v>#NUM!</v>
      </c>
      <c r="BU51" s="2" t="e">
        <v>#NUM!</v>
      </c>
      <c r="BV51" s="2" t="e">
        <v>#NUM!</v>
      </c>
      <c r="BW51" s="2" t="e">
        <v>#NUM!</v>
      </c>
      <c r="BX51" s="2" t="e">
        <v>#NUM!</v>
      </c>
      <c r="BY51" s="2" t="e">
        <v>#NUM!</v>
      </c>
      <c r="BZ51" s="2" t="e">
        <v>#NUM!</v>
      </c>
      <c r="CA51" s="2" t="e">
        <v>#NUM!</v>
      </c>
      <c r="CB51" s="2" t="e">
        <v>#NUM!</v>
      </c>
      <c r="CC51" s="2" t="e">
        <v>#NUM!</v>
      </c>
      <c r="CD51" s="2" t="e">
        <v>#NUM!</v>
      </c>
      <c r="CE51" s="2" t="e">
        <v>#NUM!</v>
      </c>
      <c r="CF51" s="2" t="e">
        <v>#NUM!</v>
      </c>
      <c r="CG51" s="2" t="e">
        <v>#NUM!</v>
      </c>
      <c r="CH51" s="2" t="e">
        <v>#NUM!</v>
      </c>
      <c r="CI51" s="2" t="e">
        <v>#NUM!</v>
      </c>
      <c r="CJ51" s="2" t="e">
        <v>#NUM!</v>
      </c>
      <c r="CK51" s="2" t="e">
        <v>#NUM!</v>
      </c>
      <c r="CL51" s="2" t="e">
        <v>#NUM!</v>
      </c>
      <c r="CM51" s="2" t="e">
        <v>#NUM!</v>
      </c>
      <c r="CN51" s="2" t="e">
        <v>#NUM!</v>
      </c>
      <c r="CO51" s="2" t="e">
        <v>#NUM!</v>
      </c>
      <c r="CP51" s="2" t="e">
        <v>#NUM!</v>
      </c>
      <c r="CQ51" s="2" t="e">
        <v>#NUM!</v>
      </c>
      <c r="CR51" s="2" t="e">
        <v>#NUM!</v>
      </c>
      <c r="CS51" s="2" t="e">
        <v>#NUM!</v>
      </c>
      <c r="CT51" s="2" t="e">
        <v>#NUM!</v>
      </c>
      <c r="CU51" s="2" t="e">
        <v>#NUM!</v>
      </c>
      <c r="CV51" s="2" t="e">
        <v>#NUM!</v>
      </c>
      <c r="CW51" s="2" t="e">
        <v>#NUM!</v>
      </c>
      <c r="CX51" s="2" t="e">
        <v>#NUM!</v>
      </c>
      <c r="CY51" s="2" t="e">
        <v>#NUM!</v>
      </c>
      <c r="CZ51" s="2" t="e">
        <v>#NUM!</v>
      </c>
      <c r="DA51" s="2" t="e">
        <v>#NUM!</v>
      </c>
      <c r="DB51" s="2" t="e">
        <v>#NUM!</v>
      </c>
      <c r="DC51" s="2" t="e">
        <v>#NUM!</v>
      </c>
      <c r="DD51" s="2" t="e">
        <v>#NUM!</v>
      </c>
      <c r="DE51" s="2" t="e">
        <v>#NUM!</v>
      </c>
      <c r="DF51" s="2" t="e">
        <v>#NUM!</v>
      </c>
      <c r="DG51" s="2" t="e">
        <v>#NUM!</v>
      </c>
      <c r="DH51" s="2" t="e">
        <v>#NUM!</v>
      </c>
      <c r="DI51" s="2" t="e">
        <v>#NUM!</v>
      </c>
      <c r="DJ51" s="2" t="e">
        <v>#NUM!</v>
      </c>
      <c r="DK51" s="2" t="e">
        <v>#NUM!</v>
      </c>
      <c r="DL51" s="2" t="e">
        <v>#NUM!</v>
      </c>
      <c r="DM51" s="2" t="e">
        <v>#NUM!</v>
      </c>
      <c r="DN51" s="2" t="e">
        <v>#NUM!</v>
      </c>
      <c r="DO51" s="2" t="e">
        <v>#NUM!</v>
      </c>
      <c r="DP51" s="2" t="e">
        <v>#NUM!</v>
      </c>
      <c r="DQ51" s="2" t="e">
        <v>#NUM!</v>
      </c>
      <c r="DR51" s="2" t="e">
        <v>#NUM!</v>
      </c>
      <c r="DS51" s="2" t="e">
        <v>#NUM!</v>
      </c>
      <c r="DT51" s="2" t="e">
        <v>#NUM!</v>
      </c>
      <c r="DU51" s="2" t="e">
        <v>#NUM!</v>
      </c>
      <c r="DV51" s="2" t="e">
        <v>#NUM!</v>
      </c>
      <c r="DW51" s="24" t="e">
        <f t="shared" si="9"/>
        <v>#NUM!</v>
      </c>
      <c r="DX51" t="e">
        <f t="shared" si="10"/>
        <v>#NUM!</v>
      </c>
    </row>
    <row r="52" spans="1:128" x14ac:dyDescent="0.2">
      <c r="B52" t="s">
        <v>109</v>
      </c>
      <c r="C52" s="2">
        <v>-0.72814000000000001</v>
      </c>
      <c r="D52" s="2">
        <v>-1.3523E-12</v>
      </c>
      <c r="E52" s="2">
        <v>-5.6347000000000002E-13</v>
      </c>
      <c r="F52" s="2">
        <v>5.6346999999999998E-14</v>
      </c>
      <c r="G52" s="2">
        <v>0</v>
      </c>
      <c r="H52" s="2">
        <v>0.99753000000000003</v>
      </c>
      <c r="I52" s="2">
        <v>-1.0076000000000001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0.72814000000000001</v>
      </c>
      <c r="V52" s="2">
        <v>-0.73529</v>
      </c>
      <c r="W52" s="2">
        <v>0</v>
      </c>
      <c r="X52" s="2">
        <v>-737.25</v>
      </c>
      <c r="Y52" s="2">
        <v>-1.154E-10</v>
      </c>
      <c r="Z52" s="2">
        <v>-4.6880999999999999E-11</v>
      </c>
      <c r="AA52" s="2">
        <v>-7.2124000000000001E-11</v>
      </c>
      <c r="AB52" s="2">
        <v>0</v>
      </c>
      <c r="AC52" s="2">
        <v>296.7</v>
      </c>
      <c r="AD52" s="2">
        <v>-199.77</v>
      </c>
      <c r="AE52" s="2">
        <v>0</v>
      </c>
      <c r="AF52" s="2">
        <v>-3.6062000000000001E-12</v>
      </c>
      <c r="AG52" s="2">
        <v>0</v>
      </c>
      <c r="AH52" s="2">
        <v>0</v>
      </c>
      <c r="AI52" s="2">
        <v>0</v>
      </c>
      <c r="AJ52" s="2">
        <v>0</v>
      </c>
      <c r="AK52" s="2">
        <v>0</v>
      </c>
      <c r="AL52" s="2">
        <v>0</v>
      </c>
      <c r="AM52" s="2">
        <v>0</v>
      </c>
      <c r="AN52" s="2">
        <v>0</v>
      </c>
      <c r="AO52" s="2">
        <v>0</v>
      </c>
      <c r="AP52" s="2">
        <v>0</v>
      </c>
      <c r="AQ52" s="2">
        <v>0</v>
      </c>
      <c r="AR52" s="2">
        <v>0</v>
      </c>
      <c r="AS52" s="2">
        <v>-245.75</v>
      </c>
      <c r="AT52" s="2">
        <v>-2.8849999999999999E-11</v>
      </c>
      <c r="AU52" s="2">
        <v>-4.5077999999999998E-12</v>
      </c>
      <c r="AV52" s="2">
        <v>0</v>
      </c>
      <c r="AW52" s="2">
        <v>0</v>
      </c>
      <c r="AX52" s="2">
        <v>113.74</v>
      </c>
      <c r="AY52" s="2">
        <v>-74.915000000000006</v>
      </c>
      <c r="AZ52" s="2">
        <v>0</v>
      </c>
      <c r="BA52" s="2">
        <v>-1.0142000000000001E-12</v>
      </c>
      <c r="BB52" s="2">
        <v>0</v>
      </c>
      <c r="BC52" s="2">
        <v>0</v>
      </c>
      <c r="BD52" s="2">
        <v>0</v>
      </c>
      <c r="BE52" s="2">
        <v>0</v>
      </c>
      <c r="BF52" s="2">
        <v>0</v>
      </c>
      <c r="BG52" s="2">
        <v>0</v>
      </c>
      <c r="BH52" s="2">
        <v>0</v>
      </c>
      <c r="BI52" s="2">
        <v>0</v>
      </c>
      <c r="BJ52" s="2">
        <v>-9.6296E-17</v>
      </c>
      <c r="BK52" s="2">
        <v>2.7513000000000001E-17</v>
      </c>
      <c r="BL52" s="2">
        <v>-6.8782999999999995E-17</v>
      </c>
      <c r="BM52" s="2">
        <v>-6.8782999999999995E-17</v>
      </c>
      <c r="BN52" s="2">
        <v>-4.7287999999999998E-18</v>
      </c>
      <c r="BO52" s="2">
        <v>0</v>
      </c>
      <c r="BP52" s="2">
        <v>798.05</v>
      </c>
      <c r="BQ52" s="2">
        <v>-595.59</v>
      </c>
      <c r="BR52" s="2">
        <v>0</v>
      </c>
      <c r="BS52" s="2">
        <v>7.2124000000000002E-12</v>
      </c>
      <c r="BT52" s="2">
        <v>0</v>
      </c>
      <c r="BU52" s="2">
        <v>1.1005E-16</v>
      </c>
      <c r="BV52" s="2">
        <v>-1.6508000000000001E-16</v>
      </c>
      <c r="BW52" s="2">
        <v>-1.8915000000000001E-17</v>
      </c>
      <c r="BX52" s="2">
        <v>0</v>
      </c>
      <c r="BY52" s="2">
        <v>0</v>
      </c>
      <c r="BZ52" s="2">
        <v>4.0562000000000002E-6</v>
      </c>
      <c r="CA52" s="2">
        <v>-5.2626999999999996E-7</v>
      </c>
      <c r="CB52" s="2">
        <v>-1.4444000000000001E-16</v>
      </c>
      <c r="CC52" s="2">
        <v>-1.4444000000000001E-16</v>
      </c>
      <c r="CD52" s="2">
        <v>2.9232999999999998E-17</v>
      </c>
      <c r="CE52" s="2">
        <v>-3.7616E-19</v>
      </c>
      <c r="CF52" s="2">
        <v>0</v>
      </c>
      <c r="CG52" s="2">
        <v>0</v>
      </c>
      <c r="CH52" s="2">
        <v>0</v>
      </c>
      <c r="CI52" s="2">
        <v>1.1005E-16</v>
      </c>
      <c r="CJ52" s="2">
        <v>1.1005E-16</v>
      </c>
      <c r="CK52" s="2">
        <v>2.2010999999999999E-16</v>
      </c>
      <c r="CL52" s="2">
        <v>-1.9404999999999999</v>
      </c>
      <c r="CM52" s="2">
        <v>9.0155000000000003E-13</v>
      </c>
      <c r="CN52" s="2">
        <v>-7.9237999999999999E-15</v>
      </c>
      <c r="CO52" s="2">
        <v>0</v>
      </c>
      <c r="CP52" s="2">
        <v>0.58438999999999997</v>
      </c>
      <c r="CQ52" s="2">
        <v>-0.59026000000000001</v>
      </c>
      <c r="CR52" s="2">
        <v>0</v>
      </c>
      <c r="CS52" s="2">
        <v>9.2444999999999994E-15</v>
      </c>
      <c r="CT52" s="2">
        <v>0</v>
      </c>
      <c r="CU52" s="2">
        <v>0</v>
      </c>
      <c r="CV52" s="2">
        <v>0</v>
      </c>
      <c r="CW52" s="2">
        <v>0</v>
      </c>
      <c r="CX52" s="2">
        <v>0</v>
      </c>
      <c r="CY52" s="2">
        <v>0</v>
      </c>
      <c r="CZ52" s="2">
        <v>0</v>
      </c>
      <c r="DA52" s="2">
        <v>0</v>
      </c>
      <c r="DB52" s="2">
        <v>0</v>
      </c>
      <c r="DC52" s="2">
        <v>-5.8250999999999997E-3</v>
      </c>
      <c r="DD52" s="2">
        <v>-6.6031999999999997E-15</v>
      </c>
      <c r="DE52" s="2">
        <v>-3.0815000000000001E-15</v>
      </c>
      <c r="DF52" s="2">
        <v>-1.4087E-14</v>
      </c>
      <c r="DG52" s="2">
        <v>0</v>
      </c>
      <c r="DH52" s="2">
        <v>2.1844E-3</v>
      </c>
      <c r="DI52" s="2">
        <v>-2.2058999999999998E-3</v>
      </c>
      <c r="DJ52" s="2">
        <v>0</v>
      </c>
      <c r="DK52" s="2">
        <v>1.2037E-17</v>
      </c>
      <c r="DL52" s="2">
        <v>0</v>
      </c>
      <c r="DM52" s="2">
        <v>0</v>
      </c>
      <c r="DN52" s="2">
        <v>0</v>
      </c>
      <c r="DO52" s="2">
        <v>0</v>
      </c>
      <c r="DP52" s="2">
        <v>0</v>
      </c>
      <c r="DQ52" s="2">
        <v>0</v>
      </c>
      <c r="DR52" s="2">
        <v>0</v>
      </c>
      <c r="DS52" s="2">
        <v>0</v>
      </c>
      <c r="DT52" s="2">
        <v>38.774999999999999</v>
      </c>
      <c r="DU52" s="2">
        <v>96.822000000000003</v>
      </c>
      <c r="DV52" s="2">
        <v>3.5140000000000002E-6</v>
      </c>
      <c r="DW52" s="24">
        <f t="shared" si="9"/>
        <v>-1.9463699999990971</v>
      </c>
      <c r="DX52">
        <f t="shared" si="10"/>
        <v>-5.8466000000237592E-3</v>
      </c>
    </row>
    <row r="53" spans="1:128" x14ac:dyDescent="0.2">
      <c r="B53" t="s">
        <v>110</v>
      </c>
      <c r="C53" s="2">
        <v>3.8827000000000002E-3</v>
      </c>
      <c r="D53" s="2">
        <v>3.3808000000000001E-13</v>
      </c>
      <c r="E53" s="2">
        <v>-2.8174000000000001E-14</v>
      </c>
      <c r="F53" s="2">
        <v>1.2677999999999999E-13</v>
      </c>
      <c r="G53" s="2">
        <v>-2.5411000000000001E-3</v>
      </c>
      <c r="H53" s="2">
        <v>-5.3430999999999999E-3</v>
      </c>
      <c r="I53" s="2">
        <v>-1.0164</v>
      </c>
      <c r="J53" s="2">
        <v>0</v>
      </c>
      <c r="K53" s="2">
        <v>2.2010999999999998E-15</v>
      </c>
      <c r="L53" s="2">
        <v>0</v>
      </c>
      <c r="M53" s="2">
        <v>0</v>
      </c>
      <c r="N53" s="2">
        <v>-2.5411000000000001E-3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-3.8827000000000002E-3</v>
      </c>
      <c r="V53" s="2">
        <v>-0.74182999999999999</v>
      </c>
      <c r="W53" s="2">
        <v>0.36993999999999999</v>
      </c>
      <c r="X53" s="2">
        <v>3.9312999999999998</v>
      </c>
      <c r="Y53" s="2">
        <v>-1.154E-10</v>
      </c>
      <c r="Z53" s="2">
        <v>2.7047E-12</v>
      </c>
      <c r="AA53" s="2">
        <v>-5.4092999999999997E-11</v>
      </c>
      <c r="AB53" s="2">
        <v>-0.21959000000000001</v>
      </c>
      <c r="AC53" s="2">
        <v>-1.5757000000000001</v>
      </c>
      <c r="AD53" s="2">
        <v>-201.51</v>
      </c>
      <c r="AE53" s="2">
        <v>0</v>
      </c>
      <c r="AF53" s="2">
        <v>1.6903999999999999E-12</v>
      </c>
      <c r="AG53" s="2">
        <v>0</v>
      </c>
      <c r="AH53" s="2">
        <v>0</v>
      </c>
      <c r="AI53" s="2">
        <v>0</v>
      </c>
      <c r="AJ53" s="2">
        <v>0</v>
      </c>
      <c r="AK53" s="2">
        <v>0</v>
      </c>
      <c r="AL53" s="2">
        <v>0</v>
      </c>
      <c r="AM53" s="2">
        <v>0</v>
      </c>
      <c r="AN53" s="2">
        <v>0</v>
      </c>
      <c r="AO53" s="2">
        <v>0</v>
      </c>
      <c r="AP53" s="2">
        <v>0</v>
      </c>
      <c r="AQ53" s="2">
        <v>0</v>
      </c>
      <c r="AR53" s="2">
        <v>0</v>
      </c>
      <c r="AS53" s="2">
        <v>1.3104</v>
      </c>
      <c r="AT53" s="2">
        <v>5.0486999999999998E-11</v>
      </c>
      <c r="AU53" s="2">
        <v>3.8316E-12</v>
      </c>
      <c r="AV53" s="2">
        <v>0</v>
      </c>
      <c r="AW53" s="2">
        <v>-7.3195999999999997E-2</v>
      </c>
      <c r="AX53" s="2">
        <v>-0.60402</v>
      </c>
      <c r="AY53" s="2">
        <v>-75.566999999999993</v>
      </c>
      <c r="AZ53" s="2">
        <v>0</v>
      </c>
      <c r="BA53" s="2">
        <v>-2.2539000000000001E-13</v>
      </c>
      <c r="BB53" s="2">
        <v>0</v>
      </c>
      <c r="BC53" s="2">
        <v>0</v>
      </c>
      <c r="BD53" s="2">
        <v>0</v>
      </c>
      <c r="BE53" s="2">
        <v>0</v>
      </c>
      <c r="BF53" s="2">
        <v>0</v>
      </c>
      <c r="BG53" s="2">
        <v>0</v>
      </c>
      <c r="BH53" s="2">
        <v>0</v>
      </c>
      <c r="BI53" s="2">
        <v>0</v>
      </c>
      <c r="BJ53" s="2">
        <v>-6.8782999999999998E-18</v>
      </c>
      <c r="BK53" s="2">
        <v>-1.0317E-17</v>
      </c>
      <c r="BL53" s="2">
        <v>1.3757E-17</v>
      </c>
      <c r="BM53" s="2">
        <v>1.7196E-17</v>
      </c>
      <c r="BN53" s="2">
        <v>7.5232E-19</v>
      </c>
      <c r="BO53" s="2">
        <v>0</v>
      </c>
      <c r="BP53" s="2">
        <v>-4.2554999999999996</v>
      </c>
      <c r="BQ53" s="2">
        <v>-600.88</v>
      </c>
      <c r="BR53" s="2">
        <v>0</v>
      </c>
      <c r="BS53" s="2">
        <v>5.4093000000000004E-12</v>
      </c>
      <c r="BT53" s="2">
        <v>0</v>
      </c>
      <c r="BU53" s="2">
        <v>1.5820000000000001E-16</v>
      </c>
      <c r="BV53" s="2">
        <v>4.8148E-17</v>
      </c>
      <c r="BW53" s="2">
        <v>3.4392000000000002E-18</v>
      </c>
      <c r="BX53" s="2">
        <v>0</v>
      </c>
      <c r="BY53" s="2">
        <v>-8.1728000000000006E-9</v>
      </c>
      <c r="BZ53" s="2">
        <v>7.9498999999999996E-9</v>
      </c>
      <c r="CA53" s="2">
        <v>-5.2789999999999996E-7</v>
      </c>
      <c r="CB53" s="2">
        <v>5.6746000000000003E-17</v>
      </c>
      <c r="CC53" s="2">
        <v>5.6746000000000003E-17</v>
      </c>
      <c r="CD53" s="2">
        <v>-5.5885999999999997E-18</v>
      </c>
      <c r="CE53" s="2">
        <v>-5.3737E-20</v>
      </c>
      <c r="CF53" s="2">
        <v>0</v>
      </c>
      <c r="CG53" s="2">
        <v>0</v>
      </c>
      <c r="CH53" s="2">
        <v>0</v>
      </c>
      <c r="CI53" s="2">
        <v>9.6297000000000005E-17</v>
      </c>
      <c r="CJ53" s="2">
        <v>9.6297000000000005E-17</v>
      </c>
      <c r="CK53" s="2">
        <v>1.1693000000000001E-16</v>
      </c>
      <c r="CL53" s="2">
        <v>1.0347E-2</v>
      </c>
      <c r="CM53" s="2">
        <v>0</v>
      </c>
      <c r="CN53" s="2">
        <v>1.7609000000000001E-15</v>
      </c>
      <c r="CO53" s="2">
        <v>-1.2294000000000001E-4</v>
      </c>
      <c r="CP53" s="2">
        <v>-3.1302000000000001E-3</v>
      </c>
      <c r="CQ53" s="2">
        <v>-0.59543999999999997</v>
      </c>
      <c r="CR53" s="2">
        <v>0</v>
      </c>
      <c r="CS53" s="2">
        <v>7.7037000000000003E-16</v>
      </c>
      <c r="CT53" s="2">
        <v>0</v>
      </c>
      <c r="CU53" s="2">
        <v>0</v>
      </c>
      <c r="CV53" s="2">
        <v>1.0706</v>
      </c>
      <c r="CW53" s="2">
        <v>0</v>
      </c>
      <c r="CX53" s="2">
        <v>0</v>
      </c>
      <c r="CY53" s="2">
        <v>0</v>
      </c>
      <c r="CZ53" s="2">
        <v>0</v>
      </c>
      <c r="DA53" s="2">
        <v>0</v>
      </c>
      <c r="DB53" s="2">
        <v>0</v>
      </c>
      <c r="DC53" s="2">
        <v>3.1062000000000002E-5</v>
      </c>
      <c r="DD53" s="2">
        <v>1.2106E-15</v>
      </c>
      <c r="DE53" s="2">
        <v>8.8042999999999999E-16</v>
      </c>
      <c r="DF53" s="2">
        <v>1.5848E-14</v>
      </c>
      <c r="DG53" s="2">
        <v>-4.3198999999999999E-6</v>
      </c>
      <c r="DH53" s="2">
        <v>-1.1647999999999999E-5</v>
      </c>
      <c r="DI53" s="2">
        <v>-2.2255E-3</v>
      </c>
      <c r="DJ53" s="2">
        <v>0</v>
      </c>
      <c r="DK53" s="2">
        <v>-4.2990000000000002E-19</v>
      </c>
      <c r="DL53" s="2">
        <v>0</v>
      </c>
      <c r="DM53" s="2">
        <v>0</v>
      </c>
      <c r="DN53" s="2">
        <v>0</v>
      </c>
      <c r="DO53" s="2">
        <v>0</v>
      </c>
      <c r="DP53" s="2">
        <v>0</v>
      </c>
      <c r="DQ53" s="2">
        <v>0</v>
      </c>
      <c r="DR53" s="2">
        <v>0</v>
      </c>
      <c r="DS53" s="2">
        <v>0</v>
      </c>
      <c r="DT53" s="2">
        <v>-76.247</v>
      </c>
      <c r="DU53" s="2">
        <v>-203.31</v>
      </c>
      <c r="DV53" s="2">
        <v>-5.2811999999999999E-7</v>
      </c>
      <c r="DW53" s="24">
        <f t="shared" si="9"/>
        <v>0.48225386000000259</v>
      </c>
      <c r="DX53">
        <f t="shared" si="10"/>
        <v>-2.2104058999820615E-3</v>
      </c>
    </row>
    <row r="54" spans="1:128" x14ac:dyDescent="0.2">
      <c r="B54" t="s">
        <v>111</v>
      </c>
      <c r="C54" s="2">
        <v>0</v>
      </c>
      <c r="D54" s="2">
        <v>4.9514000000000005E-13</v>
      </c>
      <c r="E54" s="2">
        <v>5.7131000000000002E-14</v>
      </c>
      <c r="F54" s="2">
        <v>4.7609000000000004E-13</v>
      </c>
      <c r="G54" s="2">
        <v>2.3804999999999999E-14</v>
      </c>
      <c r="H54" s="2">
        <v>0</v>
      </c>
      <c r="I54" s="2">
        <v>0</v>
      </c>
      <c r="J54" s="2">
        <v>0</v>
      </c>
      <c r="K54" s="2">
        <v>-0.99870999999999999</v>
      </c>
      <c r="L54" s="2">
        <v>0</v>
      </c>
      <c r="M54" s="2">
        <v>3.7211000000000001E-2</v>
      </c>
      <c r="N54" s="2">
        <v>2.3804999999999999E-14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  <c r="W54" s="2">
        <v>0.63876999999999995</v>
      </c>
      <c r="X54" s="2">
        <v>0</v>
      </c>
      <c r="Y54" s="2">
        <v>6.0452E-10</v>
      </c>
      <c r="Z54" s="2">
        <v>1.9500999999999999E-11</v>
      </c>
      <c r="AA54" s="2">
        <v>9.2628999999999999E-11</v>
      </c>
      <c r="AB54" s="2">
        <v>3.1992999999999999E-12</v>
      </c>
      <c r="AC54" s="2">
        <v>0</v>
      </c>
      <c r="AD54" s="2">
        <v>0</v>
      </c>
      <c r="AE54" s="2">
        <v>0</v>
      </c>
      <c r="AF54" s="2">
        <v>-243.45</v>
      </c>
      <c r="AG54" s="2">
        <v>0</v>
      </c>
      <c r="AH54" s="2">
        <v>0.18604999999999999</v>
      </c>
      <c r="AI54" s="2">
        <v>0</v>
      </c>
      <c r="AJ54" s="2">
        <v>0</v>
      </c>
      <c r="AK54" s="2">
        <v>0</v>
      </c>
      <c r="AL54" s="2">
        <v>0</v>
      </c>
      <c r="AM54" s="2">
        <v>0</v>
      </c>
      <c r="AN54" s="2">
        <v>0</v>
      </c>
      <c r="AO54" s="2">
        <v>0</v>
      </c>
      <c r="AP54" s="2">
        <v>0</v>
      </c>
      <c r="AQ54" s="2">
        <v>0</v>
      </c>
      <c r="AR54" s="2">
        <v>0</v>
      </c>
      <c r="AS54" s="2">
        <v>0</v>
      </c>
      <c r="AT54" s="2">
        <v>2.0476E-10</v>
      </c>
      <c r="AU54" s="2">
        <v>5.7893E-12</v>
      </c>
      <c r="AV54" s="2">
        <v>0</v>
      </c>
      <c r="AW54" s="2">
        <v>1.1426000000000001E-13</v>
      </c>
      <c r="AX54" s="2">
        <v>0</v>
      </c>
      <c r="AY54" s="2">
        <v>0</v>
      </c>
      <c r="AZ54" s="2">
        <v>0</v>
      </c>
      <c r="BA54" s="2">
        <v>-105.24</v>
      </c>
      <c r="BB54" s="2">
        <v>0</v>
      </c>
      <c r="BC54" s="2">
        <v>0.55815999999999999</v>
      </c>
      <c r="BD54" s="2">
        <v>0</v>
      </c>
      <c r="BE54" s="2">
        <v>0</v>
      </c>
      <c r="BF54" s="2">
        <v>0</v>
      </c>
      <c r="BG54" s="2">
        <v>0</v>
      </c>
      <c r="BH54" s="2">
        <v>0</v>
      </c>
      <c r="BI54" s="2">
        <v>0</v>
      </c>
      <c r="BJ54" s="2">
        <v>7.9039000000000006E-17</v>
      </c>
      <c r="BK54" s="2">
        <v>1.0926E-16</v>
      </c>
      <c r="BL54" s="2">
        <v>4.6493000000000001E-17</v>
      </c>
      <c r="BM54" s="2">
        <v>2.3247E-17</v>
      </c>
      <c r="BN54" s="2">
        <v>2.252E-18</v>
      </c>
      <c r="BO54" s="2">
        <v>0</v>
      </c>
      <c r="BP54" s="2">
        <v>0</v>
      </c>
      <c r="BQ54" s="2">
        <v>0</v>
      </c>
      <c r="BR54" s="2">
        <v>0</v>
      </c>
      <c r="BS54" s="2">
        <v>-636.17999999999995</v>
      </c>
      <c r="BT54" s="2">
        <v>0</v>
      </c>
      <c r="BU54" s="2">
        <v>2.9756E-16</v>
      </c>
      <c r="BV54" s="2">
        <v>8.8336999999999995E-17</v>
      </c>
      <c r="BW54" s="2">
        <v>7.5551999999999997E-18</v>
      </c>
      <c r="BX54" s="2">
        <v>0</v>
      </c>
      <c r="BY54" s="2">
        <v>1.4529E-17</v>
      </c>
      <c r="BZ54" s="2">
        <v>-1.4153000000000001E-9</v>
      </c>
      <c r="CA54" s="2">
        <v>-1.6628999999999999E-9</v>
      </c>
      <c r="CB54" s="2">
        <v>-1.8656E-7</v>
      </c>
      <c r="CC54" s="2">
        <v>-1.8656E-7</v>
      </c>
      <c r="CD54" s="2">
        <v>2.499E-17</v>
      </c>
      <c r="CE54" s="2">
        <v>-7.2645999999999995E-20</v>
      </c>
      <c r="CF54" s="2">
        <v>0</v>
      </c>
      <c r="CG54" s="2">
        <v>0</v>
      </c>
      <c r="CH54" s="2">
        <v>0</v>
      </c>
      <c r="CI54" s="2">
        <v>1.5808E-16</v>
      </c>
      <c r="CJ54" s="2">
        <v>1.5808E-16</v>
      </c>
      <c r="CK54" s="2">
        <v>2.6965999999999998E-16</v>
      </c>
      <c r="CL54" s="2">
        <v>0</v>
      </c>
      <c r="CM54" s="2">
        <v>5.3322000000000002E-13</v>
      </c>
      <c r="CN54" s="2">
        <v>2.9756000000000001E-15</v>
      </c>
      <c r="CO54" s="2">
        <v>1.6366E-15</v>
      </c>
      <c r="CP54" s="2">
        <v>0</v>
      </c>
      <c r="CQ54" s="2">
        <v>0</v>
      </c>
      <c r="CR54" s="2">
        <v>0</v>
      </c>
      <c r="CS54" s="2">
        <v>-0.36993999999999999</v>
      </c>
      <c r="CT54" s="2">
        <v>0</v>
      </c>
      <c r="CU54" s="2">
        <v>1.8605E-4</v>
      </c>
      <c r="CV54" s="2">
        <v>1.8486</v>
      </c>
      <c r="CW54" s="2">
        <v>0</v>
      </c>
      <c r="CX54" s="2">
        <v>0</v>
      </c>
      <c r="CY54" s="2">
        <v>0</v>
      </c>
      <c r="CZ54" s="2">
        <v>0</v>
      </c>
      <c r="DA54" s="2">
        <v>0</v>
      </c>
      <c r="DB54" s="2">
        <v>0</v>
      </c>
      <c r="DC54" s="2">
        <v>0</v>
      </c>
      <c r="DD54" s="2">
        <v>-2.9756E-16</v>
      </c>
      <c r="DE54" s="2">
        <v>6.6950000000000003E-16</v>
      </c>
      <c r="DF54" s="2">
        <v>4.7609000000000002E-14</v>
      </c>
      <c r="DG54" s="2">
        <v>6.0440999999999994E-17</v>
      </c>
      <c r="DH54" s="2">
        <v>0</v>
      </c>
      <c r="DI54" s="2">
        <v>0</v>
      </c>
      <c r="DJ54" s="2">
        <v>0</v>
      </c>
      <c r="DK54" s="2">
        <v>-1.3102000000000001E-3</v>
      </c>
      <c r="DL54" s="2">
        <v>0</v>
      </c>
      <c r="DM54" s="2">
        <v>3.7210999999999998E-6</v>
      </c>
      <c r="DN54" s="2">
        <v>0</v>
      </c>
      <c r="DO54" s="2">
        <v>0</v>
      </c>
      <c r="DP54" s="2">
        <v>0</v>
      </c>
      <c r="DQ54" s="2">
        <v>0</v>
      </c>
      <c r="DR54" s="2">
        <v>0</v>
      </c>
      <c r="DS54" s="2">
        <v>0</v>
      </c>
      <c r="DT54" s="2">
        <v>-103.44</v>
      </c>
      <c r="DU54" s="2">
        <v>-239.97</v>
      </c>
      <c r="DV54" s="2">
        <v>-3.7619999999999999E-7</v>
      </c>
      <c r="DW54" s="24">
        <f t="shared" si="9"/>
        <v>1.4788460500005378</v>
      </c>
      <c r="DX54">
        <f t="shared" si="10"/>
        <v>-1.3064788999519587E-3</v>
      </c>
    </row>
    <row r="55" spans="1:128" x14ac:dyDescent="0.2">
      <c r="B55" t="s">
        <v>112</v>
      </c>
      <c r="C55" s="2">
        <v>0</v>
      </c>
      <c r="D55" s="2">
        <v>-5.4426000000000002E-14</v>
      </c>
      <c r="E55" s="2">
        <v>-4.6650999999999999E-14</v>
      </c>
      <c r="F55" s="2">
        <v>-5.8312999999999996E-14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0.62921000000000005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-0.58682999999999996</v>
      </c>
      <c r="X55" s="2">
        <v>0</v>
      </c>
      <c r="Y55" s="2">
        <v>3.1846999999999999E-11</v>
      </c>
      <c r="Z55" s="2">
        <v>-2.4880000000000001E-13</v>
      </c>
      <c r="AA55" s="2">
        <v>-2.09E-11</v>
      </c>
      <c r="AB55" s="2">
        <v>0</v>
      </c>
      <c r="AC55" s="2">
        <v>0</v>
      </c>
      <c r="AD55" s="2">
        <v>0</v>
      </c>
      <c r="AE55" s="2">
        <v>0</v>
      </c>
      <c r="AF55" s="2">
        <v>0</v>
      </c>
      <c r="AG55" s="2">
        <v>0</v>
      </c>
      <c r="AH55" s="2">
        <v>3.1459999999999999</v>
      </c>
      <c r="AI55" s="2">
        <v>0</v>
      </c>
      <c r="AJ55" s="2">
        <v>0</v>
      </c>
      <c r="AK55" s="2">
        <v>0</v>
      </c>
      <c r="AL55" s="2">
        <v>0</v>
      </c>
      <c r="AM55" s="2">
        <v>0</v>
      </c>
      <c r="AN55" s="2">
        <v>0</v>
      </c>
      <c r="AO55" s="2">
        <v>0</v>
      </c>
      <c r="AP55" s="2">
        <v>0</v>
      </c>
      <c r="AQ55" s="2">
        <v>0</v>
      </c>
      <c r="AR55" s="2">
        <v>0</v>
      </c>
      <c r="AS55" s="2">
        <v>0</v>
      </c>
      <c r="AT55" s="2">
        <v>3.9808999999999997E-12</v>
      </c>
      <c r="AU55" s="2">
        <v>1.0573999999999999E-12</v>
      </c>
      <c r="AV55" s="2">
        <v>0</v>
      </c>
      <c r="AW55" s="2">
        <v>0</v>
      </c>
      <c r="AX55" s="2">
        <v>0</v>
      </c>
      <c r="AY55" s="2">
        <v>0</v>
      </c>
      <c r="AZ55" s="2">
        <v>0</v>
      </c>
      <c r="BA55" s="2">
        <v>0</v>
      </c>
      <c r="BB55" s="2">
        <v>0</v>
      </c>
      <c r="BC55" s="2">
        <v>9.4381000000000004</v>
      </c>
      <c r="BD55" s="2">
        <v>0</v>
      </c>
      <c r="BE55" s="2">
        <v>0</v>
      </c>
      <c r="BF55" s="2">
        <v>0</v>
      </c>
      <c r="BG55" s="2">
        <v>0</v>
      </c>
      <c r="BH55" s="2">
        <v>0</v>
      </c>
      <c r="BI55" s="2">
        <v>0</v>
      </c>
      <c r="BJ55" s="2">
        <v>2.3727999999999998E-18</v>
      </c>
      <c r="BK55" s="2">
        <v>-4.2709999999999998E-18</v>
      </c>
      <c r="BL55" s="2">
        <v>-9.4910999999999995E-19</v>
      </c>
      <c r="BM55" s="2">
        <v>-3.3219E-18</v>
      </c>
      <c r="BN55" s="2">
        <v>-8.8979000000000002E-20</v>
      </c>
      <c r="BO55" s="2">
        <v>0</v>
      </c>
      <c r="BP55" s="2">
        <v>0</v>
      </c>
      <c r="BQ55" s="2">
        <v>0</v>
      </c>
      <c r="BR55" s="2">
        <v>0</v>
      </c>
      <c r="BS55" s="2">
        <v>0</v>
      </c>
      <c r="BT55" s="2">
        <v>0</v>
      </c>
      <c r="BU55" s="2">
        <v>-3.2269999999999999E-17</v>
      </c>
      <c r="BV55" s="2">
        <v>-2.1829999999999999E-17</v>
      </c>
      <c r="BW55" s="2">
        <v>2.3728000000000002E-19</v>
      </c>
      <c r="BX55" s="2">
        <v>0</v>
      </c>
      <c r="BY55" s="2">
        <v>-4.01E-9</v>
      </c>
      <c r="BZ55" s="2">
        <v>1.5958E-9</v>
      </c>
      <c r="CA55" s="2">
        <v>5.7901000000000005E-10</v>
      </c>
      <c r="CB55" s="2">
        <v>0</v>
      </c>
      <c r="CC55" s="2">
        <v>0</v>
      </c>
      <c r="CD55" s="2">
        <v>8.3047000000000004E-19</v>
      </c>
      <c r="CE55" s="2">
        <v>-5.1903999999999999E-20</v>
      </c>
      <c r="CF55" s="2">
        <v>0</v>
      </c>
      <c r="CG55" s="2">
        <v>0</v>
      </c>
      <c r="CH55" s="2">
        <v>0</v>
      </c>
      <c r="CI55" s="2">
        <v>-1.8982E-18</v>
      </c>
      <c r="CJ55" s="2">
        <v>-1.8982E-18</v>
      </c>
      <c r="CK55" s="2">
        <v>7.5929000000000006E-18</v>
      </c>
      <c r="CL55" s="2">
        <v>0</v>
      </c>
      <c r="CM55" s="2">
        <v>-6.2200999999999999E-14</v>
      </c>
      <c r="CN55" s="2">
        <v>-1.8223E-16</v>
      </c>
      <c r="CO55" s="2">
        <v>0</v>
      </c>
      <c r="CP55" s="2">
        <v>0</v>
      </c>
      <c r="CQ55" s="2">
        <v>0</v>
      </c>
      <c r="CR55" s="2">
        <v>0</v>
      </c>
      <c r="CS55" s="2">
        <v>0</v>
      </c>
      <c r="CT55" s="2">
        <v>0</v>
      </c>
      <c r="CU55" s="2">
        <v>3.1459999999999999E-3</v>
      </c>
      <c r="CV55" s="2">
        <v>-1.6982999999999999</v>
      </c>
      <c r="CW55" s="2">
        <v>0</v>
      </c>
      <c r="CX55" s="2">
        <v>0</v>
      </c>
      <c r="CY55" s="2">
        <v>0</v>
      </c>
      <c r="CZ55" s="2">
        <v>0</v>
      </c>
      <c r="DA55" s="2">
        <v>0</v>
      </c>
      <c r="DB55" s="2">
        <v>0</v>
      </c>
      <c r="DC55" s="2">
        <v>0</v>
      </c>
      <c r="DD55" s="2">
        <v>-2.4296999999999998E-16</v>
      </c>
      <c r="DE55" s="2">
        <v>9.1115000000000002E-17</v>
      </c>
      <c r="DF55" s="2">
        <v>4.8593999999999996E-16</v>
      </c>
      <c r="DG55" s="2">
        <v>0</v>
      </c>
      <c r="DH55" s="2">
        <v>0</v>
      </c>
      <c r="DI55" s="2">
        <v>0</v>
      </c>
      <c r="DJ55" s="2">
        <v>0</v>
      </c>
      <c r="DK55" s="2">
        <v>0</v>
      </c>
      <c r="DL55" s="2">
        <v>0</v>
      </c>
      <c r="DM55" s="2">
        <v>6.2921000000000003E-5</v>
      </c>
      <c r="DN55" s="2">
        <v>0</v>
      </c>
      <c r="DO55" s="2">
        <v>0</v>
      </c>
      <c r="DP55" s="2">
        <v>0</v>
      </c>
      <c r="DQ55" s="2">
        <v>0</v>
      </c>
      <c r="DR55" s="2">
        <v>0</v>
      </c>
      <c r="DS55" s="2">
        <v>0</v>
      </c>
      <c r="DT55" s="2">
        <v>9.2148000000000003</v>
      </c>
      <c r="DU55" s="2">
        <v>2.56</v>
      </c>
      <c r="DV55" s="2">
        <v>0</v>
      </c>
      <c r="DW55" s="24">
        <f t="shared" si="9"/>
        <v>-1.6951540000000622</v>
      </c>
      <c r="DX55" s="44">
        <f t="shared" si="10"/>
        <v>6.2921000000334086E-5</v>
      </c>
    </row>
    <row r="58" spans="1:128" ht="31.5" customHeight="1" x14ac:dyDescent="0.2">
      <c r="B58" s="25"/>
      <c r="C58" s="60" t="s">
        <v>167</v>
      </c>
      <c r="D58" s="60"/>
      <c r="E58" s="60"/>
      <c r="F58" s="60"/>
      <c r="G58" s="60"/>
      <c r="H58" s="60"/>
      <c r="I58" s="60"/>
      <c r="J58" s="60"/>
      <c r="K58" s="60"/>
      <c r="L58" s="60"/>
      <c r="M58" s="60"/>
      <c r="N58" s="26" t="s">
        <v>168</v>
      </c>
      <c r="O58" s="26" t="s">
        <v>168</v>
      </c>
      <c r="P58" s="27" t="s">
        <v>169</v>
      </c>
      <c r="Q58" s="27" t="s">
        <v>169</v>
      </c>
    </row>
    <row r="59" spans="1:128" ht="78.75" customHeight="1" x14ac:dyDescent="0.2">
      <c r="B59" s="25" t="s">
        <v>116</v>
      </c>
      <c r="C59" s="28" t="s">
        <v>170</v>
      </c>
      <c r="D59" s="28" t="s">
        <v>171</v>
      </c>
      <c r="E59" s="28" t="s">
        <v>172</v>
      </c>
      <c r="F59" s="28" t="s">
        <v>173</v>
      </c>
      <c r="G59" s="28" t="s">
        <v>174</v>
      </c>
      <c r="H59" s="28" t="s">
        <v>175</v>
      </c>
      <c r="I59" s="28" t="s">
        <v>176</v>
      </c>
      <c r="J59" s="28" t="s">
        <v>177</v>
      </c>
      <c r="K59" s="28" t="s">
        <v>178</v>
      </c>
      <c r="L59" s="28" t="s">
        <v>179</v>
      </c>
      <c r="M59" s="28" t="s">
        <v>180</v>
      </c>
      <c r="N59" s="28" t="s">
        <v>181</v>
      </c>
      <c r="O59" s="28" t="s">
        <v>182</v>
      </c>
      <c r="P59" s="28" t="s">
        <v>183</v>
      </c>
      <c r="Q59" s="28" t="s">
        <v>184</v>
      </c>
    </row>
    <row r="60" spans="1:128" x14ac:dyDescent="0.2">
      <c r="A60" s="54" t="s">
        <v>0</v>
      </c>
      <c r="B60" s="6" t="s">
        <v>222</v>
      </c>
      <c r="C60" s="58">
        <f t="shared" ref="C60:C63" si="11">DT36</f>
        <v>42.122999999999998</v>
      </c>
      <c r="D60" s="23">
        <f t="shared" ref="D60:D63" si="12">SUM(AS36:BI36)</f>
        <v>25.305796189999995</v>
      </c>
      <c r="E60" s="58">
        <f t="shared" ref="E60:E63" si="13">DU36</f>
        <v>198.93</v>
      </c>
      <c r="F60" s="23">
        <f t="shared" ref="F60:F63" si="14">SUM(X36:AQ36)</f>
        <v>148.47711960000001</v>
      </c>
      <c r="G60" s="11">
        <f t="shared" ref="G60:G63" si="15">DV36</f>
        <v>-8.8927000000000004E-6</v>
      </c>
      <c r="H60" s="29">
        <f t="shared" ref="H60:H63" si="16">SUM(BU36:CK36)</f>
        <v>-8.8924428000022201E-6</v>
      </c>
      <c r="I60" s="58">
        <f t="shared" ref="I60:I63" si="17">SUM(BP36:BT36)</f>
        <v>184.35220000000001</v>
      </c>
      <c r="J60" s="30">
        <f t="shared" ref="J60:J63" si="18">SUM(Z36:BI36,BW36:CK36)</f>
        <v>224.23390689755718</v>
      </c>
      <c r="K60" s="30">
        <f t="shared" ref="K60:K63" si="19">SUM(X36:BI36,BU36:CK36)</f>
        <v>173.78290689755721</v>
      </c>
      <c r="L60" s="24">
        <f t="shared" ref="L60:L63" si="20">I60-J60</f>
        <v>-39.881706897557166</v>
      </c>
      <c r="M60" s="24">
        <f t="shared" ref="M60:M63" si="21">I60-K60</f>
        <v>10.569293102442799</v>
      </c>
      <c r="N60" s="58">
        <f t="shared" ref="N60:N63" si="22">SUM(CN36:DB36)</f>
        <v>0.17970220402000001</v>
      </c>
      <c r="O60" s="23">
        <f t="shared" ref="O60:O63" si="23">SUM(CL36:DB36)</f>
        <v>4.6912204020000042E-2</v>
      </c>
      <c r="P60" s="58">
        <f t="shared" ref="P60:P63" si="24">DX36</f>
        <v>3.7518879714000003E-2</v>
      </c>
      <c r="Q60" s="59">
        <f t="shared" ref="Q60:Q63" si="25">SUM(DC36:DS36)</f>
        <v>3.7518879714000003E-2</v>
      </c>
    </row>
    <row r="61" spans="1:128" x14ac:dyDescent="0.2">
      <c r="A61" s="54" t="s">
        <v>1</v>
      </c>
      <c r="B61" s="6" t="s">
        <v>223</v>
      </c>
      <c r="C61" s="58">
        <f t="shared" si="11"/>
        <v>-29.940999999999999</v>
      </c>
      <c r="D61" s="23">
        <f t="shared" si="12"/>
        <v>-28.157729999999983</v>
      </c>
      <c r="E61" s="58">
        <f t="shared" si="13"/>
        <v>-93.7</v>
      </c>
      <c r="F61" s="23">
        <f t="shared" si="14"/>
        <v>-88.351220000000012</v>
      </c>
      <c r="G61" s="11">
        <f t="shared" si="15"/>
        <v>1.6750999999999999E-5</v>
      </c>
      <c r="H61" s="29">
        <f t="shared" si="16"/>
        <v>1.6751140480004053E-5</v>
      </c>
      <c r="I61" s="58">
        <f t="shared" si="17"/>
        <v>-46.852500000000006</v>
      </c>
      <c r="J61" s="30">
        <f t="shared" si="18"/>
        <v>-121.85783324885952</v>
      </c>
      <c r="K61" s="30">
        <f t="shared" si="19"/>
        <v>-116.50893324885953</v>
      </c>
      <c r="L61" s="24">
        <f t="shared" si="20"/>
        <v>75.005333248859515</v>
      </c>
      <c r="M61" s="24">
        <f t="shared" si="21"/>
        <v>69.656433248859528</v>
      </c>
      <c r="N61" s="58">
        <f t="shared" si="22"/>
        <v>0.18877338000000002</v>
      </c>
      <c r="O61" s="23">
        <f t="shared" si="23"/>
        <v>0.20285238000000003</v>
      </c>
      <c r="P61" s="58">
        <f t="shared" si="24"/>
        <v>-1.38235745E-2</v>
      </c>
      <c r="Q61" s="59">
        <f t="shared" si="25"/>
        <v>-1.38235745E-2</v>
      </c>
    </row>
    <row r="62" spans="1:128" x14ac:dyDescent="0.2">
      <c r="A62" s="54" t="s">
        <v>2</v>
      </c>
      <c r="B62" s="6" t="s">
        <v>224</v>
      </c>
      <c r="C62" s="58">
        <f t="shared" si="11"/>
        <v>-40.597000000000001</v>
      </c>
      <c r="D62" s="23">
        <f t="shared" si="12"/>
        <v>-9.7394776699994416</v>
      </c>
      <c r="E62" s="58">
        <f t="shared" si="13"/>
        <v>-431.29</v>
      </c>
      <c r="F62" s="23">
        <f t="shared" si="14"/>
        <v>-338.71409600000038</v>
      </c>
      <c r="G62" s="11">
        <f t="shared" si="15"/>
        <v>-1.1037E-5</v>
      </c>
      <c r="H62" s="29">
        <f t="shared" si="16"/>
        <v>-1.1036664839997445E-5</v>
      </c>
      <c r="I62" s="58">
        <f t="shared" si="17"/>
        <v>-524.39170000000001</v>
      </c>
      <c r="J62" s="30">
        <f t="shared" si="18"/>
        <v>-441.02858470666416</v>
      </c>
      <c r="K62" s="30">
        <f t="shared" si="19"/>
        <v>-348.45358470666457</v>
      </c>
      <c r="L62" s="24">
        <f t="shared" si="20"/>
        <v>-83.363115293335852</v>
      </c>
      <c r="M62" s="24">
        <f t="shared" si="21"/>
        <v>-175.93811529333544</v>
      </c>
      <c r="N62" s="58">
        <f t="shared" si="22"/>
        <v>0.520651639</v>
      </c>
      <c r="O62" s="23">
        <f t="shared" si="23"/>
        <v>0.76432163900000938</v>
      </c>
      <c r="P62" s="58">
        <f t="shared" si="24"/>
        <v>-0.10609009472600002</v>
      </c>
      <c r="Q62" s="59">
        <f t="shared" si="25"/>
        <v>-0.10609009472600002</v>
      </c>
    </row>
    <row r="63" spans="1:128" x14ac:dyDescent="0.2">
      <c r="A63" s="54" t="s">
        <v>3</v>
      </c>
      <c r="B63" s="6" t="s">
        <v>225</v>
      </c>
      <c r="C63" s="58">
        <f t="shared" si="11"/>
        <v>54.536000000000001</v>
      </c>
      <c r="D63" s="23">
        <f t="shared" si="12"/>
        <v>-1.9136042699945732</v>
      </c>
      <c r="E63" s="58">
        <f t="shared" si="13"/>
        <v>467.16</v>
      </c>
      <c r="F63" s="23">
        <f t="shared" si="14"/>
        <v>297.80958389002166</v>
      </c>
      <c r="G63" s="11">
        <f t="shared" si="15"/>
        <v>3.3784999999999999E-6</v>
      </c>
      <c r="H63" s="29">
        <f t="shared" si="16"/>
        <v>3.3784893600401742E-6</v>
      </c>
      <c r="I63" s="58">
        <f t="shared" si="17"/>
        <v>609.46831599999996</v>
      </c>
      <c r="J63" s="30">
        <f t="shared" si="18"/>
        <v>465.24598299849458</v>
      </c>
      <c r="K63" s="30">
        <f t="shared" si="19"/>
        <v>295.89598299851639</v>
      </c>
      <c r="L63" s="24">
        <f t="shared" si="20"/>
        <v>144.22233300150538</v>
      </c>
      <c r="M63" s="24">
        <f t="shared" si="21"/>
        <v>313.57233300148357</v>
      </c>
      <c r="N63" s="58">
        <f t="shared" si="22"/>
        <v>-0.55725398988999997</v>
      </c>
      <c r="O63" s="23">
        <f t="shared" si="23"/>
        <v>-1.003003989889961</v>
      </c>
      <c r="P63" s="58">
        <f t="shared" si="24"/>
        <v>0.10571279691770007</v>
      </c>
      <c r="Q63" s="59">
        <f t="shared" si="25"/>
        <v>0.10571279691770007</v>
      </c>
    </row>
    <row r="64" spans="1:128" x14ac:dyDescent="0.2">
      <c r="A64" s="59" t="s">
        <v>4</v>
      </c>
      <c r="B64" t="s">
        <v>97</v>
      </c>
      <c r="C64" s="58" t="e">
        <f>DT40</f>
        <v>#NUM!</v>
      </c>
      <c r="D64" s="23" t="e">
        <f>SUM(AS40:BI40)</f>
        <v>#NUM!</v>
      </c>
      <c r="E64" s="58" t="e">
        <f>DU40</f>
        <v>#NUM!</v>
      </c>
      <c r="F64" s="23" t="e">
        <f>SUM(X40:AQ40)</f>
        <v>#NUM!</v>
      </c>
      <c r="G64" s="11" t="e">
        <f>DV40</f>
        <v>#NUM!</v>
      </c>
      <c r="H64" s="29" t="e">
        <f>SUM(BU40:CK40)</f>
        <v>#NUM!</v>
      </c>
      <c r="I64" s="58" t="e">
        <f>SUM(BP40:BT40)</f>
        <v>#NUM!</v>
      </c>
      <c r="J64" s="30" t="e">
        <f t="shared" ref="J64:J83" si="26">SUM(Z40:BI40,BW40:CK40)</f>
        <v>#NUM!</v>
      </c>
      <c r="K64" s="30" t="e">
        <f t="shared" ref="K64:K83" si="27">SUM(X40:BI40,BU40:CK40)</f>
        <v>#NUM!</v>
      </c>
      <c r="L64" s="24" t="e">
        <f>I64-J64</f>
        <v>#NUM!</v>
      </c>
      <c r="M64" s="24" t="e">
        <f>I64-K64</f>
        <v>#NUM!</v>
      </c>
      <c r="N64" s="58" t="e">
        <f>SUM(CN40:DB40)</f>
        <v>#NUM!</v>
      </c>
      <c r="O64" s="23" t="e">
        <f>SUM(CL40:DB40)</f>
        <v>#NUM!</v>
      </c>
      <c r="P64" s="58" t="e">
        <f>DX40</f>
        <v>#NUM!</v>
      </c>
      <c r="Q64" s="59" t="e">
        <f>SUM(DC40:DS40)</f>
        <v>#NUM!</v>
      </c>
    </row>
    <row r="65" spans="1:17" x14ac:dyDescent="0.2">
      <c r="A65" s="13" t="s">
        <v>5</v>
      </c>
      <c r="B65" s="31" t="s">
        <v>118</v>
      </c>
      <c r="C65" s="32" t="e">
        <f t="shared" ref="C65:I65" si="28">-C64</f>
        <v>#NUM!</v>
      </c>
      <c r="D65" s="32" t="e">
        <f t="shared" si="28"/>
        <v>#NUM!</v>
      </c>
      <c r="E65" s="32" t="e">
        <f t="shared" si="28"/>
        <v>#NUM!</v>
      </c>
      <c r="F65" s="32" t="e">
        <f t="shared" si="28"/>
        <v>#NUM!</v>
      </c>
      <c r="G65" s="34" t="e">
        <f t="shared" si="28"/>
        <v>#NUM!</v>
      </c>
      <c r="H65" s="32" t="e">
        <f t="shared" si="28"/>
        <v>#NUM!</v>
      </c>
      <c r="I65" s="35" t="e">
        <f t="shared" si="28"/>
        <v>#NUM!</v>
      </c>
      <c r="J65" s="30">
        <f t="shared" si="26"/>
        <v>-212.78811991907034</v>
      </c>
      <c r="K65" s="30">
        <f t="shared" si="27"/>
        <v>-175.76011991885775</v>
      </c>
      <c r="L65" s="24" t="e">
        <f t="shared" ref="L65:L84" si="29">I65-J65</f>
        <v>#NUM!</v>
      </c>
      <c r="M65" s="24" t="e">
        <f t="shared" ref="M65:M84" si="30">I65-K65</f>
        <v>#NUM!</v>
      </c>
      <c r="N65" s="32" t="e">
        <f>-N64</f>
        <v>#NUM!</v>
      </c>
      <c r="O65" s="32" t="e">
        <f>-O64</f>
        <v>#NUM!</v>
      </c>
      <c r="P65" s="32" t="e">
        <f>-P64</f>
        <v>#NUM!</v>
      </c>
      <c r="Q65" s="32" t="e">
        <f>-Q64</f>
        <v>#NUM!</v>
      </c>
    </row>
    <row r="66" spans="1:17" x14ac:dyDescent="0.2">
      <c r="A66" s="59" t="s">
        <v>6</v>
      </c>
      <c r="B66" t="s">
        <v>104</v>
      </c>
      <c r="C66" s="58">
        <f t="shared" ref="C66:C72" si="31">DT47</f>
        <v>39.667000000000002</v>
      </c>
      <c r="D66" s="23">
        <f t="shared" ref="D66:D72" si="32">SUM(AS47:BI47)</f>
        <v>-214.37444999998763</v>
      </c>
      <c r="E66" s="58">
        <f t="shared" ref="E66:E72" si="33">DU47</f>
        <v>99.167000000000002</v>
      </c>
      <c r="F66" s="23">
        <f t="shared" ref="F66:F72" si="34">SUM(X47:AQ47)</f>
        <v>-662.95875659996216</v>
      </c>
      <c r="G66" s="11">
        <f t="shared" ref="G66:G72" si="35">DV47</f>
        <v>-3.5191000000000001E-8</v>
      </c>
      <c r="H66" s="29">
        <f t="shared" ref="H66:H72" si="36">SUM(BU47:CK47)</f>
        <v>-4.9661999920157084E-8</v>
      </c>
      <c r="I66" s="58">
        <f t="shared" ref="I66:I72" si="37">SUM(BP47:BT47)</f>
        <v>233.92701100000005</v>
      </c>
      <c r="J66" s="30">
        <f t="shared" si="26"/>
        <v>600.4661502436054</v>
      </c>
      <c r="K66" s="30">
        <f t="shared" si="27"/>
        <v>600.46615030629346</v>
      </c>
      <c r="L66" s="24">
        <f t="shared" si="29"/>
        <v>-366.53913924360535</v>
      </c>
      <c r="M66" s="24">
        <f t="shared" si="30"/>
        <v>-366.53913930629341</v>
      </c>
      <c r="N66" s="58">
        <f t="shared" ref="N66:N72" si="38">DW47</f>
        <v>-2.0058977794998953</v>
      </c>
      <c r="O66" s="23">
        <f t="shared" ref="O66:O72" si="39">SUM(CL47:DB47)</f>
        <v>-2.0058977794998953</v>
      </c>
      <c r="P66" s="58">
        <f t="shared" ref="P66:P72" si="40">DX47</f>
        <v>-5.9524509759968838E-3</v>
      </c>
      <c r="Q66" s="59">
        <f t="shared" ref="Q66:Q72" si="41">SUM(DC47:DS47)</f>
        <v>-5.9524509759968838E-3</v>
      </c>
    </row>
    <row r="67" spans="1:17" x14ac:dyDescent="0.2">
      <c r="A67" s="59" t="s">
        <v>8</v>
      </c>
      <c r="B67" t="s">
        <v>105</v>
      </c>
      <c r="C67" s="58" t="e">
        <f t="shared" si="31"/>
        <v>#NUM!</v>
      </c>
      <c r="D67" s="23" t="e">
        <f t="shared" si="32"/>
        <v>#NUM!</v>
      </c>
      <c r="E67" s="58" t="e">
        <f t="shared" si="33"/>
        <v>#NUM!</v>
      </c>
      <c r="F67" s="23" t="e">
        <f t="shared" si="34"/>
        <v>#NUM!</v>
      </c>
      <c r="G67" s="11" t="e">
        <f t="shared" si="35"/>
        <v>#NUM!</v>
      </c>
      <c r="H67" s="29" t="e">
        <f t="shared" si="36"/>
        <v>#NUM!</v>
      </c>
      <c r="I67" s="58" t="e">
        <f t="shared" si="37"/>
        <v>#NUM!</v>
      </c>
      <c r="J67" s="30">
        <f t="shared" si="26"/>
        <v>338.4800510005237</v>
      </c>
      <c r="K67" s="30">
        <f t="shared" si="27"/>
        <v>1350.3800510002582</v>
      </c>
      <c r="L67" s="24" t="e">
        <f t="shared" si="29"/>
        <v>#NUM!</v>
      </c>
      <c r="M67" s="24" t="e">
        <f t="shared" si="30"/>
        <v>#NUM!</v>
      </c>
      <c r="N67" s="58" t="e">
        <f t="shared" si="38"/>
        <v>#NUM!</v>
      </c>
      <c r="O67" s="23" t="e">
        <f t="shared" si="39"/>
        <v>#NUM!</v>
      </c>
      <c r="P67" s="58" t="e">
        <f t="shared" si="40"/>
        <v>#NUM!</v>
      </c>
      <c r="Q67" s="59" t="e">
        <f t="shared" si="41"/>
        <v>#NUM!</v>
      </c>
    </row>
    <row r="68" spans="1:17" x14ac:dyDescent="0.2">
      <c r="A68" s="59" t="s">
        <v>9</v>
      </c>
      <c r="B68" t="s">
        <v>106</v>
      </c>
      <c r="C68" s="58">
        <f t="shared" si="31"/>
        <v>-74.191000000000003</v>
      </c>
      <c r="D68" s="23">
        <f t="shared" si="32"/>
        <v>-74.043385999995152</v>
      </c>
      <c r="E68" s="58">
        <f t="shared" si="33"/>
        <v>-198.36</v>
      </c>
      <c r="F68" s="23">
        <f t="shared" si="34"/>
        <v>-197.92507899995965</v>
      </c>
      <c r="G68" s="11">
        <f t="shared" si="35"/>
        <v>0</v>
      </c>
      <c r="H68" s="29">
        <f t="shared" si="36"/>
        <v>3.4887800010162857E-8</v>
      </c>
      <c r="I68" s="58">
        <f t="shared" si="37"/>
        <v>-591.43945000000008</v>
      </c>
      <c r="J68" s="30">
        <f t="shared" si="26"/>
        <v>0.41123000289222328</v>
      </c>
      <c r="K68" s="30">
        <f t="shared" si="27"/>
        <v>0.41123000290148887</v>
      </c>
      <c r="L68" s="24">
        <f t="shared" si="29"/>
        <v>-591.85068000289232</v>
      </c>
      <c r="M68" s="24">
        <f t="shared" si="30"/>
        <v>-591.85068000290153</v>
      </c>
      <c r="N68" s="58">
        <f t="shared" si="38"/>
        <v>0.60938715199986626</v>
      </c>
      <c r="O68" s="23">
        <f t="shared" si="39"/>
        <v>0.60938715199986626</v>
      </c>
      <c r="P68" s="58">
        <f t="shared" si="40"/>
        <v>-2.1861322899967427E-3</v>
      </c>
      <c r="Q68" s="59">
        <f t="shared" si="41"/>
        <v>-2.1861322899967427E-3</v>
      </c>
    </row>
    <row r="69" spans="1:17" x14ac:dyDescent="0.2">
      <c r="A69" s="59" t="s">
        <v>10</v>
      </c>
      <c r="B69" t="s">
        <v>107</v>
      </c>
      <c r="C69" s="58">
        <f t="shared" si="31"/>
        <v>75.551000000000002</v>
      </c>
      <c r="D69" s="23">
        <f t="shared" si="32"/>
        <v>75.870030000151743</v>
      </c>
      <c r="E69" s="58">
        <f t="shared" si="33"/>
        <v>175.44</v>
      </c>
      <c r="F69" s="23">
        <f t="shared" si="34"/>
        <v>176.28867999994586</v>
      </c>
      <c r="G69" s="11">
        <f t="shared" si="35"/>
        <v>-1.0933E-3</v>
      </c>
      <c r="H69" s="29">
        <f t="shared" si="36"/>
        <v>-1.0932791362902661E-3</v>
      </c>
      <c r="I69" s="58">
        <f t="shared" si="37"/>
        <v>463.11</v>
      </c>
      <c r="J69" s="30" t="e">
        <f t="shared" si="26"/>
        <v>#NUM!</v>
      </c>
      <c r="K69" s="30" t="e">
        <f t="shared" si="27"/>
        <v>#NUM!</v>
      </c>
      <c r="L69" s="24" t="e">
        <f t="shared" si="29"/>
        <v>#NUM!</v>
      </c>
      <c r="M69" s="24" t="e">
        <f t="shared" si="30"/>
        <v>#NUM!</v>
      </c>
      <c r="N69" s="58">
        <f t="shared" si="38"/>
        <v>0.26916867999935623</v>
      </c>
      <c r="O69" s="23">
        <f t="shared" si="39"/>
        <v>0.26916867999935623</v>
      </c>
      <c r="P69" s="58">
        <f t="shared" si="40"/>
        <v>9.5117359996984337E-4</v>
      </c>
      <c r="Q69" s="59">
        <f t="shared" si="41"/>
        <v>9.5117359996984337E-4</v>
      </c>
    </row>
    <row r="70" spans="1:17" x14ac:dyDescent="0.2">
      <c r="A70" s="59" t="s">
        <v>12</v>
      </c>
      <c r="B70" t="s">
        <v>108</v>
      </c>
      <c r="C70" s="58" t="e">
        <f t="shared" si="31"/>
        <v>#NUM!</v>
      </c>
      <c r="D70" s="23" t="e">
        <f t="shared" si="32"/>
        <v>#NUM!</v>
      </c>
      <c r="E70" s="58" t="e">
        <f t="shared" si="33"/>
        <v>#NUM!</v>
      </c>
      <c r="F70" s="23" t="e">
        <f t="shared" si="34"/>
        <v>#NUM!</v>
      </c>
      <c r="G70" s="11" t="e">
        <f t="shared" si="35"/>
        <v>#NUM!</v>
      </c>
      <c r="H70" s="29" t="e">
        <f t="shared" si="36"/>
        <v>#NUM!</v>
      </c>
      <c r="I70" s="58" t="e">
        <f t="shared" si="37"/>
        <v>#NUM!</v>
      </c>
      <c r="J70" s="30">
        <f t="shared" si="26"/>
        <v>-25.901197061850144</v>
      </c>
      <c r="K70" s="30">
        <f t="shared" si="27"/>
        <v>-26.315417061797692</v>
      </c>
      <c r="L70" s="24" t="e">
        <f t="shared" si="29"/>
        <v>#NUM!</v>
      </c>
      <c r="M70" s="24" t="e">
        <f t="shared" si="30"/>
        <v>#NUM!</v>
      </c>
      <c r="N70" s="58" t="e">
        <f t="shared" si="38"/>
        <v>#NUM!</v>
      </c>
      <c r="O70" s="23" t="e">
        <f t="shared" si="39"/>
        <v>#NUM!</v>
      </c>
      <c r="P70" s="58" t="e">
        <f t="shared" si="40"/>
        <v>#NUM!</v>
      </c>
      <c r="Q70" s="59" t="e">
        <f t="shared" si="41"/>
        <v>#NUM!</v>
      </c>
    </row>
    <row r="71" spans="1:17" x14ac:dyDescent="0.2">
      <c r="A71" s="59" t="s">
        <v>13</v>
      </c>
      <c r="B71" t="s">
        <v>109</v>
      </c>
      <c r="C71" s="58">
        <f t="shared" si="31"/>
        <v>38.774999999999999</v>
      </c>
      <c r="D71" s="23">
        <f t="shared" si="32"/>
        <v>-206.9250000000344</v>
      </c>
      <c r="E71" s="58">
        <f t="shared" si="33"/>
        <v>96.822000000000003</v>
      </c>
      <c r="F71" s="23">
        <f t="shared" si="34"/>
        <v>-640.320000000238</v>
      </c>
      <c r="G71" s="11">
        <f t="shared" si="35"/>
        <v>3.5140000000000002E-6</v>
      </c>
      <c r="H71" s="29">
        <f t="shared" si="36"/>
        <v>3.5299300001062419E-6</v>
      </c>
      <c r="I71" s="58">
        <f t="shared" si="37"/>
        <v>202.46000000000714</v>
      </c>
      <c r="J71" s="30">
        <f t="shared" si="26"/>
        <v>-115.20320664963882</v>
      </c>
      <c r="K71" s="30">
        <f t="shared" si="27"/>
        <v>-877.33320664961184</v>
      </c>
      <c r="L71" s="24">
        <f t="shared" si="29"/>
        <v>317.66320664964599</v>
      </c>
      <c r="M71" s="24">
        <f t="shared" si="30"/>
        <v>1079.7932066496189</v>
      </c>
      <c r="N71" s="58">
        <f t="shared" si="38"/>
        <v>-1.9463699999990971</v>
      </c>
      <c r="O71" s="23">
        <f t="shared" si="39"/>
        <v>-1.9463699999990971</v>
      </c>
      <c r="P71" s="58">
        <f t="shared" si="40"/>
        <v>-5.8466000000237592E-3</v>
      </c>
      <c r="Q71" s="59">
        <f t="shared" si="41"/>
        <v>-5.8466000000237592E-3</v>
      </c>
    </row>
    <row r="72" spans="1:17" x14ac:dyDescent="0.2">
      <c r="A72" s="59" t="s">
        <v>15</v>
      </c>
      <c r="B72" t="s">
        <v>110</v>
      </c>
      <c r="C72" s="58">
        <f t="shared" si="31"/>
        <v>-76.247</v>
      </c>
      <c r="D72" s="23">
        <f t="shared" si="32"/>
        <v>-74.933815999945907</v>
      </c>
      <c r="E72" s="58">
        <f t="shared" si="33"/>
        <v>-203.31</v>
      </c>
      <c r="F72" s="23">
        <f t="shared" si="34"/>
        <v>-199.37399000016509</v>
      </c>
      <c r="G72" s="11">
        <f t="shared" si="35"/>
        <v>-5.2811999999999999E-7</v>
      </c>
      <c r="H72" s="29">
        <f t="shared" si="36"/>
        <v>-5.2812289937283916E-7</v>
      </c>
      <c r="I72" s="58">
        <f t="shared" si="37"/>
        <v>-605.13549999999452</v>
      </c>
      <c r="J72" s="30" t="e">
        <f t="shared" si="26"/>
        <v>#NUM!</v>
      </c>
      <c r="K72" s="30" t="e">
        <f t="shared" si="27"/>
        <v>#NUM!</v>
      </c>
      <c r="L72" s="24" t="e">
        <f t="shared" si="29"/>
        <v>#NUM!</v>
      </c>
      <c r="M72" s="24" t="e">
        <f t="shared" si="30"/>
        <v>#NUM!</v>
      </c>
      <c r="N72" s="58">
        <f t="shared" si="38"/>
        <v>0.48225386000000259</v>
      </c>
      <c r="O72" s="23">
        <f t="shared" si="39"/>
        <v>0.48225386000000259</v>
      </c>
      <c r="P72" s="58">
        <f t="shared" si="40"/>
        <v>-2.2104058999820615E-3</v>
      </c>
      <c r="Q72" s="59">
        <f t="shared" si="41"/>
        <v>-2.2104058999820615E-3</v>
      </c>
    </row>
    <row r="73" spans="1:17" x14ac:dyDescent="0.2">
      <c r="A73" s="59" t="s">
        <v>16</v>
      </c>
      <c r="B73" t="s">
        <v>98</v>
      </c>
      <c r="C73" s="58">
        <f>DT41</f>
        <v>-61.497999999999998</v>
      </c>
      <c r="D73" s="23">
        <f>SUM(AS41:BI41)</f>
        <v>-49.154979499973848</v>
      </c>
      <c r="E73" s="58">
        <f>DU41</f>
        <v>-163.63</v>
      </c>
      <c r="F73" s="23">
        <f>SUM(X41:AQ41)</f>
        <v>-126.60514009978391</v>
      </c>
      <c r="G73" s="11">
        <f>DV41</f>
        <v>-3.2389999999999998E-7</v>
      </c>
      <c r="H73" s="29">
        <f>SUM(BU41:CK41)</f>
        <v>-3.1909999982202561E-7</v>
      </c>
      <c r="I73" s="58">
        <f>SUM(BP41:BT41)</f>
        <v>-483.62200000000075</v>
      </c>
      <c r="J73" s="30">
        <f t="shared" si="26"/>
        <v>-272.4098149650859</v>
      </c>
      <c r="K73" s="30">
        <f t="shared" si="27"/>
        <v>-271.96846496506703</v>
      </c>
      <c r="L73" s="24">
        <f t="shared" si="29"/>
        <v>-211.21218503491485</v>
      </c>
      <c r="M73" s="24">
        <f t="shared" si="30"/>
        <v>-211.65353503493373</v>
      </c>
      <c r="N73" s="58">
        <f>DW41</f>
        <v>-1.0347554664998069</v>
      </c>
      <c r="O73" s="23">
        <f>SUM(CL41:DB41)</f>
        <v>-1.0347554664998069</v>
      </c>
      <c r="P73" s="58">
        <f>DX41</f>
        <v>-1.4600015579956328E-3</v>
      </c>
      <c r="Q73" s="59">
        <f>SUM(DC41:DS41)</f>
        <v>-1.4600015579956328E-3</v>
      </c>
    </row>
    <row r="74" spans="1:17" x14ac:dyDescent="0.2">
      <c r="A74" s="59" t="s">
        <v>17</v>
      </c>
      <c r="B74" t="s">
        <v>99</v>
      </c>
      <c r="C74" s="58">
        <f>DT42</f>
        <v>183.09</v>
      </c>
      <c r="D74" s="23">
        <f>SUM(AS42:BI42)</f>
        <v>159.33500002204809</v>
      </c>
      <c r="E74" s="58">
        <f>DU42</f>
        <v>502.66</v>
      </c>
      <c r="F74" s="23">
        <f>SUM(X42:AQ42)</f>
        <v>441.13000016824509</v>
      </c>
      <c r="G74" s="11">
        <f>DV42</f>
        <v>1.1502000000000001E-3</v>
      </c>
      <c r="H74" s="29">
        <f>SUM(BU42:CK42)</f>
        <v>1.15011600037648E-3</v>
      </c>
      <c r="I74" s="58">
        <f>SUM(BP42:BT42)</f>
        <v>405.09000000084148</v>
      </c>
      <c r="J74" s="30">
        <f t="shared" si="26"/>
        <v>252.15761672092958</v>
      </c>
      <c r="K74" s="30">
        <f t="shared" si="27"/>
        <v>252.1576167209613</v>
      </c>
      <c r="L74" s="24">
        <f t="shared" si="29"/>
        <v>152.9323832799119</v>
      </c>
      <c r="M74" s="24">
        <f t="shared" si="30"/>
        <v>152.93238327988018</v>
      </c>
      <c r="N74" s="58">
        <f>DW42</f>
        <v>0.6713300005866073</v>
      </c>
      <c r="O74" s="23">
        <f>SUM(CL42:DB42)</f>
        <v>0.6713300005866073</v>
      </c>
      <c r="P74" s="58">
        <f>DX42</f>
        <v>3.2003000098889665E-3</v>
      </c>
      <c r="Q74" s="59">
        <f>SUM(DC42:DS42)</f>
        <v>3.2003000098889665E-3</v>
      </c>
    </row>
    <row r="75" spans="1:17" x14ac:dyDescent="0.2">
      <c r="A75" s="13" t="s">
        <v>18</v>
      </c>
      <c r="B75" s="14" t="s">
        <v>119</v>
      </c>
      <c r="C75" s="32">
        <f t="shared" ref="C75:I75" si="42">-C76</f>
        <v>-0.51739000000000002</v>
      </c>
      <c r="D75" s="32">
        <f t="shared" si="42"/>
        <v>-337.74933999994067</v>
      </c>
      <c r="E75" s="32">
        <f t="shared" si="42"/>
        <v>-0.93171999999999999</v>
      </c>
      <c r="F75" s="32">
        <f t="shared" si="42"/>
        <v>-1012.6307109996926</v>
      </c>
      <c r="G75" s="34">
        <f t="shared" si="42"/>
        <v>0</v>
      </c>
      <c r="H75" s="32">
        <f t="shared" si="42"/>
        <v>-6.2512963401093913E-10</v>
      </c>
      <c r="I75" s="35">
        <f t="shared" si="42"/>
        <v>1093.4850000000001</v>
      </c>
      <c r="J75" s="30" t="e">
        <f t="shared" si="26"/>
        <v>#NUM!</v>
      </c>
      <c r="K75" s="30" t="e">
        <f t="shared" si="27"/>
        <v>#NUM!</v>
      </c>
      <c r="L75" s="24" t="e">
        <f t="shared" si="29"/>
        <v>#NUM!</v>
      </c>
      <c r="M75" s="24" t="e">
        <f t="shared" si="30"/>
        <v>#NUM!</v>
      </c>
      <c r="N75" s="32">
        <f>-N76</f>
        <v>-4.2949527809995658</v>
      </c>
      <c r="O75" s="32">
        <f>-O76</f>
        <v>-4.2949527809995658</v>
      </c>
      <c r="P75" s="32">
        <f>-P76</f>
        <v>-5.005552299977711E-3</v>
      </c>
      <c r="Q75" s="32">
        <f>-Q76</f>
        <v>-5.005552299977711E-3</v>
      </c>
    </row>
    <row r="76" spans="1:17" x14ac:dyDescent="0.2">
      <c r="A76" s="59" t="s">
        <v>19</v>
      </c>
      <c r="B76" t="s">
        <v>100</v>
      </c>
      <c r="C76" s="58">
        <f>DT43</f>
        <v>0.51739000000000002</v>
      </c>
      <c r="D76" s="23">
        <f>SUM(AS43:BI43)</f>
        <v>337.74933999994067</v>
      </c>
      <c r="E76" s="58">
        <f>DU43</f>
        <v>0.93171999999999999</v>
      </c>
      <c r="F76" s="23">
        <f>SUM(X43:AQ43)</f>
        <v>1012.6307109996926</v>
      </c>
      <c r="G76" s="11">
        <f>DV43</f>
        <v>0</v>
      </c>
      <c r="H76" s="29">
        <f>SUM(BU43:CK43)</f>
        <v>6.2512963401093913E-10</v>
      </c>
      <c r="I76" s="58">
        <f>SUM(BP43:BT43)</f>
        <v>-1093.4850000000001</v>
      </c>
      <c r="J76" s="30">
        <f t="shared" si="26"/>
        <v>-109.99499647022705</v>
      </c>
      <c r="K76" s="30">
        <f t="shared" si="27"/>
        <v>-847.24499647034236</v>
      </c>
      <c r="L76" s="24">
        <f t="shared" si="29"/>
        <v>-983.49000352977305</v>
      </c>
      <c r="M76" s="24">
        <f t="shared" si="30"/>
        <v>-246.24000352965777</v>
      </c>
      <c r="N76" s="58">
        <f>DW43</f>
        <v>4.2949527809995658</v>
      </c>
      <c r="O76" s="23">
        <f>SUM(CL43:DB43)</f>
        <v>4.2949527809995658</v>
      </c>
      <c r="P76" s="58">
        <f>DX43</f>
        <v>5.005552299977711E-3</v>
      </c>
      <c r="Q76" s="59">
        <f>SUM(DC43:DS43)</f>
        <v>5.005552299977711E-3</v>
      </c>
    </row>
    <row r="77" spans="1:17" x14ac:dyDescent="0.2">
      <c r="A77" s="13" t="s">
        <v>48</v>
      </c>
      <c r="B77" s="14" t="s">
        <v>120</v>
      </c>
      <c r="C77" s="32">
        <f t="shared" ref="C77:I77" si="43">-C78</f>
        <v>-0.39195999999999998</v>
      </c>
      <c r="D77" s="32">
        <f t="shared" si="43"/>
        <v>-0.30842000000114506</v>
      </c>
      <c r="E77" s="32">
        <f t="shared" si="43"/>
        <v>0</v>
      </c>
      <c r="F77" s="32">
        <f t="shared" si="43"/>
        <v>-0.10281000001221378</v>
      </c>
      <c r="G77" s="34">
        <f t="shared" si="43"/>
        <v>-2.8881E-9</v>
      </c>
      <c r="H77" s="32">
        <f t="shared" si="43"/>
        <v>-2.8881300334988499E-9</v>
      </c>
      <c r="I77" s="35">
        <f t="shared" si="43"/>
        <v>809.29</v>
      </c>
      <c r="J77" s="30">
        <f t="shared" si="26"/>
        <v>-278.2391065281185</v>
      </c>
      <c r="K77" s="30">
        <f t="shared" si="27"/>
        <v>-274.30780652823387</v>
      </c>
      <c r="L77" s="24">
        <f t="shared" si="29"/>
        <v>1087.5291065281185</v>
      </c>
      <c r="M77" s="24">
        <f t="shared" si="30"/>
        <v>1083.5978065282338</v>
      </c>
      <c r="N77" s="32">
        <f>-N78</f>
        <v>-1.5977028100000314</v>
      </c>
      <c r="O77" s="32">
        <f>-O78</f>
        <v>-1.5977028100000314</v>
      </c>
      <c r="P77" s="32">
        <f>-P78</f>
        <v>2.9953438999997879E-3</v>
      </c>
      <c r="Q77" s="32">
        <f>-Q78</f>
        <v>2.9953438999997879E-3</v>
      </c>
    </row>
    <row r="78" spans="1:17" x14ac:dyDescent="0.2">
      <c r="A78" s="59" t="s">
        <v>20</v>
      </c>
      <c r="B78" t="s">
        <v>101</v>
      </c>
      <c r="C78" s="58">
        <f>DT44</f>
        <v>0.39195999999999998</v>
      </c>
      <c r="D78" s="23">
        <f>SUM(AS44:BI44)</f>
        <v>0.30842000000114506</v>
      </c>
      <c r="E78" s="58">
        <f>DU44</f>
        <v>0</v>
      </c>
      <c r="F78" s="23">
        <f>SUM(X44:AQ44)</f>
        <v>0.10281000001221378</v>
      </c>
      <c r="G78" s="11">
        <f>DV44</f>
        <v>2.8881E-9</v>
      </c>
      <c r="H78" s="29">
        <f>SUM(BU44:CK44)</f>
        <v>2.8881300334988499E-9</v>
      </c>
      <c r="I78" s="58">
        <f>SUM(BP44:BT44)</f>
        <v>-809.29</v>
      </c>
      <c r="J78" s="30">
        <f t="shared" si="26"/>
        <v>-347.94579037587215</v>
      </c>
      <c r="K78" s="30">
        <f t="shared" si="27"/>
        <v>-347.94579037526768</v>
      </c>
      <c r="L78" s="24">
        <f t="shared" si="29"/>
        <v>-461.34420962412781</v>
      </c>
      <c r="M78" s="24">
        <f t="shared" si="30"/>
        <v>-461.34420962473229</v>
      </c>
      <c r="N78" s="58">
        <f>DW44</f>
        <v>1.5977028100000314</v>
      </c>
      <c r="O78" s="23">
        <f>SUM(CL44:DB44)</f>
        <v>1.5977028100000314</v>
      </c>
      <c r="P78" s="58">
        <f>DX44</f>
        <v>-2.9953438999997879E-3</v>
      </c>
      <c r="Q78" s="59">
        <f>SUM(DC44:DS44)</f>
        <v>-2.9953438999997879E-3</v>
      </c>
    </row>
    <row r="79" spans="1:17" x14ac:dyDescent="0.2">
      <c r="A79" s="59" t="s">
        <v>21</v>
      </c>
      <c r="B79" t="s">
        <v>102</v>
      </c>
      <c r="C79" s="58" t="e">
        <f>DT45</f>
        <v>#NUM!</v>
      </c>
      <c r="D79" s="23" t="e">
        <f>SUM(AS45:BI45)</f>
        <v>#NUM!</v>
      </c>
      <c r="E79" s="58" t="e">
        <f>DU45</f>
        <v>#NUM!</v>
      </c>
      <c r="F79" s="23" t="e">
        <f>SUM(X45:AQ45)</f>
        <v>#NUM!</v>
      </c>
      <c r="G79" s="11" t="e">
        <f>DV45</f>
        <v>#NUM!</v>
      </c>
      <c r="H79" s="29" t="e">
        <f>SUM(BU45:CK45)</f>
        <v>#NUM!</v>
      </c>
      <c r="I79" s="58" t="e">
        <f>SUM(BP45:BT45)</f>
        <v>#NUM!</v>
      </c>
      <c r="J79" s="30">
        <f t="shared" si="26"/>
        <v>12.584099998148702</v>
      </c>
      <c r="K79" s="30">
        <f t="shared" si="27"/>
        <v>12.584099998180548</v>
      </c>
      <c r="L79" s="24" t="e">
        <f t="shared" si="29"/>
        <v>#NUM!</v>
      </c>
      <c r="M79" s="24" t="e">
        <f t="shared" si="30"/>
        <v>#NUM!</v>
      </c>
      <c r="N79" s="58" t="e">
        <f>DW45</f>
        <v>#NUM!</v>
      </c>
      <c r="O79" s="23" t="e">
        <f>SUM(CL45:DB45)</f>
        <v>#NUM!</v>
      </c>
      <c r="P79" s="58" t="e">
        <f>DX45</f>
        <v>#NUM!</v>
      </c>
      <c r="Q79" s="59" t="e">
        <f>SUM(DC45:DS45)</f>
        <v>#NUM!</v>
      </c>
    </row>
    <row r="80" spans="1:17" x14ac:dyDescent="0.2">
      <c r="A80" s="59" t="s">
        <v>23</v>
      </c>
      <c r="B80" t="s">
        <v>111</v>
      </c>
      <c r="C80" s="58">
        <f>DT54</f>
        <v>-103.44</v>
      </c>
      <c r="D80" s="23">
        <f>SUM(AS54:BI54)</f>
        <v>-104.68183999978933</v>
      </c>
      <c r="E80" s="58">
        <f>DU54</f>
        <v>-239.97</v>
      </c>
      <c r="F80" s="23">
        <f>SUM(X54:AQ54)</f>
        <v>-243.26394999928016</v>
      </c>
      <c r="G80" s="11">
        <f>DV54</f>
        <v>-3.7619999999999999E-7</v>
      </c>
      <c r="H80" s="29">
        <f>SUM(BU54:CK54)</f>
        <v>-3.7619819898128139E-7</v>
      </c>
      <c r="I80" s="58">
        <f>SUM(BP54:BT54)</f>
        <v>-636.17999999999995</v>
      </c>
      <c r="J80" s="30">
        <f t="shared" si="26"/>
        <v>0</v>
      </c>
      <c r="K80" s="30">
        <f t="shared" si="27"/>
        <v>0</v>
      </c>
      <c r="L80" s="24">
        <f t="shared" si="29"/>
        <v>-636.17999999999995</v>
      </c>
      <c r="M80" s="24">
        <f t="shared" si="30"/>
        <v>-636.17999999999995</v>
      </c>
      <c r="N80" s="58">
        <f>DW54</f>
        <v>1.4788460500005378</v>
      </c>
      <c r="O80" s="23">
        <f>SUM(CL54:DB54)</f>
        <v>1.4788460500005378</v>
      </c>
      <c r="P80" s="58">
        <f>DX54</f>
        <v>-1.3064788999519587E-3</v>
      </c>
      <c r="Q80" s="59">
        <f>SUM(DC54:DS54)</f>
        <v>-1.3064788999519587E-3</v>
      </c>
    </row>
    <row r="81" spans="1:128" x14ac:dyDescent="0.2">
      <c r="A81" s="59" t="s">
        <v>24</v>
      </c>
      <c r="B81" t="s">
        <v>121</v>
      </c>
      <c r="C81" s="58">
        <f>DT55</f>
        <v>9.2148000000000003</v>
      </c>
      <c r="D81" s="23">
        <f>SUM(AS55:BI55)</f>
        <v>9.4381000000050381</v>
      </c>
      <c r="E81" s="58">
        <f>DU55</f>
        <v>2.56</v>
      </c>
      <c r="F81" s="23">
        <f>SUM(X55:AQ55)</f>
        <v>3.146000000010698</v>
      </c>
      <c r="G81" s="11">
        <f>DV55</f>
        <v>0</v>
      </c>
      <c r="H81" s="29">
        <f>SUM(BU55:CK55)</f>
        <v>-1.8351900492876541E-9</v>
      </c>
      <c r="I81" s="58">
        <f>SUM(BP55:BT55)</f>
        <v>0</v>
      </c>
      <c r="J81" s="30">
        <f t="shared" si="26"/>
        <v>0</v>
      </c>
      <c r="K81" s="30">
        <f t="shared" si="27"/>
        <v>0</v>
      </c>
      <c r="L81" s="24">
        <f t="shared" si="29"/>
        <v>0</v>
      </c>
      <c r="M81" s="24">
        <f t="shared" si="30"/>
        <v>0</v>
      </c>
      <c r="N81" s="58">
        <f>DW55</f>
        <v>-1.6951540000000622</v>
      </c>
      <c r="O81" s="23">
        <f>SUM(CL55:DB55)</f>
        <v>-1.6951540000000622</v>
      </c>
      <c r="P81" s="58">
        <f>DX55</f>
        <v>6.2921000000334086E-5</v>
      </c>
      <c r="Q81" s="59">
        <f>SUM(DC55:DS55)</f>
        <v>6.2921000000334086E-5</v>
      </c>
    </row>
    <row r="82" spans="1:128" x14ac:dyDescent="0.2">
      <c r="A82" s="13" t="s">
        <v>25</v>
      </c>
      <c r="B82" s="14" t="s">
        <v>122</v>
      </c>
      <c r="C82" s="32">
        <f t="shared" ref="C82:I82" si="44">-C81</f>
        <v>-9.2148000000000003</v>
      </c>
      <c r="D82" s="32">
        <f t="shared" si="44"/>
        <v>-9.4381000000050381</v>
      </c>
      <c r="E82" s="32">
        <f t="shared" si="44"/>
        <v>-2.56</v>
      </c>
      <c r="F82" s="32">
        <f t="shared" si="44"/>
        <v>-3.146000000010698</v>
      </c>
      <c r="G82" s="34">
        <f t="shared" si="44"/>
        <v>0</v>
      </c>
      <c r="H82" s="32">
        <f t="shared" si="44"/>
        <v>1.8351900492876541E-9</v>
      </c>
      <c r="I82" s="58">
        <f t="shared" si="44"/>
        <v>0</v>
      </c>
      <c r="J82" s="30">
        <f t="shared" si="26"/>
        <v>0</v>
      </c>
      <c r="K82" s="30">
        <f t="shared" si="27"/>
        <v>0</v>
      </c>
      <c r="L82" s="24">
        <f t="shared" si="29"/>
        <v>0</v>
      </c>
      <c r="M82" s="24">
        <f t="shared" si="30"/>
        <v>0</v>
      </c>
      <c r="N82" s="32">
        <f>-N81</f>
        <v>1.6951540000000622</v>
      </c>
      <c r="O82" s="32">
        <f>-O81</f>
        <v>1.6951540000000622</v>
      </c>
      <c r="P82" s="32">
        <f>-P81</f>
        <v>-6.2921000000334086E-5</v>
      </c>
      <c r="Q82" s="32">
        <f>-Q81</f>
        <v>-6.2921000000334086E-5</v>
      </c>
    </row>
    <row r="83" spans="1:128" x14ac:dyDescent="0.2">
      <c r="A83" s="13" t="s">
        <v>26</v>
      </c>
      <c r="B83" s="14" t="s">
        <v>123</v>
      </c>
      <c r="C83" s="32">
        <f t="shared" ref="C83:I83" si="45">-C84</f>
        <v>0</v>
      </c>
      <c r="D83" s="32">
        <f t="shared" si="45"/>
        <v>5.7923110000107805</v>
      </c>
      <c r="E83" s="32">
        <f t="shared" si="45"/>
        <v>0</v>
      </c>
      <c r="F83" s="32">
        <f t="shared" si="45"/>
        <v>20.523105999984619</v>
      </c>
      <c r="G83" s="34">
        <f t="shared" si="45"/>
        <v>6.0930000000000004E-8</v>
      </c>
      <c r="H83" s="32">
        <f t="shared" si="45"/>
        <v>6.1802300008533198E-8</v>
      </c>
      <c r="I83" s="58">
        <f t="shared" si="45"/>
        <v>33.241458000000002</v>
      </c>
      <c r="J83" s="30">
        <f t="shared" si="26"/>
        <v>0</v>
      </c>
      <c r="K83" s="30">
        <f t="shared" si="27"/>
        <v>0</v>
      </c>
      <c r="L83" s="24">
        <f t="shared" si="29"/>
        <v>33.241458000000002</v>
      </c>
      <c r="M83" s="24">
        <f t="shared" si="30"/>
        <v>33.241458000000002</v>
      </c>
      <c r="N83" s="32">
        <f>-N84</f>
        <v>1.3511218249998034</v>
      </c>
      <c r="O83" s="32">
        <f>-O84</f>
        <v>1.3511218249998034</v>
      </c>
      <c r="P83" s="32">
        <f>-P84</f>
        <v>-3.7948800007388213E-6</v>
      </c>
      <c r="Q83" s="32">
        <f>-Q84</f>
        <v>-3.7948800007388213E-6</v>
      </c>
    </row>
    <row r="84" spans="1:128" x14ac:dyDescent="0.2">
      <c r="A84" s="59" t="s">
        <v>27</v>
      </c>
      <c r="B84" t="s">
        <v>103</v>
      </c>
      <c r="C84" s="58">
        <f>DT46</f>
        <v>0</v>
      </c>
      <c r="D84" s="23">
        <f>SUM(AS46:BI46)</f>
        <v>-5.7923110000107805</v>
      </c>
      <c r="E84" s="58">
        <f>DU46</f>
        <v>0</v>
      </c>
      <c r="F84" s="23">
        <f>SUM(X46:AQ46)</f>
        <v>-20.523105999984619</v>
      </c>
      <c r="G84" s="11">
        <f>DV46</f>
        <v>-6.0930000000000004E-8</v>
      </c>
      <c r="H84" s="29">
        <f>SUM(BU46:CK46)</f>
        <v>-6.1802300008533198E-8</v>
      </c>
      <c r="I84" s="58">
        <f>SUM(BP46:BT46)</f>
        <v>-33.241458000000002</v>
      </c>
      <c r="J84" s="30">
        <f t="shared" ref="J84" si="46">SUM(Z64:BI64,BW64:CK64)</f>
        <v>0</v>
      </c>
      <c r="K84" s="30">
        <f t="shared" ref="K84" si="47">SUM(X64:BI64,BU64:CK64)</f>
        <v>0</v>
      </c>
      <c r="L84" s="24">
        <f t="shared" si="29"/>
        <v>-33.241458000000002</v>
      </c>
      <c r="M84" s="24">
        <f t="shared" si="30"/>
        <v>-33.241458000000002</v>
      </c>
      <c r="N84" s="58">
        <f>DW46</f>
        <v>-1.3511218249998034</v>
      </c>
      <c r="O84" s="23">
        <f>SUM(CL46:DB46)</f>
        <v>-1.3511218249998034</v>
      </c>
      <c r="P84" s="58">
        <f>DX46</f>
        <v>3.7948800007388213E-6</v>
      </c>
      <c r="Q84" s="59">
        <f>SUM(DC46:DS46)</f>
        <v>3.7948800007388213E-6</v>
      </c>
    </row>
    <row r="85" spans="1:128" x14ac:dyDescent="0.2">
      <c r="H85" s="58"/>
      <c r="I85" s="58"/>
      <c r="J85" s="33"/>
      <c r="K85" s="33"/>
    </row>
    <row r="86" spans="1:128" x14ac:dyDescent="0.2">
      <c r="H86" s="58"/>
      <c r="I86" s="58"/>
      <c r="J86" s="33"/>
      <c r="K86" s="33"/>
    </row>
    <row r="89" spans="1:128" x14ac:dyDescent="0.2">
      <c r="A89" s="3" t="s">
        <v>185</v>
      </c>
      <c r="B89" s="4"/>
      <c r="C89" s="4"/>
      <c r="D89" s="4"/>
      <c r="E89" s="4"/>
      <c r="F89" s="4"/>
      <c r="G89" s="4"/>
      <c r="H89" s="4"/>
      <c r="I89" s="5"/>
      <c r="J89" s="5"/>
      <c r="K89" s="4"/>
      <c r="L89" s="5"/>
      <c r="M89" s="5"/>
      <c r="N89" s="4"/>
      <c r="O89" s="4"/>
      <c r="P89" s="4"/>
      <c r="Q89" s="4"/>
      <c r="R89" s="4"/>
      <c r="S89" s="5"/>
      <c r="T89" s="4"/>
      <c r="U89" s="4"/>
      <c r="V89" s="4"/>
      <c r="W89" s="4"/>
      <c r="X89" s="4"/>
      <c r="Y89" s="5"/>
      <c r="Z89" s="5"/>
      <c r="AA89" s="4"/>
      <c r="AB89" s="4"/>
      <c r="AC89" s="4"/>
      <c r="AD89" s="4"/>
      <c r="AE89" s="5"/>
      <c r="AF89" s="5"/>
      <c r="AG89" s="5"/>
      <c r="AH89" s="4"/>
      <c r="AI89" s="4"/>
      <c r="AJ89" s="5"/>
      <c r="AK89" s="4"/>
      <c r="AL89" s="4"/>
      <c r="AM89" s="4"/>
      <c r="AN89" s="4"/>
      <c r="AO89" s="5"/>
      <c r="AP89" s="4"/>
      <c r="AQ89" s="4"/>
      <c r="AR89" s="5"/>
      <c r="AS89" s="5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4"/>
      <c r="BO89" s="4"/>
      <c r="BP89" s="4"/>
      <c r="BQ89" s="4"/>
      <c r="BR89" s="4"/>
      <c r="BS89" s="4"/>
      <c r="BT89" s="4"/>
      <c r="BU89" s="4"/>
      <c r="BV89" s="4"/>
      <c r="BW89" s="4"/>
      <c r="BX89" s="4"/>
      <c r="BY89" s="4"/>
      <c r="BZ89" s="4"/>
      <c r="CA89" s="4"/>
      <c r="CB89" s="4"/>
      <c r="CC89" s="4"/>
      <c r="CD89" s="4"/>
      <c r="CE89" s="4"/>
      <c r="CF89" s="4"/>
      <c r="CG89" s="4"/>
      <c r="CH89" s="4"/>
      <c r="CI89" s="4"/>
      <c r="CJ89" s="4"/>
      <c r="CK89" s="4"/>
      <c r="CL89" s="4"/>
      <c r="CM89" s="4"/>
      <c r="CN89" s="4"/>
      <c r="CO89" s="4"/>
      <c r="CP89" s="4"/>
      <c r="CQ89" s="4"/>
      <c r="CR89" s="4"/>
      <c r="CS89" s="4"/>
      <c r="CT89" s="4"/>
      <c r="CU89" s="4"/>
      <c r="CV89" s="4"/>
      <c r="CW89" s="4"/>
      <c r="CX89" s="4"/>
      <c r="CY89" s="4"/>
      <c r="CZ89" s="4"/>
      <c r="DA89" s="4"/>
      <c r="DB89" s="4"/>
      <c r="DC89" s="4"/>
      <c r="DD89" s="4"/>
      <c r="DE89" s="4"/>
      <c r="DF89" s="4"/>
      <c r="DG89" s="4"/>
      <c r="DH89" s="4"/>
      <c r="DI89" s="4"/>
      <c r="DJ89" s="4"/>
      <c r="DK89" s="4"/>
      <c r="DL89" s="4"/>
      <c r="DM89" s="4"/>
      <c r="DN89" s="4"/>
      <c r="DO89" s="4"/>
      <c r="DP89" s="4"/>
      <c r="DQ89" s="4"/>
      <c r="DR89" s="4"/>
      <c r="DS89" s="4"/>
      <c r="DT89" s="4"/>
      <c r="DU89" s="4"/>
      <c r="DV89" s="4"/>
      <c r="DW89" s="4"/>
      <c r="DX89" s="4"/>
    </row>
    <row r="91" spans="1:128" x14ac:dyDescent="0.2">
      <c r="C91" t="s">
        <v>186</v>
      </c>
    </row>
    <row r="92" spans="1:128" x14ac:dyDescent="0.2">
      <c r="B92" t="s">
        <v>187</v>
      </c>
      <c r="C92" s="36" t="s">
        <v>188</v>
      </c>
    </row>
    <row r="93" spans="1:128" x14ac:dyDescent="0.2">
      <c r="B93" t="s">
        <v>189</v>
      </c>
      <c r="C93" t="s">
        <v>190</v>
      </c>
    </row>
    <row r="94" spans="1:128" x14ac:dyDescent="0.2">
      <c r="B94" t="s">
        <v>191</v>
      </c>
      <c r="C94" t="s">
        <v>192</v>
      </c>
    </row>
    <row r="95" spans="1:128" x14ac:dyDescent="0.2">
      <c r="C95" t="s">
        <v>193</v>
      </c>
    </row>
    <row r="96" spans="1:128" x14ac:dyDescent="0.2">
      <c r="C96" t="s">
        <v>194</v>
      </c>
    </row>
    <row r="97" spans="1:13" ht="63" customHeight="1" x14ac:dyDescent="0.2">
      <c r="C97" s="28" t="s">
        <v>170</v>
      </c>
      <c r="D97" s="28" t="s">
        <v>171</v>
      </c>
      <c r="E97" s="28" t="s">
        <v>172</v>
      </c>
      <c r="F97" s="28" t="s">
        <v>173</v>
      </c>
      <c r="G97" s="28" t="s">
        <v>174</v>
      </c>
      <c r="H97" s="28" t="s">
        <v>175</v>
      </c>
      <c r="I97" s="28" t="s">
        <v>176</v>
      </c>
      <c r="J97" s="28" t="s">
        <v>177</v>
      </c>
      <c r="K97" s="28" t="s">
        <v>178</v>
      </c>
      <c r="L97" s="28" t="s">
        <v>179</v>
      </c>
      <c r="M97" s="28" t="s">
        <v>180</v>
      </c>
    </row>
    <row r="98" spans="1:13" x14ac:dyDescent="0.2">
      <c r="C98" t="s">
        <v>195</v>
      </c>
    </row>
    <row r="99" spans="1:13" ht="17" x14ac:dyDescent="0.2">
      <c r="C99" s="37" t="s">
        <v>196</v>
      </c>
      <c r="D99" s="37" t="s">
        <v>196</v>
      </c>
      <c r="E99" s="37" t="s">
        <v>196</v>
      </c>
      <c r="F99" s="37" t="s">
        <v>196</v>
      </c>
      <c r="G99" s="37" t="s">
        <v>196</v>
      </c>
      <c r="H99" s="37" t="s">
        <v>196</v>
      </c>
      <c r="I99" s="37" t="s">
        <v>196</v>
      </c>
      <c r="J99" s="37" t="s">
        <v>196</v>
      </c>
      <c r="K99" s="37" t="s">
        <v>196</v>
      </c>
      <c r="L99" s="37" t="s">
        <v>196</v>
      </c>
      <c r="M99" s="37" t="s">
        <v>196</v>
      </c>
    </row>
    <row r="100" spans="1:13" x14ac:dyDescent="0.2">
      <c r="A100" s="54" t="s">
        <v>0</v>
      </c>
      <c r="B100" s="6" t="s">
        <v>222</v>
      </c>
      <c r="C100" s="11">
        <f t="shared" ref="C100:M100" si="48">IFERROR($BD5/C60,"-")</f>
        <v>-2.7633359447332812E-3</v>
      </c>
      <c r="D100" s="11">
        <f t="shared" si="48"/>
        <v>-4.5997367214234263E-3</v>
      </c>
      <c r="E100" s="11">
        <f t="shared" si="48"/>
        <v>-5.8513044789624494E-4</v>
      </c>
      <c r="F100" s="11">
        <f t="shared" si="48"/>
        <v>-7.8395917373386332E-4</v>
      </c>
      <c r="G100" s="11">
        <f t="shared" si="48"/>
        <v>13089.387924927187</v>
      </c>
      <c r="H100" s="11">
        <f t="shared" si="48"/>
        <v>13089.766514997538</v>
      </c>
      <c r="I100" s="11">
        <f t="shared" si="48"/>
        <v>-6.314001134784396E-4</v>
      </c>
      <c r="J100" s="11">
        <f t="shared" si="48"/>
        <v>-5.191007979590622E-4</v>
      </c>
      <c r="K100" s="11">
        <f t="shared" si="48"/>
        <v>-6.6980120241984622E-4</v>
      </c>
      <c r="L100" s="11">
        <f t="shared" si="48"/>
        <v>2.9186313489287926E-3</v>
      </c>
      <c r="M100" s="11">
        <f t="shared" si="48"/>
        <v>-1.1013035486081598E-2</v>
      </c>
    </row>
    <row r="101" spans="1:13" x14ac:dyDescent="0.2">
      <c r="A101" s="54" t="s">
        <v>1</v>
      </c>
      <c r="B101" s="6" t="s">
        <v>223</v>
      </c>
      <c r="C101" s="11">
        <f t="shared" ref="C101:M101" si="49">IFERROR($BD6/C61,"-")</f>
        <v>-5.224608396513143E-3</v>
      </c>
      <c r="D101" s="11">
        <f t="shared" si="49"/>
        <v>-5.5554904461403709E-3</v>
      </c>
      <c r="E101" s="11">
        <f t="shared" si="49"/>
        <v>-1.6694770544290289E-3</v>
      </c>
      <c r="F101" s="11">
        <f t="shared" si="49"/>
        <v>-1.7705471412845233E-3</v>
      </c>
      <c r="G101" s="11">
        <f t="shared" si="49"/>
        <v>9338.5469524207529</v>
      </c>
      <c r="H101" s="11">
        <f t="shared" si="49"/>
        <v>9338.4686366120295</v>
      </c>
      <c r="I101" s="11">
        <f t="shared" si="49"/>
        <v>-3.3387759457873109E-3</v>
      </c>
      <c r="J101" s="11">
        <f t="shared" si="49"/>
        <v>-1.283709022468312E-3</v>
      </c>
      <c r="K101" s="11">
        <f t="shared" si="49"/>
        <v>-1.3426438268546352E-3</v>
      </c>
      <c r="L101" s="11">
        <f t="shared" si="49"/>
        <v>2.0855850274137484E-3</v>
      </c>
      <c r="M101" s="11">
        <f t="shared" si="49"/>
        <v>2.2457365774260513E-3</v>
      </c>
    </row>
    <row r="102" spans="1:13" x14ac:dyDescent="0.2">
      <c r="A102" s="54" t="s">
        <v>2</v>
      </c>
      <c r="B102" s="6" t="s">
        <v>224</v>
      </c>
      <c r="C102" s="11">
        <f t="shared" ref="C102:M102" si="50">IFERROR($BD7/C62,"-")</f>
        <v>-1.5088060694139962E-3</v>
      </c>
      <c r="D102" s="11">
        <f t="shared" si="50"/>
        <v>-6.2891463049068739E-3</v>
      </c>
      <c r="E102" s="11">
        <f t="shared" si="50"/>
        <v>-1.4202276890259454E-4</v>
      </c>
      <c r="F102" s="11">
        <f t="shared" si="50"/>
        <v>-1.8083983136031023E-4</v>
      </c>
      <c r="G102" s="11">
        <f t="shared" si="50"/>
        <v>-5549.7870798224158</v>
      </c>
      <c r="H102" s="11">
        <f t="shared" si="50"/>
        <v>-5549.9556150347125</v>
      </c>
      <c r="I102" s="11">
        <f t="shared" si="50"/>
        <v>-1.1680772216646449E-4</v>
      </c>
      <c r="J102" s="11">
        <f t="shared" si="50"/>
        <v>-1.3888668926242148E-4</v>
      </c>
      <c r="K102" s="11">
        <f t="shared" si="50"/>
        <v>-1.7578524856205467E-4</v>
      </c>
      <c r="L102" s="11">
        <f t="shared" si="50"/>
        <v>-7.3477340409442012E-4</v>
      </c>
      <c r="M102" s="11">
        <f t="shared" si="50"/>
        <v>-3.4815082506638786E-4</v>
      </c>
    </row>
    <row r="103" spans="1:13" x14ac:dyDescent="0.2">
      <c r="A103" s="54" t="s">
        <v>3</v>
      </c>
      <c r="B103" s="6" t="s">
        <v>225</v>
      </c>
      <c r="C103" s="11">
        <f t="shared" ref="C103:M103" si="51">IFERROR($BD8/C63,"-")</f>
        <v>-8.2912204782162238E-4</v>
      </c>
      <c r="D103" s="11">
        <f t="shared" si="51"/>
        <v>2.362923239094164E-2</v>
      </c>
      <c r="E103" s="11">
        <f t="shared" si="51"/>
        <v>-9.6791249250792019E-5</v>
      </c>
      <c r="F103" s="11">
        <f t="shared" si="51"/>
        <v>-1.5183191692278857E-4</v>
      </c>
      <c r="G103" s="11">
        <f t="shared" si="51"/>
        <v>-13383.750184993341</v>
      </c>
      <c r="H103" s="11">
        <f t="shared" si="51"/>
        <v>-13383.792334767724</v>
      </c>
      <c r="I103" s="11">
        <f t="shared" si="51"/>
        <v>-7.4190895265505494E-5</v>
      </c>
      <c r="J103" s="11">
        <f t="shared" si="51"/>
        <v>-9.7189447415704631E-5</v>
      </c>
      <c r="K103" s="11">
        <f t="shared" si="51"/>
        <v>-1.5281383525989509E-4</v>
      </c>
      <c r="L103" s="11">
        <f t="shared" si="51"/>
        <v>-3.1352287165905179E-4</v>
      </c>
      <c r="M103" s="11">
        <f t="shared" si="51"/>
        <v>-1.4419958408698661E-4</v>
      </c>
    </row>
    <row r="104" spans="1:13" x14ac:dyDescent="0.2">
      <c r="A104" s="59" t="s">
        <v>4</v>
      </c>
      <c r="B104" t="s">
        <v>97</v>
      </c>
      <c r="C104" s="11" t="str">
        <f t="shared" ref="C104:M104" si="52">IFERROR($BD9/C64,"-")</f>
        <v>-</v>
      </c>
      <c r="D104" s="11" t="str">
        <f t="shared" si="52"/>
        <v>-</v>
      </c>
      <c r="E104" s="11" t="str">
        <f t="shared" si="52"/>
        <v>-</v>
      </c>
      <c r="F104" s="11" t="str">
        <f t="shared" si="52"/>
        <v>-</v>
      </c>
      <c r="G104" s="11" t="str">
        <f t="shared" si="52"/>
        <v>-</v>
      </c>
      <c r="H104" s="11" t="str">
        <f t="shared" si="52"/>
        <v>-</v>
      </c>
      <c r="I104" s="11" t="str">
        <f t="shared" si="52"/>
        <v>-</v>
      </c>
      <c r="J104" s="11" t="str">
        <f t="shared" si="52"/>
        <v>-</v>
      </c>
      <c r="K104" s="11" t="str">
        <f t="shared" si="52"/>
        <v>-</v>
      </c>
      <c r="L104" s="11" t="str">
        <f t="shared" si="52"/>
        <v>-</v>
      </c>
      <c r="M104" s="11" t="str">
        <f t="shared" si="52"/>
        <v>-</v>
      </c>
    </row>
    <row r="105" spans="1:13" x14ac:dyDescent="0.2">
      <c r="A105" s="13" t="s">
        <v>5</v>
      </c>
      <c r="B105" s="31" t="s">
        <v>118</v>
      </c>
      <c r="C105" s="11" t="str">
        <f t="shared" ref="C105:M105" si="53">IFERROR($BD10/C65,"-")</f>
        <v>-</v>
      </c>
      <c r="D105" s="11" t="str">
        <f t="shared" si="53"/>
        <v>-</v>
      </c>
      <c r="E105" s="11" t="str">
        <f t="shared" si="53"/>
        <v>-</v>
      </c>
      <c r="F105" s="11" t="str">
        <f t="shared" si="53"/>
        <v>-</v>
      </c>
      <c r="G105" s="11" t="str">
        <f t="shared" si="53"/>
        <v>-</v>
      </c>
      <c r="H105" s="11" t="str">
        <f t="shared" si="53"/>
        <v>-</v>
      </c>
      <c r="I105" s="11" t="str">
        <f t="shared" si="53"/>
        <v>-</v>
      </c>
      <c r="J105" s="11" t="str">
        <f t="shared" si="53"/>
        <v>-</v>
      </c>
      <c r="K105" s="11" t="str">
        <f t="shared" si="53"/>
        <v>-</v>
      </c>
      <c r="L105" s="11" t="str">
        <f t="shared" si="53"/>
        <v>-</v>
      </c>
      <c r="M105" s="11" t="str">
        <f t="shared" si="53"/>
        <v>-</v>
      </c>
    </row>
    <row r="106" spans="1:13" x14ac:dyDescent="0.2">
      <c r="A106" s="59" t="s">
        <v>6</v>
      </c>
      <c r="B106" t="s">
        <v>104</v>
      </c>
      <c r="C106" s="11">
        <f t="shared" ref="C106:M106" si="54">IFERROR($BD11/C66,"-")</f>
        <v>0</v>
      </c>
      <c r="D106" s="11">
        <f t="shared" si="54"/>
        <v>0</v>
      </c>
      <c r="E106" s="11">
        <f t="shared" si="54"/>
        <v>0</v>
      </c>
      <c r="F106" s="11">
        <f t="shared" si="54"/>
        <v>0</v>
      </c>
      <c r="G106" s="11">
        <f t="shared" si="54"/>
        <v>0</v>
      </c>
      <c r="H106" s="11">
        <f t="shared" si="54"/>
        <v>0</v>
      </c>
      <c r="I106" s="11">
        <f t="shared" si="54"/>
        <v>0</v>
      </c>
      <c r="J106" s="11">
        <f t="shared" si="54"/>
        <v>0</v>
      </c>
      <c r="K106" s="11">
        <f t="shared" si="54"/>
        <v>0</v>
      </c>
      <c r="L106" s="11">
        <f t="shared" si="54"/>
        <v>0</v>
      </c>
      <c r="M106" s="11">
        <f t="shared" si="54"/>
        <v>0</v>
      </c>
    </row>
    <row r="107" spans="1:13" x14ac:dyDescent="0.2">
      <c r="A107" s="59" t="s">
        <v>8</v>
      </c>
      <c r="B107" t="s">
        <v>105</v>
      </c>
      <c r="C107" s="11" t="str">
        <f t="shared" ref="C107:M107" si="55">IFERROR($BD12/C67,"-")</f>
        <v>-</v>
      </c>
      <c r="D107" s="11" t="str">
        <f t="shared" si="55"/>
        <v>-</v>
      </c>
      <c r="E107" s="11" t="str">
        <f t="shared" si="55"/>
        <v>-</v>
      </c>
      <c r="F107" s="11" t="str">
        <f t="shared" si="55"/>
        <v>-</v>
      </c>
      <c r="G107" s="11" t="str">
        <f t="shared" si="55"/>
        <v>-</v>
      </c>
      <c r="H107" s="11" t="str">
        <f t="shared" si="55"/>
        <v>-</v>
      </c>
      <c r="I107" s="11" t="str">
        <f t="shared" si="55"/>
        <v>-</v>
      </c>
      <c r="J107" s="11" t="str">
        <f t="shared" si="55"/>
        <v>-</v>
      </c>
      <c r="K107" s="11" t="str">
        <f t="shared" si="55"/>
        <v>-</v>
      </c>
      <c r="L107" s="11" t="str">
        <f t="shared" si="55"/>
        <v>-</v>
      </c>
      <c r="M107" s="11" t="str">
        <f t="shared" si="55"/>
        <v>-</v>
      </c>
    </row>
    <row r="108" spans="1:13" x14ac:dyDescent="0.2">
      <c r="A108" s="59" t="s">
        <v>9</v>
      </c>
      <c r="B108" t="s">
        <v>106</v>
      </c>
      <c r="C108" s="11">
        <f t="shared" ref="C108:M108" si="56">IFERROR($BD13/C68,"-")</f>
        <v>-9.779488078068767E-4</v>
      </c>
      <c r="D108" s="11">
        <f t="shared" si="56"/>
        <v>-9.7989846115363686E-4</v>
      </c>
      <c r="E108" s="11">
        <f t="shared" si="56"/>
        <v>-3.6577434966727156E-4</v>
      </c>
      <c r="F108" s="11">
        <f t="shared" si="56"/>
        <v>-3.6657810302056154E-4</v>
      </c>
      <c r="G108" s="11" t="str">
        <f t="shared" si="56"/>
        <v>-</v>
      </c>
      <c r="H108" s="11">
        <f t="shared" si="56"/>
        <v>2079666.8170209827</v>
      </c>
      <c r="I108" s="11">
        <f t="shared" si="56"/>
        <v>-1.226752797771606E-4</v>
      </c>
      <c r="J108" s="11">
        <f t="shared" si="56"/>
        <v>0.17643411105637516</v>
      </c>
      <c r="K108" s="11">
        <f t="shared" si="56"/>
        <v>0.17643411105239984</v>
      </c>
      <c r="L108" s="11">
        <f t="shared" si="56"/>
        <v>-1.2259004247430354E-4</v>
      </c>
      <c r="M108" s="11">
        <f t="shared" si="56"/>
        <v>-1.2259004247430161E-4</v>
      </c>
    </row>
    <row r="109" spans="1:13" x14ac:dyDescent="0.2">
      <c r="A109" s="59" t="s">
        <v>10</v>
      </c>
      <c r="B109" t="s">
        <v>107</v>
      </c>
      <c r="C109" s="11">
        <f t="shared" ref="C109:M109" si="57">IFERROR($BD14/C69,"-")</f>
        <v>0</v>
      </c>
      <c r="D109" s="11">
        <f t="shared" si="57"/>
        <v>0</v>
      </c>
      <c r="E109" s="11">
        <f t="shared" si="57"/>
        <v>0</v>
      </c>
      <c r="F109" s="11">
        <f t="shared" si="57"/>
        <v>0</v>
      </c>
      <c r="G109" s="11">
        <f t="shared" si="57"/>
        <v>0</v>
      </c>
      <c r="H109" s="11">
        <f t="shared" si="57"/>
        <v>0</v>
      </c>
      <c r="I109" s="11">
        <f t="shared" si="57"/>
        <v>0</v>
      </c>
      <c r="J109" s="11" t="str">
        <f t="shared" si="57"/>
        <v>-</v>
      </c>
      <c r="K109" s="11" t="str">
        <f t="shared" si="57"/>
        <v>-</v>
      </c>
      <c r="L109" s="11" t="str">
        <f t="shared" si="57"/>
        <v>-</v>
      </c>
      <c r="M109" s="11" t="str">
        <f t="shared" si="57"/>
        <v>-</v>
      </c>
    </row>
    <row r="110" spans="1:13" x14ac:dyDescent="0.2">
      <c r="A110" s="59" t="s">
        <v>12</v>
      </c>
      <c r="B110" t="s">
        <v>108</v>
      </c>
      <c r="C110" s="11" t="str">
        <f t="shared" ref="C110:M110" si="58">IFERROR($BD15/C70,"-")</f>
        <v>-</v>
      </c>
      <c r="D110" s="11" t="str">
        <f t="shared" si="58"/>
        <v>-</v>
      </c>
      <c r="E110" s="11" t="str">
        <f t="shared" si="58"/>
        <v>-</v>
      </c>
      <c r="F110" s="11" t="str">
        <f t="shared" si="58"/>
        <v>-</v>
      </c>
      <c r="G110" s="11" t="str">
        <f t="shared" si="58"/>
        <v>-</v>
      </c>
      <c r="H110" s="11" t="str">
        <f t="shared" si="58"/>
        <v>-</v>
      </c>
      <c r="I110" s="11" t="str">
        <f t="shared" si="58"/>
        <v>-</v>
      </c>
      <c r="J110" s="11" t="str">
        <f t="shared" si="58"/>
        <v>-</v>
      </c>
      <c r="K110" s="11" t="str">
        <f t="shared" si="58"/>
        <v>-</v>
      </c>
      <c r="L110" s="11" t="str">
        <f t="shared" si="58"/>
        <v>-</v>
      </c>
      <c r="M110" s="11" t="str">
        <f t="shared" si="58"/>
        <v>-</v>
      </c>
    </row>
    <row r="111" spans="1:13" x14ac:dyDescent="0.2">
      <c r="A111" s="59" t="s">
        <v>13</v>
      </c>
      <c r="B111" t="s">
        <v>109</v>
      </c>
      <c r="C111" s="11">
        <f t="shared" ref="C111:M111" si="59">IFERROR($BD16/C71,"-")</f>
        <v>0</v>
      </c>
      <c r="D111" s="11">
        <f t="shared" si="59"/>
        <v>0</v>
      </c>
      <c r="E111" s="11">
        <f t="shared" si="59"/>
        <v>0</v>
      </c>
      <c r="F111" s="11">
        <f t="shared" si="59"/>
        <v>0</v>
      </c>
      <c r="G111" s="11">
        <f t="shared" si="59"/>
        <v>0</v>
      </c>
      <c r="H111" s="11">
        <f t="shared" si="59"/>
        <v>0</v>
      </c>
      <c r="I111" s="11">
        <f t="shared" si="59"/>
        <v>0</v>
      </c>
      <c r="J111" s="11">
        <f t="shared" si="59"/>
        <v>0</v>
      </c>
      <c r="K111" s="11">
        <f t="shared" si="59"/>
        <v>0</v>
      </c>
      <c r="L111" s="11">
        <f t="shared" si="59"/>
        <v>0</v>
      </c>
      <c r="M111" s="11">
        <f t="shared" si="59"/>
        <v>0</v>
      </c>
    </row>
    <row r="112" spans="1:13" x14ac:dyDescent="0.2">
      <c r="A112" s="59" t="s">
        <v>15</v>
      </c>
      <c r="B112" t="s">
        <v>110</v>
      </c>
      <c r="C112" s="11">
        <f t="shared" ref="C112:M112" si="60">IFERROR($BD17/C72,"-")</f>
        <v>-5.0639369417813159E-4</v>
      </c>
      <c r="D112" s="11">
        <f t="shared" si="60"/>
        <v>-5.1526803332727468E-4</v>
      </c>
      <c r="E112" s="11">
        <f t="shared" si="60"/>
        <v>-1.8991195710983227E-4</v>
      </c>
      <c r="F112" s="11">
        <f t="shared" si="60"/>
        <v>-1.9366116914231403E-4</v>
      </c>
      <c r="G112" s="11">
        <f t="shared" si="60"/>
        <v>-73110.277967128684</v>
      </c>
      <c r="H112" s="11">
        <f t="shared" si="60"/>
        <v>-73109.876594731366</v>
      </c>
      <c r="I112" s="11">
        <f t="shared" si="60"/>
        <v>-6.3805544378077884E-5</v>
      </c>
      <c r="J112" s="11" t="str">
        <f t="shared" si="60"/>
        <v>-</v>
      </c>
      <c r="K112" s="11" t="str">
        <f t="shared" si="60"/>
        <v>-</v>
      </c>
      <c r="L112" s="11" t="str">
        <f t="shared" si="60"/>
        <v>-</v>
      </c>
      <c r="M112" s="11" t="str">
        <f t="shared" si="60"/>
        <v>-</v>
      </c>
    </row>
    <row r="113" spans="1:13" x14ac:dyDescent="0.2">
      <c r="A113" s="59" t="s">
        <v>16</v>
      </c>
      <c r="B113" t="s">
        <v>98</v>
      </c>
      <c r="C113" s="11">
        <f t="shared" ref="C113:M113" si="61">IFERROR($BD18/C73,"-")</f>
        <v>3.8908582392923349E-4</v>
      </c>
      <c r="D113" s="11">
        <f t="shared" si="61"/>
        <v>4.8678689816181761E-4</v>
      </c>
      <c r="E113" s="11">
        <f t="shared" si="61"/>
        <v>1.4623235348041314E-4</v>
      </c>
      <c r="F113" s="11">
        <f t="shared" si="61"/>
        <v>1.889970658469406E-4</v>
      </c>
      <c r="G113" s="11">
        <f t="shared" si="61"/>
        <v>73874.652670577343</v>
      </c>
      <c r="H113" s="11">
        <f t="shared" si="61"/>
        <v>74985.897879490978</v>
      </c>
      <c r="I113" s="11">
        <f t="shared" si="61"/>
        <v>4.9476657389448709E-5</v>
      </c>
      <c r="J113" s="11">
        <f t="shared" si="61"/>
        <v>8.7838244752916835E-5</v>
      </c>
      <c r="K113" s="11">
        <f t="shared" si="61"/>
        <v>8.7980788519262452E-5</v>
      </c>
      <c r="L113" s="11">
        <f t="shared" si="61"/>
        <v>1.1328891842127638E-4</v>
      </c>
      <c r="M113" s="11">
        <f t="shared" si="61"/>
        <v>1.1305268298991864E-4</v>
      </c>
    </row>
    <row r="114" spans="1:13" x14ac:dyDescent="0.2">
      <c r="A114" s="59" t="s">
        <v>17</v>
      </c>
      <c r="B114" t="s">
        <v>99</v>
      </c>
      <c r="C114" s="11">
        <f t="shared" ref="C114:M114" si="62">IFERROR($BD19/C74,"-")</f>
        <v>0</v>
      </c>
      <c r="D114" s="11">
        <f t="shared" si="62"/>
        <v>0</v>
      </c>
      <c r="E114" s="11">
        <f t="shared" si="62"/>
        <v>0</v>
      </c>
      <c r="F114" s="11">
        <f t="shared" si="62"/>
        <v>0</v>
      </c>
      <c r="G114" s="11">
        <f t="shared" si="62"/>
        <v>0</v>
      </c>
      <c r="H114" s="11">
        <f t="shared" si="62"/>
        <v>0</v>
      </c>
      <c r="I114" s="11">
        <f t="shared" si="62"/>
        <v>0</v>
      </c>
      <c r="J114" s="11">
        <f t="shared" si="62"/>
        <v>0</v>
      </c>
      <c r="K114" s="11">
        <f t="shared" si="62"/>
        <v>0</v>
      </c>
      <c r="L114" s="11">
        <f t="shared" si="62"/>
        <v>0</v>
      </c>
      <c r="M114" s="11">
        <f t="shared" si="62"/>
        <v>0</v>
      </c>
    </row>
    <row r="115" spans="1:13" x14ac:dyDescent="0.2">
      <c r="A115" s="13" t="s">
        <v>18</v>
      </c>
      <c r="B115" s="14" t="s">
        <v>119</v>
      </c>
      <c r="C115" s="11">
        <f t="shared" ref="C115:M115" si="63">IFERROR($BD20/C75,"-")</f>
        <v>0.15746728773265814</v>
      </c>
      <c r="D115" s="11">
        <f t="shared" si="63"/>
        <v>2.4122030852825446E-4</v>
      </c>
      <c r="E115" s="11">
        <f t="shared" si="63"/>
        <v>8.7442579315674243E-2</v>
      </c>
      <c r="F115" s="11">
        <f t="shared" si="63"/>
        <v>8.0455786216051994E-5</v>
      </c>
      <c r="G115" s="11" t="str">
        <f t="shared" si="63"/>
        <v>-</v>
      </c>
      <c r="H115" s="11">
        <f t="shared" si="63"/>
        <v>130328168.05893788</v>
      </c>
      <c r="I115" s="11">
        <f t="shared" si="63"/>
        <v>-7.4506737632432085E-5</v>
      </c>
      <c r="J115" s="11" t="str">
        <f t="shared" si="63"/>
        <v>-</v>
      </c>
      <c r="K115" s="11" t="str">
        <f t="shared" si="63"/>
        <v>-</v>
      </c>
      <c r="L115" s="11" t="str">
        <f t="shared" si="63"/>
        <v>-</v>
      </c>
      <c r="M115" s="11" t="str">
        <f t="shared" si="63"/>
        <v>-</v>
      </c>
    </row>
    <row r="116" spans="1:13" x14ac:dyDescent="0.2">
      <c r="A116" s="59" t="s">
        <v>19</v>
      </c>
      <c r="B116" t="s">
        <v>100</v>
      </c>
      <c r="C116" s="11">
        <f t="shared" ref="C116:M116" si="64">IFERROR($BD21/C76,"-")</f>
        <v>0.15746728773265814</v>
      </c>
      <c r="D116" s="11">
        <f t="shared" si="64"/>
        <v>2.4122030852825446E-4</v>
      </c>
      <c r="E116" s="11">
        <f t="shared" si="64"/>
        <v>8.7442579315674243E-2</v>
      </c>
      <c r="F116" s="11">
        <f t="shared" si="64"/>
        <v>8.0455786216051994E-5</v>
      </c>
      <c r="G116" s="11" t="str">
        <f t="shared" si="64"/>
        <v>-</v>
      </c>
      <c r="H116" s="11">
        <f t="shared" si="64"/>
        <v>130328168.05893788</v>
      </c>
      <c r="I116" s="11">
        <f t="shared" si="64"/>
        <v>-7.4506737632432085E-5</v>
      </c>
      <c r="J116" s="11">
        <f t="shared" si="64"/>
        <v>-7.4068823686950598E-4</v>
      </c>
      <c r="K116" s="11">
        <f t="shared" si="64"/>
        <v>-9.6161087217293368E-5</v>
      </c>
      <c r="L116" s="11">
        <f t="shared" si="64"/>
        <v>-8.2839682871808278E-5</v>
      </c>
      <c r="M116" s="11">
        <f t="shared" si="64"/>
        <v>-3.3086419278818483E-4</v>
      </c>
    </row>
    <row r="117" spans="1:13" x14ac:dyDescent="0.2">
      <c r="A117" s="13" t="s">
        <v>48</v>
      </c>
      <c r="B117" s="14" t="s">
        <v>120</v>
      </c>
      <c r="C117" s="11">
        <f t="shared" ref="C117:M117" si="65">IFERROR($BD22/C77,"-")</f>
        <v>0.238927441575671</v>
      </c>
      <c r="D117" s="11">
        <f t="shared" si="65"/>
        <v>0.30364438103771579</v>
      </c>
      <c r="E117" s="11" t="str">
        <f t="shared" si="65"/>
        <v>-</v>
      </c>
      <c r="F117" s="11">
        <f t="shared" si="65"/>
        <v>0.91090360849017038</v>
      </c>
      <c r="G117" s="11">
        <f t="shared" si="65"/>
        <v>32426162.528998304</v>
      </c>
      <c r="H117" s="11">
        <f t="shared" si="65"/>
        <v>32425825.331190821</v>
      </c>
      <c r="I117" s="11">
        <f t="shared" si="65"/>
        <v>-1.1571871640573837E-4</v>
      </c>
      <c r="J117" s="11">
        <f t="shared" si="65"/>
        <v>3.3658101180876184E-4</v>
      </c>
      <c r="K117" s="11">
        <f t="shared" si="65"/>
        <v>3.4140479334247755E-4</v>
      </c>
      <c r="L117" s="11">
        <f t="shared" si="65"/>
        <v>-8.6112637756402557E-5</v>
      </c>
      <c r="M117" s="11">
        <f t="shared" si="65"/>
        <v>-8.6425054975007362E-5</v>
      </c>
    </row>
    <row r="118" spans="1:13" x14ac:dyDescent="0.2">
      <c r="A118" s="59" t="s">
        <v>20</v>
      </c>
      <c r="B118" t="s">
        <v>101</v>
      </c>
      <c r="C118" s="11">
        <f t="shared" ref="C118:M118" si="66">IFERROR($BD23/C78,"-")</f>
        <v>0.238927441575671</v>
      </c>
      <c r="D118" s="11">
        <f t="shared" si="66"/>
        <v>0.30364438103771579</v>
      </c>
      <c r="E118" s="11" t="str">
        <f t="shared" si="66"/>
        <v>-</v>
      </c>
      <c r="F118" s="11">
        <f t="shared" si="66"/>
        <v>0.91090360849017038</v>
      </c>
      <c r="G118" s="11">
        <f t="shared" si="66"/>
        <v>32426162.528998304</v>
      </c>
      <c r="H118" s="11">
        <f t="shared" si="66"/>
        <v>32425825.331190821</v>
      </c>
      <c r="I118" s="11">
        <f t="shared" si="66"/>
        <v>-1.1571871640573837E-4</v>
      </c>
      <c r="J118" s="11">
        <f t="shared" si="66"/>
        <v>-2.6915112235970318E-4</v>
      </c>
      <c r="K118" s="11">
        <f t="shared" si="66"/>
        <v>-2.6915112236017074E-4</v>
      </c>
      <c r="L118" s="11">
        <f t="shared" si="66"/>
        <v>-2.0299376917789802E-4</v>
      </c>
      <c r="M118" s="11">
        <f t="shared" si="66"/>
        <v>-2.0299376917763204E-4</v>
      </c>
    </row>
    <row r="119" spans="1:13" x14ac:dyDescent="0.2">
      <c r="A119" s="59" t="s">
        <v>21</v>
      </c>
      <c r="B119" t="s">
        <v>102</v>
      </c>
      <c r="C119" s="11" t="str">
        <f t="shared" ref="C119:M119" si="67">IFERROR($BD24/C79,"-")</f>
        <v>-</v>
      </c>
      <c r="D119" s="11" t="str">
        <f t="shared" si="67"/>
        <v>-</v>
      </c>
      <c r="E119" s="11" t="str">
        <f t="shared" si="67"/>
        <v>-</v>
      </c>
      <c r="F119" s="11" t="str">
        <f t="shared" si="67"/>
        <v>-</v>
      </c>
      <c r="G119" s="11" t="str">
        <f t="shared" si="67"/>
        <v>-</v>
      </c>
      <c r="H119" s="11" t="str">
        <f t="shared" si="67"/>
        <v>-</v>
      </c>
      <c r="I119" s="11" t="str">
        <f t="shared" si="67"/>
        <v>-</v>
      </c>
      <c r="J119" s="11" t="str">
        <f t="shared" si="67"/>
        <v>-</v>
      </c>
      <c r="K119" s="11" t="str">
        <f t="shared" si="67"/>
        <v>-</v>
      </c>
      <c r="L119" s="11" t="str">
        <f t="shared" si="67"/>
        <v>-</v>
      </c>
      <c r="M119" s="11" t="str">
        <f t="shared" si="67"/>
        <v>-</v>
      </c>
    </row>
    <row r="120" spans="1:13" x14ac:dyDescent="0.2">
      <c r="A120" s="59" t="s">
        <v>23</v>
      </c>
      <c r="B120" t="s">
        <v>111</v>
      </c>
      <c r="C120" s="11">
        <f t="shared" ref="C120:M120" si="68">IFERROR($BD25/C80,"-")</f>
        <v>-1.4848221191028617E-3</v>
      </c>
      <c r="D120" s="11">
        <f t="shared" si="68"/>
        <v>-1.4672076837807693E-3</v>
      </c>
      <c r="E120" s="11">
        <f t="shared" si="68"/>
        <v>-6.4003833812559903E-4</v>
      </c>
      <c r="F120" s="11">
        <f t="shared" si="68"/>
        <v>-6.313718082784337E-4</v>
      </c>
      <c r="G120" s="11">
        <f t="shared" si="68"/>
        <v>-408266.87931951089</v>
      </c>
      <c r="H120" s="11">
        <f t="shared" si="68"/>
        <v>-408268.83386446576</v>
      </c>
      <c r="I120" s="11">
        <f t="shared" si="68"/>
        <v>-2.4142538275330884E-4</v>
      </c>
      <c r="J120" s="11" t="str">
        <f t="shared" si="68"/>
        <v>-</v>
      </c>
      <c r="K120" s="11" t="str">
        <f t="shared" si="68"/>
        <v>-</v>
      </c>
      <c r="L120" s="11">
        <f t="shared" si="68"/>
        <v>-2.4142538275330884E-4</v>
      </c>
      <c r="M120" s="11">
        <f t="shared" si="68"/>
        <v>-2.4142538275330884E-4</v>
      </c>
    </row>
    <row r="121" spans="1:13" x14ac:dyDescent="0.2">
      <c r="A121" s="59" t="s">
        <v>24</v>
      </c>
      <c r="B121" t="s">
        <v>121</v>
      </c>
      <c r="C121" s="11">
        <f t="shared" ref="C121:M121" si="69">IFERROR($BD26/C81,"-")</f>
        <v>-1.1706168337891218E-2</v>
      </c>
      <c r="D121" s="11">
        <f t="shared" si="69"/>
        <v>-1.1429207149738021E-2</v>
      </c>
      <c r="E121" s="11">
        <f t="shared" si="69"/>
        <v>-4.2136718749999996E-2</v>
      </c>
      <c r="F121" s="11">
        <f t="shared" si="69"/>
        <v>-3.4287984742413596E-2</v>
      </c>
      <c r="G121" s="11" t="str">
        <f t="shared" si="69"/>
        <v>-</v>
      </c>
      <c r="H121" s="11">
        <f t="shared" si="69"/>
        <v>58778653.492520146</v>
      </c>
      <c r="I121" s="11" t="str">
        <f t="shared" si="69"/>
        <v>-</v>
      </c>
      <c r="J121" s="11" t="str">
        <f t="shared" si="69"/>
        <v>-</v>
      </c>
      <c r="K121" s="11" t="str">
        <f t="shared" si="69"/>
        <v>-</v>
      </c>
      <c r="L121" s="11" t="str">
        <f t="shared" si="69"/>
        <v>-</v>
      </c>
      <c r="M121" s="11" t="str">
        <f t="shared" si="69"/>
        <v>-</v>
      </c>
    </row>
    <row r="122" spans="1:13" x14ac:dyDescent="0.2">
      <c r="A122" s="13" t="s">
        <v>25</v>
      </c>
      <c r="B122" s="14" t="s">
        <v>122</v>
      </c>
      <c r="C122" s="11">
        <f t="shared" ref="C122:M122" si="70">IFERROR($BD27/C82,"-")</f>
        <v>-1.1706168337891218E-2</v>
      </c>
      <c r="D122" s="11">
        <f t="shared" si="70"/>
        <v>-1.1429207149738021E-2</v>
      </c>
      <c r="E122" s="11">
        <f t="shared" si="70"/>
        <v>-4.2136718749999996E-2</v>
      </c>
      <c r="F122" s="11">
        <f t="shared" si="70"/>
        <v>-3.4287984742413596E-2</v>
      </c>
      <c r="G122" s="11" t="str">
        <f t="shared" si="70"/>
        <v>-</v>
      </c>
      <c r="H122" s="11">
        <f t="shared" si="70"/>
        <v>58778653.492520146</v>
      </c>
      <c r="I122" s="11" t="str">
        <f t="shared" si="70"/>
        <v>-</v>
      </c>
      <c r="J122" s="11" t="str">
        <f t="shared" si="70"/>
        <v>-</v>
      </c>
      <c r="K122" s="11" t="str">
        <f t="shared" si="70"/>
        <v>-</v>
      </c>
      <c r="L122" s="11" t="str">
        <f t="shared" si="70"/>
        <v>-</v>
      </c>
      <c r="M122" s="11" t="str">
        <f t="shared" si="70"/>
        <v>-</v>
      </c>
    </row>
    <row r="123" spans="1:13" x14ac:dyDescent="0.2">
      <c r="A123" s="13" t="s">
        <v>26</v>
      </c>
      <c r="B123" s="14" t="s">
        <v>123</v>
      </c>
      <c r="C123" s="11" t="str">
        <f t="shared" ref="C123:M123" si="71">IFERROR($BD28/C83,"-")</f>
        <v>-</v>
      </c>
      <c r="D123" s="11">
        <f t="shared" si="71"/>
        <v>-6.0531970745242693E-4</v>
      </c>
      <c r="E123" s="11" t="str">
        <f t="shared" si="71"/>
        <v>-</v>
      </c>
      <c r="F123" s="11">
        <f t="shared" si="71"/>
        <v>-1.7084158703865914E-4</v>
      </c>
      <c r="G123" s="11">
        <f t="shared" si="71"/>
        <v>-57544.723453142949</v>
      </c>
      <c r="H123" s="11">
        <f t="shared" si="71"/>
        <v>-56732.516419548956</v>
      </c>
      <c r="I123" s="11">
        <f t="shared" si="71"/>
        <v>-1.0547672126776148E-4</v>
      </c>
      <c r="J123" s="11" t="str">
        <f t="shared" si="71"/>
        <v>-</v>
      </c>
      <c r="K123" s="11" t="str">
        <f t="shared" si="71"/>
        <v>-</v>
      </c>
      <c r="L123" s="11">
        <f t="shared" si="71"/>
        <v>-1.0547672126776148E-4</v>
      </c>
      <c r="M123" s="11">
        <f t="shared" si="71"/>
        <v>-1.0547672126776148E-4</v>
      </c>
    </row>
    <row r="124" spans="1:13" x14ac:dyDescent="0.2">
      <c r="A124" s="59" t="s">
        <v>27</v>
      </c>
      <c r="B124" t="s">
        <v>103</v>
      </c>
      <c r="C124" s="11" t="str">
        <f t="shared" ref="C124:M124" si="72">IFERROR($BD29/C84,"-")</f>
        <v>-</v>
      </c>
      <c r="D124" s="11">
        <f t="shared" si="72"/>
        <v>-6.0531970745242693E-4</v>
      </c>
      <c r="E124" s="11" t="str">
        <f t="shared" si="72"/>
        <v>-</v>
      </c>
      <c r="F124" s="11">
        <f t="shared" si="72"/>
        <v>-1.7084158703865914E-4</v>
      </c>
      <c r="G124" s="11">
        <f t="shared" si="72"/>
        <v>-57544.723453142949</v>
      </c>
      <c r="H124" s="11">
        <f t="shared" si="72"/>
        <v>-56732.516419548956</v>
      </c>
      <c r="I124" s="11">
        <f t="shared" si="72"/>
        <v>-1.0547672126776148E-4</v>
      </c>
      <c r="J124" s="11" t="str">
        <f t="shared" si="72"/>
        <v>-</v>
      </c>
      <c r="K124" s="11" t="str">
        <f t="shared" si="72"/>
        <v>-</v>
      </c>
      <c r="L124" s="11">
        <f t="shared" si="72"/>
        <v>-1.0547672126776148E-4</v>
      </c>
      <c r="M124" s="11">
        <f t="shared" si="72"/>
        <v>-1.0547672126776148E-4</v>
      </c>
    </row>
    <row r="126" spans="1:13" x14ac:dyDescent="0.2">
      <c r="C126" s="53"/>
    </row>
    <row r="128" spans="1:13" x14ac:dyDescent="0.2">
      <c r="C128" s="38"/>
      <c r="D128" s="28"/>
      <c r="E128" s="28"/>
      <c r="F128" s="28"/>
      <c r="G128" s="28"/>
      <c r="H128" s="28"/>
      <c r="I128" s="28"/>
      <c r="J128" s="39"/>
      <c r="K128" s="28"/>
      <c r="L128" s="28"/>
      <c r="M128" s="28"/>
    </row>
    <row r="129" spans="1:19" ht="78.75" customHeight="1" x14ac:dyDescent="0.2">
      <c r="A129" s="59"/>
      <c r="B129" s="40" t="s">
        <v>197</v>
      </c>
      <c r="C129" s="9" t="s">
        <v>198</v>
      </c>
      <c r="D129" s="9"/>
      <c r="E129" s="41" t="s">
        <v>170</v>
      </c>
      <c r="F129" s="41" t="s">
        <v>171</v>
      </c>
      <c r="G129" s="41" t="s">
        <v>172</v>
      </c>
      <c r="H129" s="41" t="s">
        <v>173</v>
      </c>
      <c r="I129" s="41" t="s">
        <v>174</v>
      </c>
      <c r="J129" s="41" t="s">
        <v>175</v>
      </c>
      <c r="K129" s="41" t="s">
        <v>176</v>
      </c>
      <c r="L129" s="41" t="s">
        <v>177</v>
      </c>
      <c r="M129" s="41" t="s">
        <v>178</v>
      </c>
      <c r="N129" s="41" t="s">
        <v>179</v>
      </c>
      <c r="O129" s="41" t="s">
        <v>180</v>
      </c>
      <c r="P129" s="42" t="s">
        <v>181</v>
      </c>
      <c r="Q129" s="42" t="s">
        <v>182</v>
      </c>
      <c r="R129" s="43" t="s">
        <v>183</v>
      </c>
      <c r="S129" s="43" t="s">
        <v>184</v>
      </c>
    </row>
    <row r="130" spans="1:19" x14ac:dyDescent="0.2">
      <c r="A130" s="59"/>
      <c r="B130" s="6" t="s">
        <v>222</v>
      </c>
      <c r="C130" s="45">
        <f t="shared" ref="C130:C133" si="73">BE5</f>
        <v>8.5910652920962196</v>
      </c>
      <c r="D130" s="57"/>
      <c r="E130" s="46">
        <f t="shared" ref="E130:E133" si="74">IFERROR(-1/C100,"-")</f>
        <v>361.88144329896903</v>
      </c>
      <c r="F130" s="46">
        <f t="shared" ref="F130:F133" si="75">IFERROR(-1/D100,"-")</f>
        <v>217.4037473367697</v>
      </c>
      <c r="G130" s="46">
        <f t="shared" ref="G130:G133" si="76">IFERROR(-1/E100,"-")</f>
        <v>1709.020618556701</v>
      </c>
      <c r="H130" s="46">
        <f t="shared" ref="H130:H133" si="77">IFERROR(-1/F100,"-")</f>
        <v>1275.5766288659793</v>
      </c>
      <c r="I130" s="46">
        <f t="shared" ref="I130:I133" si="78">IFERROR(-1/G100,"-")</f>
        <v>-7.639776632302406E-5</v>
      </c>
      <c r="J130" s="46">
        <f t="shared" ref="J130:J133" si="79">IFERROR(-1/H100,"-")</f>
        <v>-7.6395556701049994E-5</v>
      </c>
      <c r="K130" s="46">
        <f t="shared" ref="K130:K133" si="80">IFERROR(-1/I100,"-")</f>
        <v>1583.7817869415808</v>
      </c>
      <c r="L130" s="46">
        <f t="shared" ref="L130:L133" si="81">IFERROR(-1/J100,"-")</f>
        <v>1926.4081348587388</v>
      </c>
      <c r="M130" s="46">
        <f t="shared" ref="M130:M133" si="82">IFERROR(-1/K100,"-")</f>
        <v>1492.9802998071925</v>
      </c>
      <c r="N130" s="46">
        <f t="shared" ref="N130:N133" si="83">IFERROR(-1/L100,"-")</f>
        <v>-342.62634791715777</v>
      </c>
      <c r="O130" s="46">
        <f t="shared" ref="O130:O133" si="84">IFERROR(-1/M100,"-")</f>
        <v>90.801487134388296</v>
      </c>
      <c r="P130" s="47">
        <f t="shared" ref="P130:S130" si="85">IFERROR($C130*N60, "-")</f>
        <v>1.5438333678694158</v>
      </c>
      <c r="Q130" s="47">
        <f t="shared" si="85"/>
        <v>0.40302580773195912</v>
      </c>
      <c r="R130" s="48">
        <f t="shared" si="85"/>
        <v>0.32232714530927836</v>
      </c>
      <c r="S130" s="48">
        <f t="shared" si="85"/>
        <v>0.32232714530927836</v>
      </c>
    </row>
    <row r="131" spans="1:19" x14ac:dyDescent="0.2">
      <c r="A131" s="59"/>
      <c r="B131" s="6" t="s">
        <v>223</v>
      </c>
      <c r="C131" s="45">
        <f t="shared" si="73"/>
        <v>-6.3926356836923857</v>
      </c>
      <c r="D131" s="57"/>
      <c r="E131" s="46">
        <f t="shared" si="74"/>
        <v>191.40190500543372</v>
      </c>
      <c r="F131" s="46">
        <f t="shared" si="75"/>
        <v>180.00210956977548</v>
      </c>
      <c r="G131" s="46">
        <f t="shared" si="76"/>
        <v>598.98996356197654</v>
      </c>
      <c r="H131" s="46">
        <f t="shared" si="77"/>
        <v>564.79716166975641</v>
      </c>
      <c r="I131" s="46">
        <f t="shared" si="78"/>
        <v>-1.0708304033753114E-4</v>
      </c>
      <c r="J131" s="46">
        <f t="shared" si="79"/>
        <v>-1.070839383750179E-4</v>
      </c>
      <c r="K131" s="46">
        <f t="shared" si="80"/>
        <v>299.51096337019754</v>
      </c>
      <c r="L131" s="46">
        <f t="shared" si="81"/>
        <v>778.99273316409574</v>
      </c>
      <c r="M131" s="46">
        <f t="shared" si="82"/>
        <v>744.79916415559364</v>
      </c>
      <c r="N131" s="46">
        <f t="shared" si="83"/>
        <v>-479.48176979389831</v>
      </c>
      <c r="O131" s="46">
        <f t="shared" si="84"/>
        <v>-445.28820078539621</v>
      </c>
      <c r="P131" s="47">
        <f t="shared" ref="P131:S131" si="86">IFERROR($C131*N61, "-")</f>
        <v>-1.2067594451192227</v>
      </c>
      <c r="Q131" s="47">
        <f t="shared" si="86"/>
        <v>-1.2967613629099277</v>
      </c>
      <c r="R131" s="48">
        <f t="shared" si="86"/>
        <v>8.8369075624880125E-2</v>
      </c>
      <c r="S131" s="48">
        <f t="shared" si="86"/>
        <v>8.8369075624880125E-2</v>
      </c>
    </row>
    <row r="132" spans="1:19" x14ac:dyDescent="0.2">
      <c r="A132" s="59"/>
      <c r="B132" s="6" t="s">
        <v>224</v>
      </c>
      <c r="C132" s="45">
        <f t="shared" si="73"/>
        <v>-16.325730984604835</v>
      </c>
      <c r="D132" s="57"/>
      <c r="E132" s="46">
        <f t="shared" si="74"/>
        <v>662.77570078200245</v>
      </c>
      <c r="F132" s="46">
        <f t="shared" si="75"/>
        <v>159.00409237097679</v>
      </c>
      <c r="G132" s="46">
        <f t="shared" si="76"/>
        <v>7041.1245163502199</v>
      </c>
      <c r="H132" s="46">
        <f t="shared" si="77"/>
        <v>5529.7552119896227</v>
      </c>
      <c r="I132" s="46">
        <f t="shared" si="78"/>
        <v>1.8018709287708358E-4</v>
      </c>
      <c r="J132" s="46">
        <f t="shared" si="79"/>
        <v>1.8018162114504503E-4</v>
      </c>
      <c r="K132" s="46">
        <f t="shared" si="80"/>
        <v>8561.0778247596045</v>
      </c>
      <c r="L132" s="46">
        <f t="shared" si="81"/>
        <v>7200.114030442006</v>
      </c>
      <c r="M132" s="46">
        <f t="shared" si="82"/>
        <v>5688.7594845422191</v>
      </c>
      <c r="N132" s="46">
        <f t="shared" si="83"/>
        <v>1360.9637943175983</v>
      </c>
      <c r="O132" s="46">
        <f t="shared" si="84"/>
        <v>2872.318340217384</v>
      </c>
      <c r="P132" s="47">
        <f t="shared" ref="P132:S132" si="87">IFERROR($C132*N62, "-")</f>
        <v>-8.5000185950075906</v>
      </c>
      <c r="Q132" s="47">
        <f t="shared" si="87"/>
        <v>-12.478109464026405</v>
      </c>
      <c r="R132" s="48">
        <f t="shared" si="87"/>
        <v>1.7319983466279205</v>
      </c>
      <c r="S132" s="48">
        <f t="shared" si="87"/>
        <v>1.7319983466279205</v>
      </c>
    </row>
    <row r="133" spans="1:19" x14ac:dyDescent="0.2">
      <c r="A133" s="59"/>
      <c r="B133" s="6" t="s">
        <v>225</v>
      </c>
      <c r="C133" s="45">
        <f t="shared" si="73"/>
        <v>22.115576000176926</v>
      </c>
      <c r="D133" s="57"/>
      <c r="E133" s="46">
        <f t="shared" si="74"/>
        <v>1206.0950527456489</v>
      </c>
      <c r="F133" s="46">
        <f t="shared" si="75"/>
        <v>-42.320460667328064</v>
      </c>
      <c r="G133" s="46">
        <f t="shared" si="76"/>
        <v>10331.512484242652</v>
      </c>
      <c r="H133" s="46">
        <f t="shared" si="77"/>
        <v>6586.2304861008397</v>
      </c>
      <c r="I133" s="46">
        <f t="shared" si="78"/>
        <v>7.4717473516597727E-5</v>
      </c>
      <c r="J133" s="46">
        <f t="shared" si="79"/>
        <v>7.4717238207757579E-5</v>
      </c>
      <c r="K133" s="46">
        <f t="shared" si="80"/>
        <v>13478.742862197843</v>
      </c>
      <c r="L133" s="46">
        <f t="shared" si="81"/>
        <v>10289.182895780228</v>
      </c>
      <c r="M133" s="46">
        <f t="shared" si="82"/>
        <v>6543.9101001507479</v>
      </c>
      <c r="N133" s="46">
        <f t="shared" si="83"/>
        <v>3189.5599664176166</v>
      </c>
      <c r="O133" s="46">
        <f t="shared" si="84"/>
        <v>6934.8327620470973</v>
      </c>
      <c r="P133" s="47">
        <f t="shared" ref="P133:S133" si="88">IFERROR($C133*N63, "-")</f>
        <v>-12.323992964814119</v>
      </c>
      <c r="Q133" s="47">
        <f t="shared" si="88"/>
        <v>-22.182010966892122</v>
      </c>
      <c r="R133" s="48">
        <f t="shared" si="88"/>
        <v>2.3378993944246651</v>
      </c>
      <c r="S133" s="48">
        <f t="shared" si="88"/>
        <v>2.3378993944246651</v>
      </c>
    </row>
    <row r="134" spans="1:19" x14ac:dyDescent="0.2">
      <c r="A134" s="59"/>
      <c r="B134" t="s">
        <v>199</v>
      </c>
      <c r="C134" s="45" t="str">
        <f t="shared" ref="C134:C154" si="89">BE9</f>
        <v>-</v>
      </c>
      <c r="D134" s="57"/>
      <c r="E134" s="46" t="str">
        <f t="shared" ref="E134:E154" si="90">IFERROR(-1/C104,"-")</f>
        <v>-</v>
      </c>
      <c r="F134" s="46" t="str">
        <f t="shared" ref="F134:F154" si="91">IFERROR(-1/D104,"-")</f>
        <v>-</v>
      </c>
      <c r="G134" s="46" t="str">
        <f t="shared" ref="G134:G154" si="92">IFERROR(-1/E104,"-")</f>
        <v>-</v>
      </c>
      <c r="H134" s="46" t="str">
        <f t="shared" ref="H134:H154" si="93">IFERROR(-1/F104,"-")</f>
        <v>-</v>
      </c>
      <c r="I134" s="46" t="str">
        <f t="shared" ref="I134:I154" si="94">IFERROR(-1/G104,"-")</f>
        <v>-</v>
      </c>
      <c r="J134" s="46" t="str">
        <f t="shared" ref="J134:J154" si="95">IFERROR(-1/H104,"-")</f>
        <v>-</v>
      </c>
      <c r="K134" s="46" t="str">
        <f t="shared" ref="K134:K154" si="96">IFERROR(-1/I104,"-")</f>
        <v>-</v>
      </c>
      <c r="L134" s="46" t="str">
        <f t="shared" ref="L134:L154" si="97">IFERROR(-1/J104,"-")</f>
        <v>-</v>
      </c>
      <c r="M134" s="46" t="str">
        <f t="shared" ref="M134:M154" si="98">IFERROR(-1/K104,"-")</f>
        <v>-</v>
      </c>
      <c r="N134" s="46" t="str">
        <f t="shared" ref="N134:N154" si="99">IFERROR(-1/L104,"-")</f>
        <v>-</v>
      </c>
      <c r="O134" s="46" t="str">
        <f t="shared" ref="O134:O154" si="100">IFERROR(-1/M104,"-")</f>
        <v>-</v>
      </c>
      <c r="P134" s="47" t="str">
        <f t="shared" ref="P134:P154" si="101">IFERROR($C134*N64, "-")</f>
        <v>-</v>
      </c>
      <c r="Q134" s="47" t="str">
        <f t="shared" ref="Q134:Q154" si="102">IFERROR($C134*O64, "-")</f>
        <v>-</v>
      </c>
      <c r="R134" s="48" t="str">
        <f t="shared" ref="R134:R154" si="103">IFERROR($C134*P64, "-")</f>
        <v>-</v>
      </c>
      <c r="S134" s="48" t="str">
        <f t="shared" ref="S134:S154" si="104">IFERROR($C134*Q64, "-")</f>
        <v>-</v>
      </c>
    </row>
    <row r="135" spans="1:19" x14ac:dyDescent="0.2">
      <c r="A135" s="13"/>
      <c r="B135" s="31" t="s">
        <v>200</v>
      </c>
      <c r="C135" s="45" t="str">
        <f t="shared" si="89"/>
        <v>-</v>
      </c>
      <c r="D135" s="57"/>
      <c r="E135" s="46" t="str">
        <f t="shared" si="90"/>
        <v>-</v>
      </c>
      <c r="F135" s="46" t="str">
        <f t="shared" si="91"/>
        <v>-</v>
      </c>
      <c r="G135" s="46" t="str">
        <f t="shared" si="92"/>
        <v>-</v>
      </c>
      <c r="H135" s="46" t="str">
        <f t="shared" si="93"/>
        <v>-</v>
      </c>
      <c r="I135" s="46" t="str">
        <f t="shared" si="94"/>
        <v>-</v>
      </c>
      <c r="J135" s="46" t="str">
        <f t="shared" si="95"/>
        <v>-</v>
      </c>
      <c r="K135" s="46" t="str">
        <f t="shared" si="96"/>
        <v>-</v>
      </c>
      <c r="L135" s="46" t="str">
        <f t="shared" si="97"/>
        <v>-</v>
      </c>
      <c r="M135" s="46" t="str">
        <f t="shared" si="98"/>
        <v>-</v>
      </c>
      <c r="N135" s="46" t="str">
        <f t="shared" si="99"/>
        <v>-</v>
      </c>
      <c r="O135" s="46" t="str">
        <f t="shared" si="100"/>
        <v>-</v>
      </c>
      <c r="P135" s="47" t="str">
        <f t="shared" si="101"/>
        <v>-</v>
      </c>
      <c r="Q135" s="47" t="str">
        <f t="shared" si="102"/>
        <v>-</v>
      </c>
      <c r="R135" s="48" t="str">
        <f t="shared" si="103"/>
        <v>-</v>
      </c>
      <c r="S135" s="48" t="str">
        <f t="shared" si="104"/>
        <v>-</v>
      </c>
    </row>
    <row r="136" spans="1:19" x14ac:dyDescent="0.2">
      <c r="A136" s="59"/>
      <c r="B136" t="s">
        <v>201</v>
      </c>
      <c r="C136" s="45" t="str">
        <f t="shared" si="89"/>
        <v>-</v>
      </c>
      <c r="D136" s="57"/>
      <c r="E136" s="46" t="str">
        <f t="shared" si="90"/>
        <v>-</v>
      </c>
      <c r="F136" s="46" t="str">
        <f t="shared" si="91"/>
        <v>-</v>
      </c>
      <c r="G136" s="46" t="str">
        <f t="shared" si="92"/>
        <v>-</v>
      </c>
      <c r="H136" s="46" t="str">
        <f t="shared" si="93"/>
        <v>-</v>
      </c>
      <c r="I136" s="46" t="str">
        <f t="shared" si="94"/>
        <v>-</v>
      </c>
      <c r="J136" s="46" t="str">
        <f t="shared" si="95"/>
        <v>-</v>
      </c>
      <c r="K136" s="46" t="str">
        <f t="shared" si="96"/>
        <v>-</v>
      </c>
      <c r="L136" s="46" t="str">
        <f t="shared" si="97"/>
        <v>-</v>
      </c>
      <c r="M136" s="46" t="str">
        <f t="shared" si="98"/>
        <v>-</v>
      </c>
      <c r="N136" s="46" t="str">
        <f t="shared" si="99"/>
        <v>-</v>
      </c>
      <c r="O136" s="46" t="str">
        <f t="shared" si="100"/>
        <v>-</v>
      </c>
      <c r="P136" s="47" t="str">
        <f t="shared" si="101"/>
        <v>-</v>
      </c>
      <c r="Q136" s="47" t="str">
        <f t="shared" si="102"/>
        <v>-</v>
      </c>
      <c r="R136" s="48" t="str">
        <f t="shared" si="103"/>
        <v>-</v>
      </c>
      <c r="S136" s="48" t="str">
        <f t="shared" si="104"/>
        <v>-</v>
      </c>
    </row>
    <row r="137" spans="1:19" x14ac:dyDescent="0.2">
      <c r="A137" s="59"/>
      <c r="B137" t="s">
        <v>202</v>
      </c>
      <c r="C137" s="45" t="str">
        <f t="shared" si="89"/>
        <v>-</v>
      </c>
      <c r="D137" s="57"/>
      <c r="E137" s="46" t="str">
        <f t="shared" si="90"/>
        <v>-</v>
      </c>
      <c r="F137" s="46" t="str">
        <f t="shared" si="91"/>
        <v>-</v>
      </c>
      <c r="G137" s="46" t="str">
        <f t="shared" si="92"/>
        <v>-</v>
      </c>
      <c r="H137" s="46" t="str">
        <f t="shared" si="93"/>
        <v>-</v>
      </c>
      <c r="I137" s="46" t="str">
        <f t="shared" si="94"/>
        <v>-</v>
      </c>
      <c r="J137" s="46" t="str">
        <f t="shared" si="95"/>
        <v>-</v>
      </c>
      <c r="K137" s="46" t="str">
        <f t="shared" si="96"/>
        <v>-</v>
      </c>
      <c r="L137" s="46" t="str">
        <f t="shared" si="97"/>
        <v>-</v>
      </c>
      <c r="M137" s="46" t="str">
        <f t="shared" si="98"/>
        <v>-</v>
      </c>
      <c r="N137" s="46" t="str">
        <f t="shared" si="99"/>
        <v>-</v>
      </c>
      <c r="O137" s="46" t="str">
        <f t="shared" si="100"/>
        <v>-</v>
      </c>
      <c r="P137" s="47" t="str">
        <f t="shared" si="101"/>
        <v>-</v>
      </c>
      <c r="Q137" s="47" t="str">
        <f t="shared" si="102"/>
        <v>-</v>
      </c>
      <c r="R137" s="48" t="str">
        <f t="shared" si="103"/>
        <v>-</v>
      </c>
      <c r="S137" s="48" t="str">
        <f t="shared" si="104"/>
        <v>-</v>
      </c>
    </row>
    <row r="138" spans="1:19" x14ac:dyDescent="0.2">
      <c r="A138" s="59"/>
      <c r="B138" t="s">
        <v>203</v>
      </c>
      <c r="C138" s="45">
        <f t="shared" si="89"/>
        <v>-13.782647646612915</v>
      </c>
      <c r="D138" s="57"/>
      <c r="E138" s="46">
        <f t="shared" si="90"/>
        <v>1022.5484115498589</v>
      </c>
      <c r="F138" s="46">
        <f t="shared" si="91"/>
        <v>1020.5138998000849</v>
      </c>
      <c r="G138" s="46">
        <f t="shared" si="92"/>
        <v>2733.9259871821382</v>
      </c>
      <c r="H138" s="46">
        <f t="shared" si="93"/>
        <v>2727.9316242844693</v>
      </c>
      <c r="I138" s="46" t="str">
        <f t="shared" si="94"/>
        <v>-</v>
      </c>
      <c r="J138" s="46">
        <f t="shared" si="95"/>
        <v>-4.8084625470557314E-7</v>
      </c>
      <c r="K138" s="46">
        <f t="shared" si="96"/>
        <v>8151.6015436565376</v>
      </c>
      <c r="L138" s="46">
        <f t="shared" si="97"/>
        <v>-5.6678382315791236</v>
      </c>
      <c r="M138" s="46">
        <f t="shared" si="98"/>
        <v>-5.6678382317068277</v>
      </c>
      <c r="N138" s="46">
        <f t="shared" si="99"/>
        <v>8157.2693818881171</v>
      </c>
      <c r="O138" s="46">
        <f t="shared" si="100"/>
        <v>8157.2693818882444</v>
      </c>
      <c r="P138" s="47">
        <f t="shared" si="101"/>
        <v>-8.3989683963871027</v>
      </c>
      <c r="Q138" s="47">
        <f t="shared" si="102"/>
        <v>-8.3989683963871027</v>
      </c>
      <c r="R138" s="48">
        <f t="shared" si="103"/>
        <v>3.0130691061908108E-2</v>
      </c>
      <c r="S138" s="48">
        <f t="shared" si="104"/>
        <v>3.0130691061908108E-2</v>
      </c>
    </row>
    <row r="139" spans="1:19" x14ac:dyDescent="0.2">
      <c r="A139" s="59"/>
      <c r="B139" t="s">
        <v>204</v>
      </c>
      <c r="C139" s="45" t="str">
        <f t="shared" si="89"/>
        <v>-</v>
      </c>
      <c r="D139" s="57"/>
      <c r="E139" s="46" t="str">
        <f t="shared" si="90"/>
        <v>-</v>
      </c>
      <c r="F139" s="46" t="str">
        <f t="shared" si="91"/>
        <v>-</v>
      </c>
      <c r="G139" s="46" t="str">
        <f t="shared" si="92"/>
        <v>-</v>
      </c>
      <c r="H139" s="46" t="str">
        <f t="shared" si="93"/>
        <v>-</v>
      </c>
      <c r="I139" s="46" t="str">
        <f t="shared" si="94"/>
        <v>-</v>
      </c>
      <c r="J139" s="46" t="str">
        <f t="shared" si="95"/>
        <v>-</v>
      </c>
      <c r="K139" s="46" t="str">
        <f t="shared" si="96"/>
        <v>-</v>
      </c>
      <c r="L139" s="46" t="str">
        <f t="shared" si="97"/>
        <v>-</v>
      </c>
      <c r="M139" s="46" t="str">
        <f t="shared" si="98"/>
        <v>-</v>
      </c>
      <c r="N139" s="46" t="str">
        <f t="shared" si="99"/>
        <v>-</v>
      </c>
      <c r="O139" s="46" t="str">
        <f t="shared" si="100"/>
        <v>-</v>
      </c>
      <c r="P139" s="47" t="str">
        <f t="shared" si="101"/>
        <v>-</v>
      </c>
      <c r="Q139" s="47" t="str">
        <f t="shared" si="102"/>
        <v>-</v>
      </c>
      <c r="R139" s="48" t="str">
        <f t="shared" si="103"/>
        <v>-</v>
      </c>
      <c r="S139" s="48" t="str">
        <f t="shared" si="104"/>
        <v>-</v>
      </c>
    </row>
    <row r="140" spans="1:19" x14ac:dyDescent="0.2">
      <c r="A140" s="59"/>
      <c r="B140" t="s">
        <v>205</v>
      </c>
      <c r="C140" s="45" t="str">
        <f t="shared" si="89"/>
        <v>-</v>
      </c>
      <c r="D140" s="57"/>
      <c r="E140" s="46" t="str">
        <f t="shared" si="90"/>
        <v>-</v>
      </c>
      <c r="F140" s="46" t="str">
        <f t="shared" si="91"/>
        <v>-</v>
      </c>
      <c r="G140" s="46" t="str">
        <f t="shared" si="92"/>
        <v>-</v>
      </c>
      <c r="H140" s="46" t="str">
        <f t="shared" si="93"/>
        <v>-</v>
      </c>
      <c r="I140" s="46" t="str">
        <f t="shared" si="94"/>
        <v>-</v>
      </c>
      <c r="J140" s="46" t="str">
        <f t="shared" si="95"/>
        <v>-</v>
      </c>
      <c r="K140" s="46" t="str">
        <f t="shared" si="96"/>
        <v>-</v>
      </c>
      <c r="L140" s="46" t="str">
        <f t="shared" si="97"/>
        <v>-</v>
      </c>
      <c r="M140" s="46" t="str">
        <f t="shared" si="98"/>
        <v>-</v>
      </c>
      <c r="N140" s="46" t="str">
        <f t="shared" si="99"/>
        <v>-</v>
      </c>
      <c r="O140" s="46" t="str">
        <f t="shared" si="100"/>
        <v>-</v>
      </c>
      <c r="P140" s="47" t="str">
        <f t="shared" si="101"/>
        <v>-</v>
      </c>
      <c r="Q140" s="47" t="str">
        <f t="shared" si="102"/>
        <v>-</v>
      </c>
      <c r="R140" s="48" t="str">
        <f t="shared" si="103"/>
        <v>-</v>
      </c>
      <c r="S140" s="48" t="str">
        <f t="shared" si="104"/>
        <v>-</v>
      </c>
    </row>
    <row r="141" spans="1:19" x14ac:dyDescent="0.2">
      <c r="A141" s="59"/>
      <c r="B141" t="s">
        <v>206</v>
      </c>
      <c r="C141" s="45" t="str">
        <f t="shared" si="89"/>
        <v>-</v>
      </c>
      <c r="D141" s="57"/>
      <c r="E141" s="46" t="str">
        <f t="shared" si="90"/>
        <v>-</v>
      </c>
      <c r="F141" s="46" t="str">
        <f t="shared" si="91"/>
        <v>-</v>
      </c>
      <c r="G141" s="46" t="str">
        <f t="shared" si="92"/>
        <v>-</v>
      </c>
      <c r="H141" s="46" t="str">
        <f t="shared" si="93"/>
        <v>-</v>
      </c>
      <c r="I141" s="46" t="str">
        <f t="shared" si="94"/>
        <v>-</v>
      </c>
      <c r="J141" s="46" t="str">
        <f t="shared" si="95"/>
        <v>-</v>
      </c>
      <c r="K141" s="46" t="str">
        <f t="shared" si="96"/>
        <v>-</v>
      </c>
      <c r="L141" s="46" t="str">
        <f t="shared" si="97"/>
        <v>-</v>
      </c>
      <c r="M141" s="46" t="str">
        <f t="shared" si="98"/>
        <v>-</v>
      </c>
      <c r="N141" s="46" t="str">
        <f t="shared" si="99"/>
        <v>-</v>
      </c>
      <c r="O141" s="46" t="str">
        <f t="shared" si="100"/>
        <v>-</v>
      </c>
      <c r="P141" s="47" t="str">
        <f t="shared" si="101"/>
        <v>-</v>
      </c>
      <c r="Q141" s="47" t="str">
        <f t="shared" si="102"/>
        <v>-</v>
      </c>
      <c r="R141" s="48" t="str">
        <f t="shared" si="103"/>
        <v>-</v>
      </c>
      <c r="S141" s="48" t="str">
        <f t="shared" si="104"/>
        <v>-</v>
      </c>
    </row>
    <row r="142" spans="1:19" x14ac:dyDescent="0.2">
      <c r="A142" s="59"/>
      <c r="B142" t="s">
        <v>207</v>
      </c>
      <c r="C142" s="45">
        <f t="shared" si="89"/>
        <v>-25.899355106057861</v>
      </c>
      <c r="D142" s="57"/>
      <c r="E142" s="46">
        <f t="shared" si="90"/>
        <v>1974.7481287715937</v>
      </c>
      <c r="F142" s="46">
        <f t="shared" si="91"/>
        <v>1940.7375100345994</v>
      </c>
      <c r="G142" s="46">
        <f t="shared" si="92"/>
        <v>5265.5978866126234</v>
      </c>
      <c r="H142" s="46">
        <f t="shared" si="93"/>
        <v>5163.6577659259046</v>
      </c>
      <c r="I142" s="46">
        <f t="shared" si="94"/>
        <v>1.3677967418611277E-5</v>
      </c>
      <c r="J142" s="46">
        <f t="shared" si="95"/>
        <v>1.3678042510498023E-5</v>
      </c>
      <c r="K142" s="46">
        <f t="shared" si="96"/>
        <v>15672.619201781734</v>
      </c>
      <c r="L142" s="46" t="str">
        <f t="shared" si="97"/>
        <v>-</v>
      </c>
      <c r="M142" s="46" t="str">
        <f t="shared" si="98"/>
        <v>-</v>
      </c>
      <c r="N142" s="46" t="str">
        <f t="shared" si="99"/>
        <v>-</v>
      </c>
      <c r="O142" s="46" t="str">
        <f t="shared" si="100"/>
        <v>-</v>
      </c>
      <c r="P142" s="47">
        <f t="shared" si="101"/>
        <v>-12.49006397140718</v>
      </c>
      <c r="Q142" s="47">
        <f t="shared" si="102"/>
        <v>-12.49006397140718</v>
      </c>
      <c r="R142" s="48">
        <f t="shared" si="103"/>
        <v>5.7248087332160823E-2</v>
      </c>
      <c r="S142" s="48">
        <f t="shared" si="104"/>
        <v>5.7248087332160823E-2</v>
      </c>
    </row>
    <row r="143" spans="1:19" x14ac:dyDescent="0.2">
      <c r="A143" s="59"/>
      <c r="B143" t="s">
        <v>208</v>
      </c>
      <c r="C143" s="45">
        <f t="shared" si="89"/>
        <v>41.79204279505182</v>
      </c>
      <c r="D143" s="57"/>
      <c r="E143" s="46">
        <f t="shared" si="90"/>
        <v>-2570.1270478100969</v>
      </c>
      <c r="F143" s="46">
        <f t="shared" si="91"/>
        <v>-2054.2870068528018</v>
      </c>
      <c r="G143" s="46">
        <f t="shared" si="92"/>
        <v>-6838.4319625543285</v>
      </c>
      <c r="H143" s="46">
        <f t="shared" si="93"/>
        <v>-5291.087433123701</v>
      </c>
      <c r="I143" s="46">
        <f t="shared" si="94"/>
        <v>-1.3536442661317285E-5</v>
      </c>
      <c r="J143" s="46">
        <f t="shared" si="95"/>
        <v>-1.3335840848463121E-5</v>
      </c>
      <c r="K143" s="46">
        <f t="shared" si="96"/>
        <v>-20211.551320628583</v>
      </c>
      <c r="L143" s="46">
        <f t="shared" si="97"/>
        <v>-11384.562644813017</v>
      </c>
      <c r="M143" s="46">
        <f t="shared" si="98"/>
        <v>-11366.117726724633</v>
      </c>
      <c r="N143" s="46">
        <f t="shared" si="99"/>
        <v>-8826.9886758155644</v>
      </c>
      <c r="O143" s="46">
        <f t="shared" si="100"/>
        <v>-8845.4335939039502</v>
      </c>
      <c r="P143" s="47">
        <f t="shared" si="101"/>
        <v>-43.24454473837374</v>
      </c>
      <c r="Q143" s="47">
        <f t="shared" si="102"/>
        <v>-43.24454473837374</v>
      </c>
      <c r="R143" s="48">
        <f t="shared" si="103"/>
        <v>-6.1016447592595821E-2</v>
      </c>
      <c r="S143" s="48">
        <f t="shared" si="104"/>
        <v>-6.1016447592595821E-2</v>
      </c>
    </row>
    <row r="144" spans="1:19" x14ac:dyDescent="0.2">
      <c r="A144" s="59"/>
      <c r="B144" t="s">
        <v>209</v>
      </c>
      <c r="C144" s="45" t="str">
        <f t="shared" si="89"/>
        <v>-</v>
      </c>
      <c r="D144" s="57"/>
      <c r="E144" s="46" t="str">
        <f t="shared" si="90"/>
        <v>-</v>
      </c>
      <c r="F144" s="46" t="str">
        <f t="shared" si="91"/>
        <v>-</v>
      </c>
      <c r="G144" s="46" t="str">
        <f t="shared" si="92"/>
        <v>-</v>
      </c>
      <c r="H144" s="46" t="str">
        <f t="shared" si="93"/>
        <v>-</v>
      </c>
      <c r="I144" s="46" t="str">
        <f t="shared" si="94"/>
        <v>-</v>
      </c>
      <c r="J144" s="46" t="str">
        <f t="shared" si="95"/>
        <v>-</v>
      </c>
      <c r="K144" s="46" t="str">
        <f t="shared" si="96"/>
        <v>-</v>
      </c>
      <c r="L144" s="46" t="str">
        <f t="shared" si="97"/>
        <v>-</v>
      </c>
      <c r="M144" s="46" t="str">
        <f t="shared" si="98"/>
        <v>-</v>
      </c>
      <c r="N144" s="46" t="str">
        <f t="shared" si="99"/>
        <v>-</v>
      </c>
      <c r="O144" s="46" t="str">
        <f t="shared" si="100"/>
        <v>-</v>
      </c>
      <c r="P144" s="47" t="str">
        <f t="shared" si="101"/>
        <v>-</v>
      </c>
      <c r="Q144" s="47" t="str">
        <f t="shared" si="102"/>
        <v>-</v>
      </c>
      <c r="R144" s="48" t="str">
        <f t="shared" si="103"/>
        <v>-</v>
      </c>
      <c r="S144" s="48" t="str">
        <f t="shared" si="104"/>
        <v>-</v>
      </c>
    </row>
    <row r="145" spans="1:19" x14ac:dyDescent="0.2">
      <c r="A145" s="13"/>
      <c r="B145" s="14" t="s">
        <v>210</v>
      </c>
      <c r="C145" s="45">
        <f t="shared" si="89"/>
        <v>12.274155538098979</v>
      </c>
      <c r="D145" s="57"/>
      <c r="E145" s="46">
        <f t="shared" si="90"/>
        <v>-6.3505253338570311</v>
      </c>
      <c r="F145" s="46">
        <f t="shared" si="91"/>
        <v>-4145.5879320495469</v>
      </c>
      <c r="G145" s="46">
        <f t="shared" si="92"/>
        <v>-11.436076197957579</v>
      </c>
      <c r="H145" s="46">
        <f t="shared" si="93"/>
        <v>-12429.186849465983</v>
      </c>
      <c r="I145" s="46" t="str">
        <f t="shared" si="94"/>
        <v>-</v>
      </c>
      <c r="J145" s="46">
        <f t="shared" si="95"/>
        <v>-7.6729383593251558E-9</v>
      </c>
      <c r="K145" s="46">
        <f t="shared" si="96"/>
        <v>13421.604968578162</v>
      </c>
      <c r="L145" s="46" t="str">
        <f t="shared" si="97"/>
        <v>-</v>
      </c>
      <c r="M145" s="46" t="str">
        <f t="shared" si="98"/>
        <v>-</v>
      </c>
      <c r="N145" s="46" t="str">
        <f t="shared" si="99"/>
        <v>-</v>
      </c>
      <c r="O145" s="46" t="str">
        <f t="shared" si="100"/>
        <v>-</v>
      </c>
      <c r="P145" s="47">
        <f t="shared" si="101"/>
        <v>-52.716918462779432</v>
      </c>
      <c r="Q145" s="47">
        <f t="shared" si="102"/>
        <v>-52.716918462779432</v>
      </c>
      <c r="R145" s="48">
        <f t="shared" si="103"/>
        <v>-6.1438927484015506E-2</v>
      </c>
      <c r="S145" s="48">
        <f t="shared" si="104"/>
        <v>-6.1438927484015506E-2</v>
      </c>
    </row>
    <row r="146" spans="1:19" x14ac:dyDescent="0.2">
      <c r="A146" s="59"/>
      <c r="B146" t="s">
        <v>211</v>
      </c>
      <c r="C146" s="45">
        <f t="shared" si="89"/>
        <v>-12.274155538098979</v>
      </c>
      <c r="D146" s="57"/>
      <c r="E146" s="46">
        <f t="shared" si="90"/>
        <v>-6.3505253338570311</v>
      </c>
      <c r="F146" s="46">
        <f t="shared" si="91"/>
        <v>-4145.5879320495469</v>
      </c>
      <c r="G146" s="46">
        <f t="shared" si="92"/>
        <v>-11.436076197957579</v>
      </c>
      <c r="H146" s="46">
        <f t="shared" si="93"/>
        <v>-12429.186849465983</v>
      </c>
      <c r="I146" s="46" t="str">
        <f t="shared" si="94"/>
        <v>-</v>
      </c>
      <c r="J146" s="46">
        <f t="shared" si="95"/>
        <v>-7.6729383593251558E-9</v>
      </c>
      <c r="K146" s="46">
        <f t="shared" si="96"/>
        <v>13421.604968578162</v>
      </c>
      <c r="L146" s="46">
        <f t="shared" si="97"/>
        <v>1350.0956950882148</v>
      </c>
      <c r="M146" s="46">
        <f t="shared" si="98"/>
        <v>10399.216865553102</v>
      </c>
      <c r="N146" s="46">
        <f t="shared" si="99"/>
        <v>12071.509273489948</v>
      </c>
      <c r="O146" s="46">
        <f t="shared" si="100"/>
        <v>3022.3881030250609</v>
      </c>
      <c r="P146" s="47">
        <f t="shared" si="101"/>
        <v>-52.716918462779432</v>
      </c>
      <c r="Q146" s="47">
        <f t="shared" si="102"/>
        <v>-52.716918462779432</v>
      </c>
      <c r="R146" s="48">
        <f t="shared" si="103"/>
        <v>-6.1438927484015506E-2</v>
      </c>
      <c r="S146" s="48">
        <f t="shared" si="104"/>
        <v>-6.1438927484015506E-2</v>
      </c>
    </row>
    <row r="147" spans="1:19" x14ac:dyDescent="0.2">
      <c r="A147" s="13"/>
      <c r="B147" s="14" t="s">
        <v>212</v>
      </c>
      <c r="C147" s="45">
        <f t="shared" si="89"/>
        <v>10.678056593699948</v>
      </c>
      <c r="D147" s="57"/>
      <c r="E147" s="46">
        <f t="shared" si="90"/>
        <v>-4.1853710624666309</v>
      </c>
      <c r="F147" s="46">
        <f t="shared" si="91"/>
        <v>-3.2933262146411648</v>
      </c>
      <c r="G147" s="46" t="str">
        <f t="shared" si="92"/>
        <v>-</v>
      </c>
      <c r="H147" s="46">
        <f t="shared" si="93"/>
        <v>-1.097810998528711</v>
      </c>
      <c r="I147" s="46">
        <f t="shared" si="94"/>
        <v>-3.0839295248264815E-8</v>
      </c>
      <c r="J147" s="46">
        <f t="shared" si="95"/>
        <v>-3.0839615947665242E-8</v>
      </c>
      <c r="K147" s="46">
        <f t="shared" si="96"/>
        <v>8641.6444207154291</v>
      </c>
      <c r="L147" s="46">
        <f t="shared" si="97"/>
        <v>-2971.0529260877579</v>
      </c>
      <c r="M147" s="46">
        <f t="shared" si="98"/>
        <v>-2929.0742822021771</v>
      </c>
      <c r="N147" s="46">
        <f t="shared" si="99"/>
        <v>11612.697346803188</v>
      </c>
      <c r="O147" s="46">
        <f t="shared" si="100"/>
        <v>11570.718702917606</v>
      </c>
      <c r="P147" s="47">
        <f t="shared" si="101"/>
        <v>-17.060361025093769</v>
      </c>
      <c r="Q147" s="47">
        <f t="shared" si="102"/>
        <v>-17.060361025093769</v>
      </c>
      <c r="R147" s="48">
        <f t="shared" si="103"/>
        <v>3.1984451681791655E-2</v>
      </c>
      <c r="S147" s="48">
        <f t="shared" si="104"/>
        <v>3.1984451681791655E-2</v>
      </c>
    </row>
    <row r="148" spans="1:19" x14ac:dyDescent="0.2">
      <c r="A148" s="59"/>
      <c r="B148" t="s">
        <v>213</v>
      </c>
      <c r="C148" s="45">
        <f t="shared" si="89"/>
        <v>-10.678056593699948</v>
      </c>
      <c r="D148" s="57"/>
      <c r="E148" s="46">
        <f t="shared" si="90"/>
        <v>-4.1853710624666309</v>
      </c>
      <c r="F148" s="46">
        <f t="shared" si="91"/>
        <v>-3.2933262146411648</v>
      </c>
      <c r="G148" s="46" t="str">
        <f t="shared" si="92"/>
        <v>-</v>
      </c>
      <c r="H148" s="46">
        <f t="shared" si="93"/>
        <v>-1.097810998528711</v>
      </c>
      <c r="I148" s="46">
        <f t="shared" si="94"/>
        <v>-3.0839295248264815E-8</v>
      </c>
      <c r="J148" s="46">
        <f t="shared" si="95"/>
        <v>-3.0839615947665242E-8</v>
      </c>
      <c r="K148" s="46">
        <f t="shared" si="96"/>
        <v>8641.6444207154291</v>
      </c>
      <c r="L148" s="46">
        <f t="shared" si="97"/>
        <v>3715.384841173221</v>
      </c>
      <c r="M148" s="46">
        <f t="shared" si="98"/>
        <v>3715.3848411667668</v>
      </c>
      <c r="N148" s="46">
        <f t="shared" si="99"/>
        <v>4926.2595795422085</v>
      </c>
      <c r="O148" s="46">
        <f t="shared" si="100"/>
        <v>4926.2595795486632</v>
      </c>
      <c r="P148" s="47">
        <f t="shared" si="101"/>
        <v>-17.060361025093769</v>
      </c>
      <c r="Q148" s="47">
        <f t="shared" si="102"/>
        <v>-17.060361025093769</v>
      </c>
      <c r="R148" s="48">
        <f t="shared" si="103"/>
        <v>3.1984451681791655E-2</v>
      </c>
      <c r="S148" s="48">
        <f t="shared" si="104"/>
        <v>3.1984451681791655E-2</v>
      </c>
    </row>
    <row r="149" spans="1:19" x14ac:dyDescent="0.2">
      <c r="A149" s="59"/>
      <c r="B149" t="s">
        <v>214</v>
      </c>
      <c r="C149" s="45" t="str">
        <f t="shared" si="89"/>
        <v>-</v>
      </c>
      <c r="D149" s="57"/>
      <c r="E149" s="46" t="str">
        <f t="shared" si="90"/>
        <v>-</v>
      </c>
      <c r="F149" s="46" t="str">
        <f t="shared" si="91"/>
        <v>-</v>
      </c>
      <c r="G149" s="46" t="str">
        <f t="shared" si="92"/>
        <v>-</v>
      </c>
      <c r="H149" s="46" t="str">
        <f t="shared" si="93"/>
        <v>-</v>
      </c>
      <c r="I149" s="46" t="str">
        <f t="shared" si="94"/>
        <v>-</v>
      </c>
      <c r="J149" s="46" t="str">
        <f t="shared" si="95"/>
        <v>-</v>
      </c>
      <c r="K149" s="46" t="str">
        <f t="shared" si="96"/>
        <v>-</v>
      </c>
      <c r="L149" s="46" t="str">
        <f t="shared" si="97"/>
        <v>-</v>
      </c>
      <c r="M149" s="46" t="str">
        <f t="shared" si="98"/>
        <v>-</v>
      </c>
      <c r="N149" s="46" t="str">
        <f t="shared" si="99"/>
        <v>-</v>
      </c>
      <c r="O149" s="46" t="str">
        <f t="shared" si="100"/>
        <v>-</v>
      </c>
      <c r="P149" s="47" t="str">
        <f t="shared" si="101"/>
        <v>-</v>
      </c>
      <c r="Q149" s="47" t="str">
        <f t="shared" si="102"/>
        <v>-</v>
      </c>
      <c r="R149" s="48" t="str">
        <f t="shared" si="103"/>
        <v>-</v>
      </c>
      <c r="S149" s="48" t="str">
        <f t="shared" si="104"/>
        <v>-</v>
      </c>
    </row>
    <row r="150" spans="1:19" x14ac:dyDescent="0.2">
      <c r="A150" s="59"/>
      <c r="B150" t="s">
        <v>215</v>
      </c>
      <c r="C150" s="45">
        <f t="shared" si="89"/>
        <v>-6.510840549514942</v>
      </c>
      <c r="D150" s="57"/>
      <c r="E150" s="46">
        <f t="shared" si="90"/>
        <v>673.48134644182562</v>
      </c>
      <c r="F150" s="46">
        <f t="shared" si="91"/>
        <v>681.56676866846362</v>
      </c>
      <c r="G150" s="46">
        <f t="shared" si="92"/>
        <v>1562.4064066671008</v>
      </c>
      <c r="H150" s="46">
        <f t="shared" si="93"/>
        <v>1583.8527898904888</v>
      </c>
      <c r="I150" s="46">
        <f t="shared" si="94"/>
        <v>2.4493782147275214E-6</v>
      </c>
      <c r="J150" s="46">
        <f t="shared" si="95"/>
        <v>2.4493664885818178E-6</v>
      </c>
      <c r="K150" s="46">
        <f t="shared" si="96"/>
        <v>4142.0665407904153</v>
      </c>
      <c r="L150" s="46" t="str">
        <f t="shared" si="97"/>
        <v>-</v>
      </c>
      <c r="M150" s="46" t="str">
        <f t="shared" si="98"/>
        <v>-</v>
      </c>
      <c r="N150" s="46">
        <f t="shared" si="99"/>
        <v>4142.0665407904153</v>
      </c>
      <c r="O150" s="46">
        <f t="shared" si="100"/>
        <v>4142.0665407904153</v>
      </c>
      <c r="P150" s="47">
        <f t="shared" si="101"/>
        <v>-9.6285308288335028</v>
      </c>
      <c r="Q150" s="47">
        <f t="shared" si="102"/>
        <v>-9.6285308288335028</v>
      </c>
      <c r="R150" s="48">
        <f t="shared" si="103"/>
        <v>8.5062757988928882E-3</v>
      </c>
      <c r="S150" s="48">
        <f t="shared" si="104"/>
        <v>8.5062757988928882E-3</v>
      </c>
    </row>
    <row r="151" spans="1:19" x14ac:dyDescent="0.2">
      <c r="A151" s="59"/>
      <c r="B151" t="s">
        <v>216</v>
      </c>
      <c r="C151" s="45">
        <f t="shared" si="89"/>
        <v>9.2704180958561242</v>
      </c>
      <c r="D151" s="57"/>
      <c r="E151" s="46">
        <f t="shared" si="90"/>
        <v>85.425048669695002</v>
      </c>
      <c r="F151" s="46">
        <f t="shared" si="91"/>
        <v>87.495133030546384</v>
      </c>
      <c r="G151" s="46">
        <f t="shared" si="92"/>
        <v>23.732270325391678</v>
      </c>
      <c r="H151" s="46">
        <f t="shared" si="93"/>
        <v>29.164735329662541</v>
      </c>
      <c r="I151" s="46" t="str">
        <f t="shared" si="94"/>
        <v>-</v>
      </c>
      <c r="J151" s="46">
        <f t="shared" si="95"/>
        <v>-1.7012979042251361E-8</v>
      </c>
      <c r="K151" s="46" t="str">
        <f t="shared" si="96"/>
        <v>-</v>
      </c>
      <c r="L151" s="46" t="str">
        <f t="shared" si="97"/>
        <v>-</v>
      </c>
      <c r="M151" s="46" t="str">
        <f t="shared" si="98"/>
        <v>-</v>
      </c>
      <c r="N151" s="46" t="str">
        <f t="shared" si="99"/>
        <v>-</v>
      </c>
      <c r="O151" s="46" t="str">
        <f t="shared" si="100"/>
        <v>-</v>
      </c>
      <c r="P151" s="47">
        <f t="shared" si="101"/>
        <v>-15.714786316863469</v>
      </c>
      <c r="Q151" s="47">
        <f t="shared" si="102"/>
        <v>-15.714786316863469</v>
      </c>
      <c r="R151" s="48">
        <f t="shared" si="103"/>
        <v>5.8330397701246027E-4</v>
      </c>
      <c r="S151" s="48">
        <f t="shared" si="104"/>
        <v>5.8330397701246027E-4</v>
      </c>
    </row>
    <row r="152" spans="1:19" x14ac:dyDescent="0.2">
      <c r="A152" s="13"/>
      <c r="B152" s="14" t="s">
        <v>217</v>
      </c>
      <c r="C152" s="45">
        <f t="shared" si="89"/>
        <v>-9.2704180958561242</v>
      </c>
      <c r="D152" s="57"/>
      <c r="E152" s="46">
        <f t="shared" si="90"/>
        <v>85.425048669695002</v>
      </c>
      <c r="F152" s="46">
        <f t="shared" si="91"/>
        <v>87.495133030546384</v>
      </c>
      <c r="G152" s="46">
        <f t="shared" si="92"/>
        <v>23.732270325391678</v>
      </c>
      <c r="H152" s="46">
        <f t="shared" si="93"/>
        <v>29.164735329662541</v>
      </c>
      <c r="I152" s="46" t="str">
        <f t="shared" si="94"/>
        <v>-</v>
      </c>
      <c r="J152" s="46">
        <f t="shared" si="95"/>
        <v>-1.7012979042251361E-8</v>
      </c>
      <c r="K152" s="46" t="str">
        <f t="shared" si="96"/>
        <v>-</v>
      </c>
      <c r="L152" s="46" t="str">
        <f t="shared" si="97"/>
        <v>-</v>
      </c>
      <c r="M152" s="46" t="str">
        <f t="shared" si="98"/>
        <v>-</v>
      </c>
      <c r="N152" s="46" t="str">
        <f t="shared" si="99"/>
        <v>-</v>
      </c>
      <c r="O152" s="46" t="str">
        <f t="shared" si="100"/>
        <v>-</v>
      </c>
      <c r="P152" s="47">
        <f t="shared" si="101"/>
        <v>-15.714786316863469</v>
      </c>
      <c r="Q152" s="47">
        <f t="shared" si="102"/>
        <v>-15.714786316863469</v>
      </c>
      <c r="R152" s="48">
        <f t="shared" si="103"/>
        <v>5.8330397701246027E-4</v>
      </c>
      <c r="S152" s="48">
        <f t="shared" si="104"/>
        <v>5.8330397701246027E-4</v>
      </c>
    </row>
    <row r="153" spans="1:19" x14ac:dyDescent="0.2">
      <c r="A153" s="13"/>
      <c r="B153" s="14" t="s">
        <v>218</v>
      </c>
      <c r="C153" s="45">
        <f t="shared" si="89"/>
        <v>285.20905823968968</v>
      </c>
      <c r="D153" s="57"/>
      <c r="E153" s="46" t="str">
        <f t="shared" si="90"/>
        <v>-</v>
      </c>
      <c r="F153" s="46">
        <f t="shared" si="91"/>
        <v>1652.0195653444698</v>
      </c>
      <c r="G153" s="46" t="str">
        <f t="shared" si="92"/>
        <v>-</v>
      </c>
      <c r="H153" s="46">
        <f t="shared" si="93"/>
        <v>5853.3757344089381</v>
      </c>
      <c r="I153" s="46">
        <f t="shared" si="94"/>
        <v>1.7377787918544293E-5</v>
      </c>
      <c r="J153" s="46">
        <f t="shared" si="95"/>
        <v>1.7626575782480519E-5</v>
      </c>
      <c r="K153" s="46">
        <f t="shared" si="96"/>
        <v>9480.7649306941985</v>
      </c>
      <c r="L153" s="46" t="str">
        <f t="shared" si="97"/>
        <v>-</v>
      </c>
      <c r="M153" s="46" t="str">
        <f t="shared" si="98"/>
        <v>-</v>
      </c>
      <c r="N153" s="46">
        <f t="shared" si="99"/>
        <v>9480.7649306941985</v>
      </c>
      <c r="O153" s="46">
        <f t="shared" si="100"/>
        <v>9480.7649306941985</v>
      </c>
      <c r="P153" s="47">
        <f t="shared" si="101"/>
        <v>385.35218327528474</v>
      </c>
      <c r="Q153" s="47">
        <f t="shared" si="102"/>
        <v>385.35218327528474</v>
      </c>
      <c r="R153" s="49">
        <f t="shared" si="103"/>
        <v>-1.0823341511433521E-3</v>
      </c>
      <c r="S153" s="49">
        <f t="shared" si="104"/>
        <v>-1.0823341511433521E-3</v>
      </c>
    </row>
    <row r="154" spans="1:19" x14ac:dyDescent="0.2">
      <c r="A154" s="59"/>
      <c r="B154" t="s">
        <v>219</v>
      </c>
      <c r="C154" s="45">
        <f t="shared" si="89"/>
        <v>-285.20905823968968</v>
      </c>
      <c r="D154" s="57"/>
      <c r="E154" s="46" t="str">
        <f t="shared" si="90"/>
        <v>-</v>
      </c>
      <c r="F154" s="46">
        <f t="shared" si="91"/>
        <v>1652.0195653444698</v>
      </c>
      <c r="G154" s="46" t="str">
        <f t="shared" si="92"/>
        <v>-</v>
      </c>
      <c r="H154" s="46">
        <f t="shared" si="93"/>
        <v>5853.3757344089381</v>
      </c>
      <c r="I154" s="46">
        <f t="shared" si="94"/>
        <v>1.7377787918544293E-5</v>
      </c>
      <c r="J154" s="46">
        <f t="shared" si="95"/>
        <v>1.7626575782480519E-5</v>
      </c>
      <c r="K154" s="46">
        <f t="shared" si="96"/>
        <v>9480.7649306941985</v>
      </c>
      <c r="L154" s="46" t="str">
        <f t="shared" si="97"/>
        <v>-</v>
      </c>
      <c r="M154" s="46" t="str">
        <f t="shared" si="98"/>
        <v>-</v>
      </c>
      <c r="N154" s="46">
        <f t="shared" si="99"/>
        <v>9480.7649306941985</v>
      </c>
      <c r="O154" s="46">
        <f t="shared" si="100"/>
        <v>9480.7649306941985</v>
      </c>
      <c r="P154" s="47">
        <f t="shared" si="101"/>
        <v>385.35218327528474</v>
      </c>
      <c r="Q154" s="47">
        <f t="shared" si="102"/>
        <v>385.35218327528474</v>
      </c>
      <c r="R154" s="49">
        <f t="shared" si="103"/>
        <v>-1.0823341511433521E-3</v>
      </c>
      <c r="S154" s="49">
        <f t="shared" si="104"/>
        <v>-1.0823341511433521E-3</v>
      </c>
    </row>
    <row r="155" spans="1:19" x14ac:dyDescent="0.2">
      <c r="C155" s="59"/>
    </row>
    <row r="156" spans="1:19" x14ac:dyDescent="0.2">
      <c r="C156" s="50"/>
      <c r="P156" s="50"/>
    </row>
    <row r="157" spans="1:19" x14ac:dyDescent="0.2">
      <c r="C157" s="51"/>
    </row>
    <row r="158" spans="1:19" x14ac:dyDescent="0.2">
      <c r="C158" s="1"/>
    </row>
    <row r="166" spans="1:4" x14ac:dyDescent="0.2">
      <c r="C166" s="1"/>
    </row>
    <row r="167" spans="1:4" x14ac:dyDescent="0.2">
      <c r="C167" s="1"/>
    </row>
    <row r="169" spans="1:4" x14ac:dyDescent="0.2">
      <c r="C169" s="1"/>
    </row>
    <row r="170" spans="1:4" x14ac:dyDescent="0.2">
      <c r="C170" s="1"/>
    </row>
    <row r="171" spans="1:4" x14ac:dyDescent="0.2">
      <c r="A171" s="36"/>
      <c r="B171" s="36"/>
      <c r="C171" s="1"/>
      <c r="D171" s="36"/>
    </row>
    <row r="172" spans="1:4" x14ac:dyDescent="0.2">
      <c r="A172" s="36"/>
      <c r="B172" s="36"/>
      <c r="C172" s="36"/>
      <c r="D172" s="36"/>
    </row>
    <row r="173" spans="1:4" x14ac:dyDescent="0.2">
      <c r="A173" s="36"/>
      <c r="B173" s="36"/>
      <c r="C173" s="1"/>
      <c r="D173" s="36"/>
    </row>
    <row r="174" spans="1:4" x14ac:dyDescent="0.2">
      <c r="A174" s="36"/>
      <c r="B174" s="36"/>
      <c r="C174" s="1"/>
      <c r="D174" s="36"/>
    </row>
    <row r="182" spans="1:3" x14ac:dyDescent="0.2">
      <c r="C182" s="1"/>
    </row>
    <row r="183" spans="1:3" x14ac:dyDescent="0.2">
      <c r="C183" s="1"/>
    </row>
    <row r="185" spans="1:3" x14ac:dyDescent="0.2">
      <c r="C185" s="1"/>
    </row>
    <row r="186" spans="1:3" x14ac:dyDescent="0.2">
      <c r="A186" s="36"/>
      <c r="B186" s="36"/>
      <c r="C186" s="1"/>
    </row>
    <row r="187" spans="1:3" x14ac:dyDescent="0.2">
      <c r="A187" s="36"/>
      <c r="B187" s="36"/>
      <c r="C187" s="1"/>
    </row>
    <row r="188" spans="1:3" x14ac:dyDescent="0.2">
      <c r="A188" s="36"/>
      <c r="B188" s="36"/>
      <c r="C188" s="36"/>
    </row>
    <row r="189" spans="1:3" x14ac:dyDescent="0.2">
      <c r="A189" s="36"/>
      <c r="B189" s="52"/>
      <c r="C189" s="36"/>
    </row>
    <row r="190" spans="1:3" x14ac:dyDescent="0.2">
      <c r="B190" s="52"/>
    </row>
    <row r="191" spans="1:3" x14ac:dyDescent="0.2">
      <c r="B191" s="52"/>
    </row>
    <row r="192" spans="1:3" x14ac:dyDescent="0.2">
      <c r="B192" s="52"/>
    </row>
    <row r="193" spans="2:3" x14ac:dyDescent="0.2">
      <c r="B193" s="52"/>
    </row>
    <row r="194" spans="2:3" x14ac:dyDescent="0.2">
      <c r="B194" s="52"/>
    </row>
    <row r="195" spans="2:3" x14ac:dyDescent="0.2">
      <c r="B195" s="52"/>
    </row>
    <row r="196" spans="2:3" x14ac:dyDescent="0.2">
      <c r="B196" s="52"/>
    </row>
    <row r="197" spans="2:3" x14ac:dyDescent="0.2">
      <c r="B197" s="52"/>
    </row>
    <row r="198" spans="2:3" x14ac:dyDescent="0.2">
      <c r="B198" s="52"/>
    </row>
    <row r="199" spans="2:3" x14ac:dyDescent="0.2">
      <c r="B199" s="52"/>
    </row>
    <row r="200" spans="2:3" x14ac:dyDescent="0.2">
      <c r="B200" s="52"/>
    </row>
    <row r="201" spans="2:3" x14ac:dyDescent="0.2">
      <c r="B201" s="52"/>
    </row>
    <row r="202" spans="2:3" x14ac:dyDescent="0.2">
      <c r="B202" s="52"/>
    </row>
    <row r="203" spans="2:3" x14ac:dyDescent="0.2">
      <c r="B203" s="52"/>
    </row>
    <row r="204" spans="2:3" x14ac:dyDescent="0.2">
      <c r="B204" s="52"/>
      <c r="C204" s="36"/>
    </row>
  </sheetData>
  <mergeCells count="1">
    <mergeCell ref="C58:M58"/>
  </mergeCells>
  <conditionalFormatting sqref="C5:AY24">
    <cfRule type="colorScale" priority="1">
      <colorScale>
        <cfvo type="num" val="-1"/>
        <cfvo type="num" val="0"/>
        <cfvo type="num" val="1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X204"/>
  <sheetViews>
    <sheetView zoomScale="70" zoomScaleNormal="70" workbookViewId="0"/>
  </sheetViews>
  <sheetFormatPr baseColWidth="10" defaultColWidth="8.83203125" defaultRowHeight="16" x14ac:dyDescent="0.2"/>
  <cols>
    <col min="1" max="1" width="8.6640625" customWidth="1"/>
    <col min="2" max="2" width="39.83203125" customWidth="1"/>
    <col min="3" max="3" width="25.5" customWidth="1"/>
    <col min="4" max="4" width="30.1640625" customWidth="1"/>
    <col min="5" max="5" width="17" customWidth="1"/>
    <col min="6" max="6" width="16.6640625" customWidth="1"/>
    <col min="7" max="7" width="14.5" customWidth="1"/>
    <col min="8" max="8" width="15.5" customWidth="1"/>
    <col min="9" max="9" width="15.6640625" customWidth="1"/>
    <col min="10" max="10" width="17" customWidth="1"/>
    <col min="11" max="11" width="15.6640625" customWidth="1"/>
    <col min="12" max="12" width="16.5" customWidth="1"/>
    <col min="13" max="13" width="16.6640625" customWidth="1"/>
    <col min="15" max="15" width="13.33203125" customWidth="1"/>
    <col min="16" max="16" width="12.83203125" customWidth="1"/>
    <col min="17" max="17" width="12" customWidth="1"/>
    <col min="18" max="18" width="12.5" customWidth="1"/>
    <col min="47" max="47" width="14.33203125" customWidth="1"/>
    <col min="48" max="48" width="15.5" customWidth="1"/>
    <col min="51" max="51" width="16.5" customWidth="1"/>
  </cols>
  <sheetData>
    <row r="1" spans="1:128" x14ac:dyDescent="0.2">
      <c r="A1" s="3" t="s">
        <v>46</v>
      </c>
      <c r="B1" s="4"/>
      <c r="C1" s="4"/>
      <c r="D1" s="4"/>
      <c r="E1" s="4"/>
      <c r="F1" s="4"/>
      <c r="G1" s="4"/>
      <c r="H1" s="4"/>
      <c r="I1" s="5"/>
      <c r="J1" s="5"/>
      <c r="K1" s="4"/>
      <c r="L1" s="5"/>
      <c r="M1" s="5"/>
      <c r="N1" s="4"/>
      <c r="O1" s="4"/>
      <c r="P1" s="4"/>
      <c r="Q1" s="4"/>
      <c r="R1" s="4"/>
      <c r="S1" s="5"/>
      <c r="T1" s="4"/>
      <c r="U1" s="4"/>
      <c r="V1" s="4"/>
      <c r="W1" s="4"/>
      <c r="X1" s="4"/>
      <c r="Y1" s="5"/>
      <c r="Z1" s="5"/>
      <c r="AA1" s="4"/>
      <c r="AB1" s="4"/>
      <c r="AC1" s="4"/>
      <c r="AD1" s="4"/>
      <c r="AE1" s="5"/>
      <c r="AF1" s="5"/>
      <c r="AG1" s="5"/>
      <c r="AH1" s="4"/>
      <c r="AI1" s="4"/>
      <c r="AJ1" s="5"/>
      <c r="AK1" s="4"/>
      <c r="AL1" s="4"/>
      <c r="AM1" s="4"/>
      <c r="AN1" s="4"/>
      <c r="AO1" s="5"/>
      <c r="AP1" s="4"/>
      <c r="AQ1" s="4"/>
      <c r="AR1" s="5"/>
      <c r="AS1" s="5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</row>
    <row r="2" spans="1:128" x14ac:dyDescent="0.2">
      <c r="C2" s="6" t="s">
        <v>47</v>
      </c>
    </row>
    <row r="3" spans="1:128" ht="94.5" customHeight="1" x14ac:dyDescent="0.2">
      <c r="B3" s="6"/>
      <c r="C3" t="s">
        <v>53</v>
      </c>
      <c r="D3" t="s">
        <v>54</v>
      </c>
      <c r="E3" t="s">
        <v>55</v>
      </c>
      <c r="F3" t="s">
        <v>56</v>
      </c>
      <c r="G3" t="s">
        <v>57</v>
      </c>
      <c r="H3" t="s">
        <v>58</v>
      </c>
      <c r="I3" t="s">
        <v>59</v>
      </c>
      <c r="J3" t="s">
        <v>60</v>
      </c>
      <c r="K3" t="s">
        <v>61</v>
      </c>
      <c r="L3" t="s">
        <v>62</v>
      </c>
      <c r="M3" t="s">
        <v>63</v>
      </c>
      <c r="N3" t="s">
        <v>64</v>
      </c>
      <c r="O3" t="s">
        <v>65</v>
      </c>
      <c r="P3" t="s">
        <v>66</v>
      </c>
      <c r="Q3" t="s">
        <v>67</v>
      </c>
      <c r="R3" t="s">
        <v>68</v>
      </c>
      <c r="S3" t="s">
        <v>69</v>
      </c>
      <c r="T3" t="s">
        <v>70</v>
      </c>
      <c r="U3" t="s">
        <v>71</v>
      </c>
      <c r="V3" t="s">
        <v>72</v>
      </c>
      <c r="W3" t="s">
        <v>73</v>
      </c>
      <c r="X3" t="s">
        <v>74</v>
      </c>
      <c r="Y3" t="s">
        <v>75</v>
      </c>
      <c r="Z3" t="s">
        <v>76</v>
      </c>
      <c r="AA3" t="s">
        <v>77</v>
      </c>
      <c r="AB3" t="s">
        <v>78</v>
      </c>
      <c r="AC3" t="s">
        <v>79</v>
      </c>
      <c r="AD3" t="s">
        <v>80</v>
      </c>
      <c r="AE3" t="s">
        <v>81</v>
      </c>
      <c r="AF3" t="s">
        <v>82</v>
      </c>
      <c r="AG3" t="s">
        <v>83</v>
      </c>
      <c r="AH3" t="s">
        <v>84</v>
      </c>
      <c r="AI3" t="s">
        <v>85</v>
      </c>
      <c r="AJ3" t="s">
        <v>86</v>
      </c>
      <c r="AK3" t="s">
        <v>87</v>
      </c>
      <c r="AL3" t="s">
        <v>88</v>
      </c>
      <c r="AM3" t="s">
        <v>89</v>
      </c>
      <c r="AN3" t="s">
        <v>90</v>
      </c>
      <c r="AO3" t="s">
        <v>91</v>
      </c>
      <c r="AP3" t="s">
        <v>92</v>
      </c>
      <c r="AQ3" t="s">
        <v>93</v>
      </c>
      <c r="AR3" t="s">
        <v>94</v>
      </c>
      <c r="AS3" t="s">
        <v>95</v>
      </c>
      <c r="AT3" t="s">
        <v>96</v>
      </c>
      <c r="AU3" t="s">
        <v>49</v>
      </c>
      <c r="AV3" t="s">
        <v>44</v>
      </c>
      <c r="AW3" t="s">
        <v>50</v>
      </c>
      <c r="AX3" t="s">
        <v>51</v>
      </c>
      <c r="AY3" t="s">
        <v>45</v>
      </c>
      <c r="BC3" s="6"/>
      <c r="BD3" s="8" t="s">
        <v>114</v>
      </c>
      <c r="BE3" s="9" t="s">
        <v>115</v>
      </c>
      <c r="BF3" s="9" t="s">
        <v>221</v>
      </c>
      <c r="BG3" s="9" t="s">
        <v>220</v>
      </c>
    </row>
    <row r="4" spans="1:128" x14ac:dyDescent="0.2">
      <c r="A4" s="54" t="s">
        <v>43</v>
      </c>
      <c r="B4" s="6" t="s">
        <v>52</v>
      </c>
      <c r="C4" s="55" t="s">
        <v>0</v>
      </c>
      <c r="D4" s="55" t="s">
        <v>1</v>
      </c>
      <c r="E4" s="55" t="s">
        <v>2</v>
      </c>
      <c r="F4" s="55" t="s">
        <v>3</v>
      </c>
      <c r="G4" s="55" t="s">
        <v>4</v>
      </c>
      <c r="H4" s="55" t="s">
        <v>5</v>
      </c>
      <c r="I4" s="55" t="s">
        <v>6</v>
      </c>
      <c r="J4" s="55" t="s">
        <v>7</v>
      </c>
      <c r="K4" s="55" t="s">
        <v>8</v>
      </c>
      <c r="L4" s="55" t="s">
        <v>9</v>
      </c>
      <c r="M4" s="55" t="s">
        <v>10</v>
      </c>
      <c r="N4" s="55" t="s">
        <v>11</v>
      </c>
      <c r="O4" s="55" t="s">
        <v>12</v>
      </c>
      <c r="P4" s="55" t="s">
        <v>13</v>
      </c>
      <c r="Q4" s="55" t="s">
        <v>14</v>
      </c>
      <c r="R4" s="55" t="s">
        <v>15</v>
      </c>
      <c r="S4" s="55" t="s">
        <v>16</v>
      </c>
      <c r="T4" s="55" t="s">
        <v>17</v>
      </c>
      <c r="U4" s="55" t="s">
        <v>18</v>
      </c>
      <c r="V4" s="55" t="s">
        <v>19</v>
      </c>
      <c r="W4" s="55" t="s">
        <v>20</v>
      </c>
      <c r="X4" s="55" t="s">
        <v>21</v>
      </c>
      <c r="Y4" s="55" t="s">
        <v>22</v>
      </c>
      <c r="Z4" s="55" t="s">
        <v>23</v>
      </c>
      <c r="AA4" s="55" t="s">
        <v>24</v>
      </c>
      <c r="AB4" s="55" t="s">
        <v>25</v>
      </c>
      <c r="AC4" s="55" t="s">
        <v>26</v>
      </c>
      <c r="AD4" s="55" t="s">
        <v>27</v>
      </c>
      <c r="AE4" s="55" t="s">
        <v>28</v>
      </c>
      <c r="AF4" s="55" t="s">
        <v>29</v>
      </c>
      <c r="AG4" s="55" t="s">
        <v>30</v>
      </c>
      <c r="AH4" s="55" t="s">
        <v>31</v>
      </c>
      <c r="AI4" s="55" t="s">
        <v>32</v>
      </c>
      <c r="AJ4" s="55" t="s">
        <v>33</v>
      </c>
      <c r="AK4" s="55" t="s">
        <v>34</v>
      </c>
      <c r="AL4" s="55" t="s">
        <v>35</v>
      </c>
      <c r="AM4" s="55" t="s">
        <v>36</v>
      </c>
      <c r="AN4" s="55" t="s">
        <v>37</v>
      </c>
      <c r="AO4" s="55" t="s">
        <v>38</v>
      </c>
      <c r="AP4" s="55" t="s">
        <v>39</v>
      </c>
      <c r="AQ4" s="55" t="s">
        <v>40</v>
      </c>
      <c r="AR4" s="55" t="s">
        <v>41</v>
      </c>
      <c r="AS4" s="55" t="s">
        <v>42</v>
      </c>
      <c r="AT4" s="55" t="s">
        <v>48</v>
      </c>
      <c r="AU4" s="55" t="s">
        <v>49</v>
      </c>
      <c r="AV4" s="55" t="s">
        <v>44</v>
      </c>
      <c r="AW4" s="55" t="s">
        <v>50</v>
      </c>
      <c r="AX4" s="55" t="s">
        <v>51</v>
      </c>
      <c r="AY4" s="55" t="s">
        <v>45</v>
      </c>
      <c r="BC4" s="6" t="s">
        <v>116</v>
      </c>
      <c r="BD4" t="s">
        <v>117</v>
      </c>
    </row>
    <row r="5" spans="1:128" x14ac:dyDescent="0.2">
      <c r="A5" s="54" t="s">
        <v>0</v>
      </c>
      <c r="B5" s="6" t="s">
        <v>222</v>
      </c>
      <c r="C5" s="56">
        <v>1</v>
      </c>
      <c r="D5" s="56">
        <v>-1</v>
      </c>
      <c r="E5" s="56">
        <v>1</v>
      </c>
      <c r="F5" s="56">
        <v>0</v>
      </c>
      <c r="G5" s="56">
        <v>0</v>
      </c>
      <c r="H5" s="56">
        <v>0.99917999999999996</v>
      </c>
      <c r="I5" s="56">
        <v>0</v>
      </c>
      <c r="J5" s="56">
        <v>0</v>
      </c>
      <c r="K5" s="56">
        <v>0</v>
      </c>
      <c r="L5" s="56">
        <v>0</v>
      </c>
      <c r="M5" s="56">
        <v>0</v>
      </c>
      <c r="N5" s="56">
        <v>0.99890000000000001</v>
      </c>
      <c r="O5" s="56">
        <v>0</v>
      </c>
      <c r="P5" s="56">
        <v>0</v>
      </c>
      <c r="Q5" s="56">
        <v>0</v>
      </c>
      <c r="R5" s="56">
        <v>0</v>
      </c>
      <c r="S5" s="56">
        <v>0</v>
      </c>
      <c r="T5" s="56">
        <v>0</v>
      </c>
      <c r="U5" s="56">
        <v>0</v>
      </c>
      <c r="V5" s="56">
        <v>0</v>
      </c>
      <c r="W5" s="56">
        <v>0</v>
      </c>
      <c r="X5" s="56">
        <v>0</v>
      </c>
      <c r="Y5" s="56">
        <v>0</v>
      </c>
      <c r="Z5" s="56">
        <v>0</v>
      </c>
      <c r="AA5" s="56">
        <v>1.6528000000000001E-2</v>
      </c>
      <c r="AB5" s="56">
        <v>0.98207999999999995</v>
      </c>
      <c r="AC5" s="56">
        <v>0</v>
      </c>
      <c r="AD5" s="56">
        <v>1.4543E-2</v>
      </c>
      <c r="AE5" s="56">
        <v>-0.60048000000000001</v>
      </c>
      <c r="AF5" s="56">
        <v>-0.20016</v>
      </c>
      <c r="AG5" s="56">
        <v>-0.20016</v>
      </c>
      <c r="AH5" s="56">
        <v>4.9090000000000002E-2</v>
      </c>
      <c r="AI5" s="56">
        <v>0.32006000000000001</v>
      </c>
      <c r="AJ5" s="56">
        <v>-5.3520999999999999E-2</v>
      </c>
      <c r="AK5" s="56">
        <v>-0.15101999999999999</v>
      </c>
      <c r="AL5" s="56">
        <v>0</v>
      </c>
      <c r="AM5" s="56">
        <v>0.55962000000000001</v>
      </c>
      <c r="AN5" s="56">
        <v>5.3020999999999999E-2</v>
      </c>
      <c r="AO5" s="56">
        <v>-1.7822000000000001E-20</v>
      </c>
      <c r="AP5" s="56">
        <v>0</v>
      </c>
      <c r="AQ5" s="56">
        <v>0</v>
      </c>
      <c r="AR5" s="56">
        <v>1.1291E-14</v>
      </c>
      <c r="AS5" s="56">
        <v>0</v>
      </c>
      <c r="AT5" s="56">
        <v>0</v>
      </c>
      <c r="AU5" s="56">
        <v>-0.15151999999999999</v>
      </c>
      <c r="AV5" s="56">
        <v>-4.0856999999999997E-2</v>
      </c>
      <c r="AW5" s="56">
        <v>0</v>
      </c>
      <c r="AX5" s="56">
        <v>0</v>
      </c>
      <c r="AY5" s="56">
        <v>0</v>
      </c>
      <c r="BB5" s="54" t="s">
        <v>0</v>
      </c>
      <c r="BC5" s="6" t="s">
        <v>222</v>
      </c>
      <c r="BD5" s="11">
        <f t="shared" ref="BD5:BD8" si="0">AU5</f>
        <v>-0.15151999999999999</v>
      </c>
      <c r="BE5" s="33">
        <f t="shared" ref="BE5:BE8" si="1">IFERROR(-1/BD5,"-")</f>
        <v>6.599788806758184</v>
      </c>
      <c r="BF5">
        <v>7.3379799999999999</v>
      </c>
      <c r="BG5">
        <f t="shared" ref="BG5:BG8" si="2">IFERROR(BF5/BE5,"-")</f>
        <v>1.1118507296</v>
      </c>
    </row>
    <row r="6" spans="1:128" x14ac:dyDescent="0.2">
      <c r="A6" s="54" t="s">
        <v>1</v>
      </c>
      <c r="B6" s="6" t="s">
        <v>223</v>
      </c>
      <c r="C6" s="56">
        <v>-1</v>
      </c>
      <c r="D6" s="56">
        <v>1</v>
      </c>
      <c r="E6" s="56">
        <v>-1</v>
      </c>
      <c r="F6" s="56">
        <v>0</v>
      </c>
      <c r="G6" s="56">
        <v>0</v>
      </c>
      <c r="H6" s="56">
        <v>-0.99980999999999998</v>
      </c>
      <c r="I6" s="56">
        <v>0</v>
      </c>
      <c r="J6" s="56">
        <v>0</v>
      </c>
      <c r="K6" s="56">
        <v>0</v>
      </c>
      <c r="L6" s="56">
        <v>0</v>
      </c>
      <c r="M6" s="56">
        <v>0</v>
      </c>
      <c r="N6" s="56">
        <v>-0.99944999999999995</v>
      </c>
      <c r="O6" s="56">
        <v>0</v>
      </c>
      <c r="P6" s="56">
        <v>0</v>
      </c>
      <c r="Q6" s="56">
        <v>0</v>
      </c>
      <c r="R6" s="56">
        <v>0</v>
      </c>
      <c r="S6" s="56">
        <v>0</v>
      </c>
      <c r="T6" s="56">
        <v>0</v>
      </c>
      <c r="U6" s="56">
        <v>0</v>
      </c>
      <c r="V6" s="56">
        <v>0</v>
      </c>
      <c r="W6" s="56">
        <v>0</v>
      </c>
      <c r="X6" s="56">
        <v>0</v>
      </c>
      <c r="Y6" s="56">
        <v>0</v>
      </c>
      <c r="Z6" s="56">
        <v>0</v>
      </c>
      <c r="AA6" s="56">
        <v>-1.6535999999999999E-2</v>
      </c>
      <c r="AB6" s="56">
        <v>-0.98257000000000005</v>
      </c>
      <c r="AC6" s="56">
        <v>0</v>
      </c>
      <c r="AD6" s="56">
        <v>-1.1338000000000001E-2</v>
      </c>
      <c r="AE6" s="56">
        <v>0.59946999999999995</v>
      </c>
      <c r="AF6" s="56">
        <v>0.19982</v>
      </c>
      <c r="AG6" s="56">
        <v>0.19982</v>
      </c>
      <c r="AH6" s="56">
        <v>-4.9111000000000002E-2</v>
      </c>
      <c r="AI6" s="56">
        <v>-0.32018999999999997</v>
      </c>
      <c r="AJ6" s="56">
        <v>5.3413000000000002E-2</v>
      </c>
      <c r="AK6" s="56">
        <v>0.15065999999999999</v>
      </c>
      <c r="AL6" s="56">
        <v>0</v>
      </c>
      <c r="AM6" s="56">
        <v>-0.55986999999999998</v>
      </c>
      <c r="AN6" s="56">
        <v>-5.3053999999999997E-2</v>
      </c>
      <c r="AO6" s="56">
        <v>-5.8179999999999996E-20</v>
      </c>
      <c r="AP6" s="56">
        <v>0</v>
      </c>
      <c r="AQ6" s="56">
        <v>0</v>
      </c>
      <c r="AR6" s="56">
        <v>2.0971000000000001E-15</v>
      </c>
      <c r="AS6" s="56">
        <v>0</v>
      </c>
      <c r="AT6" s="56">
        <v>0</v>
      </c>
      <c r="AU6" s="56">
        <v>0.15101999999999999</v>
      </c>
      <c r="AV6" s="56">
        <v>3.9602999999999999E-2</v>
      </c>
      <c r="AW6" s="56">
        <v>0</v>
      </c>
      <c r="AX6" s="56">
        <v>0</v>
      </c>
      <c r="AY6" s="56">
        <v>0</v>
      </c>
      <c r="BB6" s="54" t="s">
        <v>1</v>
      </c>
      <c r="BC6" s="6" t="s">
        <v>223</v>
      </c>
      <c r="BD6" s="11">
        <f t="shared" si="0"/>
        <v>0.15101999999999999</v>
      </c>
      <c r="BE6" s="33">
        <f t="shared" si="1"/>
        <v>-6.6216395179446437</v>
      </c>
      <c r="BF6">
        <v>14.898400000000001</v>
      </c>
      <c r="BG6">
        <f t="shared" si="2"/>
        <v>-2.2499563679999999</v>
      </c>
    </row>
    <row r="7" spans="1:128" x14ac:dyDescent="0.2">
      <c r="A7" s="54" t="s">
        <v>2</v>
      </c>
      <c r="B7" s="6" t="s">
        <v>224</v>
      </c>
      <c r="C7" s="56">
        <v>1.9466000000000001E-15</v>
      </c>
      <c r="D7" s="56">
        <v>3.5039E-15</v>
      </c>
      <c r="E7" s="56">
        <v>1</v>
      </c>
      <c r="F7" s="56">
        <v>-1</v>
      </c>
      <c r="G7" s="56">
        <v>0</v>
      </c>
      <c r="H7" s="56">
        <v>0.99395999999999995</v>
      </c>
      <c r="I7" s="56">
        <v>-6.3587000000000005E-2</v>
      </c>
      <c r="J7" s="56">
        <v>-0.41125</v>
      </c>
      <c r="K7" s="56">
        <v>0</v>
      </c>
      <c r="L7" s="56">
        <v>-2.4990999999999999E-2</v>
      </c>
      <c r="M7" s="56">
        <v>0</v>
      </c>
      <c r="N7" s="56">
        <v>0.98882000000000003</v>
      </c>
      <c r="O7" s="56">
        <v>0</v>
      </c>
      <c r="P7" s="56">
        <v>0</v>
      </c>
      <c r="Q7" s="56">
        <v>0</v>
      </c>
      <c r="R7" s="56">
        <v>0</v>
      </c>
      <c r="S7" s="56">
        <v>0</v>
      </c>
      <c r="T7" s="56">
        <v>0</v>
      </c>
      <c r="U7" s="56">
        <v>-4.6405000000000002E-2</v>
      </c>
      <c r="V7" s="56">
        <v>-1.7163999999999999E-2</v>
      </c>
      <c r="W7" s="56">
        <v>-0.111</v>
      </c>
      <c r="X7" s="56">
        <v>0</v>
      </c>
      <c r="Y7" s="56">
        <v>0</v>
      </c>
      <c r="Z7" s="56">
        <v>0</v>
      </c>
      <c r="AA7" s="56">
        <v>1.3747000000000001E-2</v>
      </c>
      <c r="AB7" s="56">
        <v>0.81681999999999999</v>
      </c>
      <c r="AC7" s="56">
        <v>0</v>
      </c>
      <c r="AD7" s="56">
        <v>1.1453E-2</v>
      </c>
      <c r="AE7" s="56">
        <v>1.4341000000000001E-4</v>
      </c>
      <c r="AF7" s="56">
        <v>4.7803000000000003E-5</v>
      </c>
      <c r="AG7" s="56">
        <v>4.7803000000000003E-5</v>
      </c>
      <c r="AH7" s="56">
        <v>4.0590000000000001E-2</v>
      </c>
      <c r="AI7" s="56">
        <v>0.26463999999999999</v>
      </c>
      <c r="AJ7" s="56">
        <v>2.0452E-5</v>
      </c>
      <c r="AK7" s="56">
        <v>4.0377999999999997E-2</v>
      </c>
      <c r="AL7" s="56">
        <v>0</v>
      </c>
      <c r="AM7" s="56">
        <v>0.46272999999999997</v>
      </c>
      <c r="AN7" s="56">
        <v>4.3848999999999999E-2</v>
      </c>
      <c r="AO7" s="56">
        <v>-1.7822000000000001E-20</v>
      </c>
      <c r="AP7" s="56">
        <v>0</v>
      </c>
      <c r="AQ7" s="56">
        <v>0</v>
      </c>
      <c r="AR7" s="56">
        <v>1.1291E-14</v>
      </c>
      <c r="AS7" s="56">
        <v>0</v>
      </c>
      <c r="AT7" s="56">
        <v>-0.30012</v>
      </c>
      <c r="AU7" s="56">
        <v>8.4247000000000002E-2</v>
      </c>
      <c r="AV7" s="56">
        <v>0.46287</v>
      </c>
      <c r="AW7" s="56">
        <v>-6.3569000000000001E-2</v>
      </c>
      <c r="AX7" s="56">
        <v>-0.41113</v>
      </c>
      <c r="AY7" s="56">
        <v>0</v>
      </c>
      <c r="BB7" s="54" t="s">
        <v>2</v>
      </c>
      <c r="BC7" s="6" t="s">
        <v>224</v>
      </c>
      <c r="BD7" s="11">
        <f t="shared" si="0"/>
        <v>8.4247000000000002E-2</v>
      </c>
      <c r="BE7" s="33">
        <f t="shared" si="1"/>
        <v>-11.869858867378067</v>
      </c>
      <c r="BF7">
        <v>7.3379799999999999</v>
      </c>
      <c r="BG7">
        <f t="shared" si="2"/>
        <v>-0.61820280106000003</v>
      </c>
    </row>
    <row r="8" spans="1:128" x14ac:dyDescent="0.2">
      <c r="A8" s="54" t="s">
        <v>3</v>
      </c>
      <c r="B8" s="6" t="s">
        <v>225</v>
      </c>
      <c r="C8" s="56" t="e">
        <v>#NUM!</v>
      </c>
      <c r="D8" s="56" t="e">
        <v>#NUM!</v>
      </c>
      <c r="E8" s="56" t="e">
        <v>#NUM!</v>
      </c>
      <c r="F8" s="56" t="e">
        <v>#NUM!</v>
      </c>
      <c r="G8" s="56" t="e">
        <v>#NUM!</v>
      </c>
      <c r="H8" s="56" t="e">
        <v>#NUM!</v>
      </c>
      <c r="I8" s="56" t="e">
        <v>#NUM!</v>
      </c>
      <c r="J8" s="56" t="e">
        <v>#NUM!</v>
      </c>
      <c r="K8" s="56" t="e">
        <v>#NUM!</v>
      </c>
      <c r="L8" s="56" t="e">
        <v>#NUM!</v>
      </c>
      <c r="M8" s="56" t="e">
        <v>#NUM!</v>
      </c>
      <c r="N8" s="56" t="e">
        <v>#NUM!</v>
      </c>
      <c r="O8" s="56" t="e">
        <v>#NUM!</v>
      </c>
      <c r="P8" s="56" t="e">
        <v>#NUM!</v>
      </c>
      <c r="Q8" s="56" t="e">
        <v>#NUM!</v>
      </c>
      <c r="R8" s="56" t="e">
        <v>#NUM!</v>
      </c>
      <c r="S8" s="56" t="e">
        <v>#NUM!</v>
      </c>
      <c r="T8" s="56" t="e">
        <v>#NUM!</v>
      </c>
      <c r="U8" s="56" t="e">
        <v>#NUM!</v>
      </c>
      <c r="V8" s="56" t="e">
        <v>#NUM!</v>
      </c>
      <c r="W8" s="56" t="e">
        <v>#NUM!</v>
      </c>
      <c r="X8" s="56" t="e">
        <v>#NUM!</v>
      </c>
      <c r="Y8" s="56" t="e">
        <v>#NUM!</v>
      </c>
      <c r="Z8" s="56" t="e">
        <v>#NUM!</v>
      </c>
      <c r="AA8" s="56" t="e">
        <v>#NUM!</v>
      </c>
      <c r="AB8" s="56" t="e">
        <v>#NUM!</v>
      </c>
      <c r="AC8" s="56" t="e">
        <v>#NUM!</v>
      </c>
      <c r="AD8" s="56" t="e">
        <v>#NUM!</v>
      </c>
      <c r="AE8" s="56" t="e">
        <v>#NUM!</v>
      </c>
      <c r="AF8" s="56" t="e">
        <v>#NUM!</v>
      </c>
      <c r="AG8" s="56" t="e">
        <v>#NUM!</v>
      </c>
      <c r="AH8" s="56" t="e">
        <v>#NUM!</v>
      </c>
      <c r="AI8" s="56" t="e">
        <v>#NUM!</v>
      </c>
      <c r="AJ8" s="56" t="e">
        <v>#NUM!</v>
      </c>
      <c r="AK8" s="56" t="e">
        <v>#NUM!</v>
      </c>
      <c r="AL8" s="56" t="e">
        <v>#NUM!</v>
      </c>
      <c r="AM8" s="56" t="e">
        <v>#NUM!</v>
      </c>
      <c r="AN8" s="56" t="e">
        <v>#NUM!</v>
      </c>
      <c r="AO8" s="56" t="e">
        <v>#NUM!</v>
      </c>
      <c r="AP8" s="56" t="e">
        <v>#NUM!</v>
      </c>
      <c r="AQ8" s="56" t="e">
        <v>#NUM!</v>
      </c>
      <c r="AR8" s="56" t="e">
        <v>#NUM!</v>
      </c>
      <c r="AS8" s="56" t="e">
        <v>#NUM!</v>
      </c>
      <c r="AT8" s="56" t="e">
        <v>#NUM!</v>
      </c>
      <c r="AU8" s="56" t="e">
        <v>#NUM!</v>
      </c>
      <c r="AV8" s="56" t="e">
        <v>#NUM!</v>
      </c>
      <c r="AW8" s="56" t="e">
        <v>#NUM!</v>
      </c>
      <c r="AX8" s="56" t="e">
        <v>#NUM!</v>
      </c>
      <c r="AY8" s="56" t="e">
        <v>#NUM!</v>
      </c>
      <c r="BB8" s="54" t="s">
        <v>3</v>
      </c>
      <c r="BC8" s="6" t="s">
        <v>225</v>
      </c>
      <c r="BD8" s="11" t="e">
        <f t="shared" si="0"/>
        <v>#NUM!</v>
      </c>
      <c r="BE8" s="33" t="str">
        <f t="shared" si="1"/>
        <v>-</v>
      </c>
      <c r="BF8">
        <v>0</v>
      </c>
      <c r="BG8" t="str">
        <f t="shared" si="2"/>
        <v>-</v>
      </c>
    </row>
    <row r="9" spans="1:128" x14ac:dyDescent="0.2">
      <c r="A9" s="54" t="s">
        <v>4</v>
      </c>
      <c r="B9" t="s">
        <v>97</v>
      </c>
      <c r="C9" s="56" t="e">
        <v>#NUM!</v>
      </c>
      <c r="D9" s="56" t="e">
        <v>#NUM!</v>
      </c>
      <c r="E9" s="56" t="e">
        <v>#NUM!</v>
      </c>
      <c r="F9" s="56" t="e">
        <v>#NUM!</v>
      </c>
      <c r="G9" s="56" t="e">
        <v>#NUM!</v>
      </c>
      <c r="H9" s="56" t="e">
        <v>#NUM!</v>
      </c>
      <c r="I9" s="56" t="e">
        <v>#NUM!</v>
      </c>
      <c r="J9" s="56" t="e">
        <v>#NUM!</v>
      </c>
      <c r="K9" s="56" t="e">
        <v>#NUM!</v>
      </c>
      <c r="L9" s="56" t="e">
        <v>#NUM!</v>
      </c>
      <c r="M9" s="56" t="e">
        <v>#NUM!</v>
      </c>
      <c r="N9" s="56" t="e">
        <v>#NUM!</v>
      </c>
      <c r="O9" s="56" t="e">
        <v>#NUM!</v>
      </c>
      <c r="P9" s="56" t="e">
        <v>#NUM!</v>
      </c>
      <c r="Q9" s="56" t="e">
        <v>#NUM!</v>
      </c>
      <c r="R9" s="56" t="e">
        <v>#NUM!</v>
      </c>
      <c r="S9" s="56" t="e">
        <v>#NUM!</v>
      </c>
      <c r="T9" s="56" t="e">
        <v>#NUM!</v>
      </c>
      <c r="U9" s="56" t="e">
        <v>#NUM!</v>
      </c>
      <c r="V9" s="56" t="e">
        <v>#NUM!</v>
      </c>
      <c r="W9" s="56" t="e">
        <v>#NUM!</v>
      </c>
      <c r="X9" s="56" t="e">
        <v>#NUM!</v>
      </c>
      <c r="Y9" s="56" t="e">
        <v>#NUM!</v>
      </c>
      <c r="Z9" s="56" t="e">
        <v>#NUM!</v>
      </c>
      <c r="AA9" s="56" t="e">
        <v>#NUM!</v>
      </c>
      <c r="AB9" s="56" t="e">
        <v>#NUM!</v>
      </c>
      <c r="AC9" s="56" t="e">
        <v>#NUM!</v>
      </c>
      <c r="AD9" s="56" t="e">
        <v>#NUM!</v>
      </c>
      <c r="AE9" s="56" t="e">
        <v>#NUM!</v>
      </c>
      <c r="AF9" s="56" t="e">
        <v>#NUM!</v>
      </c>
      <c r="AG9" s="56" t="e">
        <v>#NUM!</v>
      </c>
      <c r="AH9" s="56" t="e">
        <v>#NUM!</v>
      </c>
      <c r="AI9" s="56" t="e">
        <v>#NUM!</v>
      </c>
      <c r="AJ9" s="56" t="e">
        <v>#NUM!</v>
      </c>
      <c r="AK9" s="56" t="e">
        <v>#NUM!</v>
      </c>
      <c r="AL9" s="56" t="e">
        <v>#NUM!</v>
      </c>
      <c r="AM9" s="56" t="e">
        <v>#NUM!</v>
      </c>
      <c r="AN9" s="56" t="e">
        <v>#NUM!</v>
      </c>
      <c r="AO9" s="56" t="e">
        <v>#NUM!</v>
      </c>
      <c r="AP9" s="56" t="e">
        <v>#NUM!</v>
      </c>
      <c r="AQ9" s="56" t="e">
        <v>#NUM!</v>
      </c>
      <c r="AR9" s="56" t="e">
        <v>#NUM!</v>
      </c>
      <c r="AS9" s="56" t="e">
        <v>#NUM!</v>
      </c>
      <c r="AT9" s="56" t="e">
        <v>#NUM!</v>
      </c>
      <c r="AU9" s="56" t="e">
        <v>#NUM!</v>
      </c>
      <c r="AV9" s="56" t="e">
        <v>#NUM!</v>
      </c>
      <c r="AW9" s="56" t="e">
        <v>#NUM!</v>
      </c>
      <c r="AX9" s="56" t="e">
        <v>#NUM!</v>
      </c>
      <c r="AY9" s="56" t="e">
        <v>#NUM!</v>
      </c>
      <c r="BB9" s="59" t="s">
        <v>4</v>
      </c>
      <c r="BC9" t="s">
        <v>97</v>
      </c>
      <c r="BD9" s="11" t="e">
        <f>AU9</f>
        <v>#NUM!</v>
      </c>
      <c r="BE9" s="33" t="str">
        <f t="shared" ref="BE9:BE29" si="3">IFERROR(-1/BD9,"-")</f>
        <v>-</v>
      </c>
      <c r="BF9">
        <v>0</v>
      </c>
      <c r="BG9" t="str">
        <f t="shared" ref="BG9:BG15" si="4">IFERROR(BF9/BE9,"-")</f>
        <v>-</v>
      </c>
    </row>
    <row r="10" spans="1:128" x14ac:dyDescent="0.2">
      <c r="A10" s="54" t="s">
        <v>16</v>
      </c>
      <c r="B10" t="s">
        <v>98</v>
      </c>
      <c r="C10" s="56" t="e">
        <v>#NUM!</v>
      </c>
      <c r="D10" s="56" t="e">
        <v>#NUM!</v>
      </c>
      <c r="E10" s="56" t="e">
        <v>#NUM!</v>
      </c>
      <c r="F10" s="56" t="e">
        <v>#NUM!</v>
      </c>
      <c r="G10" s="56" t="e">
        <v>#NUM!</v>
      </c>
      <c r="H10" s="56" t="e">
        <v>#NUM!</v>
      </c>
      <c r="I10" s="56" t="e">
        <v>#NUM!</v>
      </c>
      <c r="J10" s="56" t="e">
        <v>#NUM!</v>
      </c>
      <c r="K10" s="56" t="e">
        <v>#NUM!</v>
      </c>
      <c r="L10" s="56" t="e">
        <v>#NUM!</v>
      </c>
      <c r="M10" s="56" t="e">
        <v>#NUM!</v>
      </c>
      <c r="N10" s="56" t="e">
        <v>#NUM!</v>
      </c>
      <c r="O10" s="56" t="e">
        <v>#NUM!</v>
      </c>
      <c r="P10" s="56" t="e">
        <v>#NUM!</v>
      </c>
      <c r="Q10" s="56" t="e">
        <v>#NUM!</v>
      </c>
      <c r="R10" s="56" t="e">
        <v>#NUM!</v>
      </c>
      <c r="S10" s="56" t="e">
        <v>#NUM!</v>
      </c>
      <c r="T10" s="56" t="e">
        <v>#NUM!</v>
      </c>
      <c r="U10" s="56" t="e">
        <v>#NUM!</v>
      </c>
      <c r="V10" s="56" t="e">
        <v>#NUM!</v>
      </c>
      <c r="W10" s="56" t="e">
        <v>#NUM!</v>
      </c>
      <c r="X10" s="56" t="e">
        <v>#NUM!</v>
      </c>
      <c r="Y10" s="56" t="e">
        <v>#NUM!</v>
      </c>
      <c r="Z10" s="56" t="e">
        <v>#NUM!</v>
      </c>
      <c r="AA10" s="56" t="e">
        <v>#NUM!</v>
      </c>
      <c r="AB10" s="56" t="e">
        <v>#NUM!</v>
      </c>
      <c r="AC10" s="56" t="e">
        <v>#NUM!</v>
      </c>
      <c r="AD10" s="56" t="e">
        <v>#NUM!</v>
      </c>
      <c r="AE10" s="56" t="e">
        <v>#NUM!</v>
      </c>
      <c r="AF10" s="56" t="e">
        <v>#NUM!</v>
      </c>
      <c r="AG10" s="56" t="e">
        <v>#NUM!</v>
      </c>
      <c r="AH10" s="56" t="e">
        <v>#NUM!</v>
      </c>
      <c r="AI10" s="56" t="e">
        <v>#NUM!</v>
      </c>
      <c r="AJ10" s="56" t="e">
        <v>#NUM!</v>
      </c>
      <c r="AK10" s="56" t="e">
        <v>#NUM!</v>
      </c>
      <c r="AL10" s="56" t="e">
        <v>#NUM!</v>
      </c>
      <c r="AM10" s="56" t="e">
        <v>#NUM!</v>
      </c>
      <c r="AN10" s="56" t="e">
        <v>#NUM!</v>
      </c>
      <c r="AO10" s="56" t="e">
        <v>#NUM!</v>
      </c>
      <c r="AP10" s="56" t="e">
        <v>#NUM!</v>
      </c>
      <c r="AQ10" s="56" t="e">
        <v>#NUM!</v>
      </c>
      <c r="AR10" s="56" t="e">
        <v>#NUM!</v>
      </c>
      <c r="AS10" s="56" t="e">
        <v>#NUM!</v>
      </c>
      <c r="AT10" s="56" t="e">
        <v>#NUM!</v>
      </c>
      <c r="AU10" s="56" t="e">
        <v>#NUM!</v>
      </c>
      <c r="AV10" s="56" t="e">
        <v>#NUM!</v>
      </c>
      <c r="AW10" s="56" t="e">
        <v>#NUM!</v>
      </c>
      <c r="AX10" s="56" t="e">
        <v>#NUM!</v>
      </c>
      <c r="AY10" s="56" t="e">
        <v>#NUM!</v>
      </c>
      <c r="BB10" s="13" t="s">
        <v>5</v>
      </c>
      <c r="BC10" s="14" t="s">
        <v>118</v>
      </c>
      <c r="BD10" s="15" t="e">
        <f>-BD9</f>
        <v>#NUM!</v>
      </c>
      <c r="BE10" s="16" t="str">
        <f t="shared" si="3"/>
        <v>-</v>
      </c>
      <c r="BF10">
        <v>7.3384499999999999</v>
      </c>
      <c r="BG10" t="str">
        <f t="shared" si="4"/>
        <v>-</v>
      </c>
    </row>
    <row r="11" spans="1:128" x14ac:dyDescent="0.2">
      <c r="A11" s="54" t="s">
        <v>17</v>
      </c>
      <c r="B11" t="s">
        <v>99</v>
      </c>
      <c r="C11" s="56" t="e">
        <v>#NUM!</v>
      </c>
      <c r="D11" s="56" t="e">
        <v>#NUM!</v>
      </c>
      <c r="E11" s="56" t="e">
        <v>#NUM!</v>
      </c>
      <c r="F11" s="56" t="e">
        <v>#NUM!</v>
      </c>
      <c r="G11" s="56" t="e">
        <v>#NUM!</v>
      </c>
      <c r="H11" s="56" t="e">
        <v>#NUM!</v>
      </c>
      <c r="I11" s="56" t="e">
        <v>#NUM!</v>
      </c>
      <c r="J11" s="56" t="e">
        <v>#NUM!</v>
      </c>
      <c r="K11" s="56" t="e">
        <v>#NUM!</v>
      </c>
      <c r="L11" s="56" t="e">
        <v>#NUM!</v>
      </c>
      <c r="M11" s="56" t="e">
        <v>#NUM!</v>
      </c>
      <c r="N11" s="56" t="e">
        <v>#NUM!</v>
      </c>
      <c r="O11" s="56" t="e">
        <v>#NUM!</v>
      </c>
      <c r="P11" s="56" t="e">
        <v>#NUM!</v>
      </c>
      <c r="Q11" s="56" t="e">
        <v>#NUM!</v>
      </c>
      <c r="R11" s="56" t="e">
        <v>#NUM!</v>
      </c>
      <c r="S11" s="56" t="e">
        <v>#NUM!</v>
      </c>
      <c r="T11" s="56" t="e">
        <v>#NUM!</v>
      </c>
      <c r="U11" s="56" t="e">
        <v>#NUM!</v>
      </c>
      <c r="V11" s="56" t="e">
        <v>#NUM!</v>
      </c>
      <c r="W11" s="56" t="e">
        <v>#NUM!</v>
      </c>
      <c r="X11" s="56" t="e">
        <v>#NUM!</v>
      </c>
      <c r="Y11" s="56" t="e">
        <v>#NUM!</v>
      </c>
      <c r="Z11" s="56" t="e">
        <v>#NUM!</v>
      </c>
      <c r="AA11" s="56" t="e">
        <v>#NUM!</v>
      </c>
      <c r="AB11" s="56" t="e">
        <v>#NUM!</v>
      </c>
      <c r="AC11" s="56" t="e">
        <v>#NUM!</v>
      </c>
      <c r="AD11" s="56" t="e">
        <v>#NUM!</v>
      </c>
      <c r="AE11" s="56" t="e">
        <v>#NUM!</v>
      </c>
      <c r="AF11" s="56" t="e">
        <v>#NUM!</v>
      </c>
      <c r="AG11" s="56" t="e">
        <v>#NUM!</v>
      </c>
      <c r="AH11" s="56" t="e">
        <v>#NUM!</v>
      </c>
      <c r="AI11" s="56" t="e">
        <v>#NUM!</v>
      </c>
      <c r="AJ11" s="56" t="e">
        <v>#NUM!</v>
      </c>
      <c r="AK11" s="56" t="e">
        <v>#NUM!</v>
      </c>
      <c r="AL11" s="56" t="e">
        <v>#NUM!</v>
      </c>
      <c r="AM11" s="56" t="e">
        <v>#NUM!</v>
      </c>
      <c r="AN11" s="56" t="e">
        <v>#NUM!</v>
      </c>
      <c r="AO11" s="56" t="e">
        <v>#NUM!</v>
      </c>
      <c r="AP11" s="56" t="e">
        <v>#NUM!</v>
      </c>
      <c r="AQ11" s="56" t="e">
        <v>#NUM!</v>
      </c>
      <c r="AR11" s="56" t="e">
        <v>#NUM!</v>
      </c>
      <c r="AS11" s="56" t="e">
        <v>#NUM!</v>
      </c>
      <c r="AT11" s="56" t="e">
        <v>#NUM!</v>
      </c>
      <c r="AU11" s="56" t="e">
        <v>#NUM!</v>
      </c>
      <c r="AV11" s="56" t="e">
        <v>#NUM!</v>
      </c>
      <c r="AW11" s="56" t="e">
        <v>#NUM!</v>
      </c>
      <c r="AX11" s="56" t="e">
        <v>#NUM!</v>
      </c>
      <c r="AY11" s="56" t="e">
        <v>#NUM!</v>
      </c>
      <c r="BB11" s="59" t="s">
        <v>6</v>
      </c>
      <c r="BC11" t="s">
        <v>104</v>
      </c>
      <c r="BD11" s="11" t="e">
        <f t="shared" ref="BD11:BD17" si="5">AU16</f>
        <v>#NUM!</v>
      </c>
      <c r="BE11" s="33" t="str">
        <f t="shared" si="3"/>
        <v>-</v>
      </c>
      <c r="BF11">
        <v>0</v>
      </c>
      <c r="BG11" t="str">
        <f t="shared" si="4"/>
        <v>-</v>
      </c>
    </row>
    <row r="12" spans="1:128" x14ac:dyDescent="0.2">
      <c r="A12" s="54" t="s">
        <v>19</v>
      </c>
      <c r="B12" t="s">
        <v>100</v>
      </c>
      <c r="C12" s="56" t="e">
        <v>#NUM!</v>
      </c>
      <c r="D12" s="56" t="e">
        <v>#NUM!</v>
      </c>
      <c r="E12" s="56" t="e">
        <v>#NUM!</v>
      </c>
      <c r="F12" s="56" t="e">
        <v>#NUM!</v>
      </c>
      <c r="G12" s="56" t="e">
        <v>#NUM!</v>
      </c>
      <c r="H12" s="56" t="e">
        <v>#NUM!</v>
      </c>
      <c r="I12" s="56" t="e">
        <v>#NUM!</v>
      </c>
      <c r="J12" s="56" t="e">
        <v>#NUM!</v>
      </c>
      <c r="K12" s="56" t="e">
        <v>#NUM!</v>
      </c>
      <c r="L12" s="56" t="e">
        <v>#NUM!</v>
      </c>
      <c r="M12" s="56" t="e">
        <v>#NUM!</v>
      </c>
      <c r="N12" s="56" t="e">
        <v>#NUM!</v>
      </c>
      <c r="O12" s="56" t="e">
        <v>#NUM!</v>
      </c>
      <c r="P12" s="56" t="e">
        <v>#NUM!</v>
      </c>
      <c r="Q12" s="56" t="e">
        <v>#NUM!</v>
      </c>
      <c r="R12" s="56" t="e">
        <v>#NUM!</v>
      </c>
      <c r="S12" s="56" t="e">
        <v>#NUM!</v>
      </c>
      <c r="T12" s="56" t="e">
        <v>#NUM!</v>
      </c>
      <c r="U12" s="56" t="e">
        <v>#NUM!</v>
      </c>
      <c r="V12" s="56" t="e">
        <v>#NUM!</v>
      </c>
      <c r="W12" s="56" t="e">
        <v>#NUM!</v>
      </c>
      <c r="X12" s="56" t="e">
        <v>#NUM!</v>
      </c>
      <c r="Y12" s="56" t="e">
        <v>#NUM!</v>
      </c>
      <c r="Z12" s="56" t="e">
        <v>#NUM!</v>
      </c>
      <c r="AA12" s="56" t="e">
        <v>#NUM!</v>
      </c>
      <c r="AB12" s="56" t="e">
        <v>#NUM!</v>
      </c>
      <c r="AC12" s="56" t="e">
        <v>#NUM!</v>
      </c>
      <c r="AD12" s="56" t="e">
        <v>#NUM!</v>
      </c>
      <c r="AE12" s="56" t="e">
        <v>#NUM!</v>
      </c>
      <c r="AF12" s="56" t="e">
        <v>#NUM!</v>
      </c>
      <c r="AG12" s="56" t="e">
        <v>#NUM!</v>
      </c>
      <c r="AH12" s="56" t="e">
        <v>#NUM!</v>
      </c>
      <c r="AI12" s="56" t="e">
        <v>#NUM!</v>
      </c>
      <c r="AJ12" s="56" t="e">
        <v>#NUM!</v>
      </c>
      <c r="AK12" s="56" t="e">
        <v>#NUM!</v>
      </c>
      <c r="AL12" s="56" t="e">
        <v>#NUM!</v>
      </c>
      <c r="AM12" s="56" t="e">
        <v>#NUM!</v>
      </c>
      <c r="AN12" s="56" t="e">
        <v>#NUM!</v>
      </c>
      <c r="AO12" s="56" t="e">
        <v>#NUM!</v>
      </c>
      <c r="AP12" s="56" t="e">
        <v>#NUM!</v>
      </c>
      <c r="AQ12" s="56" t="e">
        <v>#NUM!</v>
      </c>
      <c r="AR12" s="56" t="e">
        <v>#NUM!</v>
      </c>
      <c r="AS12" s="56" t="e">
        <v>#NUM!</v>
      </c>
      <c r="AT12" s="56" t="e">
        <v>#NUM!</v>
      </c>
      <c r="AU12" s="56" t="e">
        <v>#NUM!</v>
      </c>
      <c r="AV12" s="56" t="e">
        <v>#NUM!</v>
      </c>
      <c r="AW12" s="56" t="e">
        <v>#NUM!</v>
      </c>
      <c r="AX12" s="56" t="e">
        <v>#NUM!</v>
      </c>
      <c r="AY12" s="56" t="e">
        <v>#NUM!</v>
      </c>
      <c r="BB12" s="59" t="s">
        <v>8</v>
      </c>
      <c r="BC12" t="s">
        <v>105</v>
      </c>
      <c r="BD12" s="11" t="e">
        <f t="shared" si="5"/>
        <v>#NUM!</v>
      </c>
      <c r="BE12" s="33" t="str">
        <f t="shared" si="3"/>
        <v>-</v>
      </c>
      <c r="BF12">
        <v>0</v>
      </c>
      <c r="BG12" t="str">
        <f t="shared" si="4"/>
        <v>-</v>
      </c>
    </row>
    <row r="13" spans="1:128" x14ac:dyDescent="0.2">
      <c r="A13" s="54" t="s">
        <v>20</v>
      </c>
      <c r="B13" t="s">
        <v>101</v>
      </c>
      <c r="C13" s="56" t="e">
        <v>#NUM!</v>
      </c>
      <c r="D13" s="56" t="e">
        <v>#NUM!</v>
      </c>
      <c r="E13" s="56" t="e">
        <v>#NUM!</v>
      </c>
      <c r="F13" s="56" t="e">
        <v>#NUM!</v>
      </c>
      <c r="G13" s="56" t="e">
        <v>#NUM!</v>
      </c>
      <c r="H13" s="56" t="e">
        <v>#NUM!</v>
      </c>
      <c r="I13" s="56" t="e">
        <v>#NUM!</v>
      </c>
      <c r="J13" s="56" t="e">
        <v>#NUM!</v>
      </c>
      <c r="K13" s="56" t="e">
        <v>#NUM!</v>
      </c>
      <c r="L13" s="56" t="e">
        <v>#NUM!</v>
      </c>
      <c r="M13" s="56" t="e">
        <v>#NUM!</v>
      </c>
      <c r="N13" s="56" t="e">
        <v>#NUM!</v>
      </c>
      <c r="O13" s="56" t="e">
        <v>#NUM!</v>
      </c>
      <c r="P13" s="56" t="e">
        <v>#NUM!</v>
      </c>
      <c r="Q13" s="56" t="e">
        <v>#NUM!</v>
      </c>
      <c r="R13" s="56" t="e">
        <v>#NUM!</v>
      </c>
      <c r="S13" s="56" t="e">
        <v>#NUM!</v>
      </c>
      <c r="T13" s="56" t="e">
        <v>#NUM!</v>
      </c>
      <c r="U13" s="56" t="e">
        <v>#NUM!</v>
      </c>
      <c r="V13" s="56" t="e">
        <v>#NUM!</v>
      </c>
      <c r="W13" s="56" t="e">
        <v>#NUM!</v>
      </c>
      <c r="X13" s="56" t="e">
        <v>#NUM!</v>
      </c>
      <c r="Y13" s="56" t="e">
        <v>#NUM!</v>
      </c>
      <c r="Z13" s="56" t="e">
        <v>#NUM!</v>
      </c>
      <c r="AA13" s="56" t="e">
        <v>#NUM!</v>
      </c>
      <c r="AB13" s="56" t="e">
        <v>#NUM!</v>
      </c>
      <c r="AC13" s="56" t="e">
        <v>#NUM!</v>
      </c>
      <c r="AD13" s="56" t="e">
        <v>#NUM!</v>
      </c>
      <c r="AE13" s="56" t="e">
        <v>#NUM!</v>
      </c>
      <c r="AF13" s="56" t="e">
        <v>#NUM!</v>
      </c>
      <c r="AG13" s="56" t="e">
        <v>#NUM!</v>
      </c>
      <c r="AH13" s="56" t="e">
        <v>#NUM!</v>
      </c>
      <c r="AI13" s="56" t="e">
        <v>#NUM!</v>
      </c>
      <c r="AJ13" s="56" t="e">
        <v>#NUM!</v>
      </c>
      <c r="AK13" s="56" t="e">
        <v>#NUM!</v>
      </c>
      <c r="AL13" s="56" t="e">
        <v>#NUM!</v>
      </c>
      <c r="AM13" s="56" t="e">
        <v>#NUM!</v>
      </c>
      <c r="AN13" s="56" t="e">
        <v>#NUM!</v>
      </c>
      <c r="AO13" s="56" t="e">
        <v>#NUM!</v>
      </c>
      <c r="AP13" s="56" t="e">
        <v>#NUM!</v>
      </c>
      <c r="AQ13" s="56" t="e">
        <v>#NUM!</v>
      </c>
      <c r="AR13" s="56" t="e">
        <v>#NUM!</v>
      </c>
      <c r="AS13" s="56" t="e">
        <v>#NUM!</v>
      </c>
      <c r="AT13" s="56" t="e">
        <v>#NUM!</v>
      </c>
      <c r="AU13" s="56" t="e">
        <v>#NUM!</v>
      </c>
      <c r="AV13" s="56" t="e">
        <v>#NUM!</v>
      </c>
      <c r="AW13" s="56" t="e">
        <v>#NUM!</v>
      </c>
      <c r="AX13" s="56" t="e">
        <v>#NUM!</v>
      </c>
      <c r="AY13" s="56" t="e">
        <v>#NUM!</v>
      </c>
      <c r="BB13" s="59" t="s">
        <v>9</v>
      </c>
      <c r="BC13" t="s">
        <v>106</v>
      </c>
      <c r="BD13" s="11" t="e">
        <f t="shared" si="5"/>
        <v>#NUM!</v>
      </c>
      <c r="BE13" s="33" t="str">
        <f t="shared" si="3"/>
        <v>-</v>
      </c>
      <c r="BF13">
        <v>0</v>
      </c>
      <c r="BG13" t="str">
        <f t="shared" si="4"/>
        <v>-</v>
      </c>
    </row>
    <row r="14" spans="1:128" x14ac:dyDescent="0.2">
      <c r="A14" s="54" t="s">
        <v>21</v>
      </c>
      <c r="B14" t="s">
        <v>102</v>
      </c>
      <c r="C14" s="56" t="e">
        <v>#NUM!</v>
      </c>
      <c r="D14" s="56" t="e">
        <v>#NUM!</v>
      </c>
      <c r="E14" s="56" t="e">
        <v>#NUM!</v>
      </c>
      <c r="F14" s="56" t="e">
        <v>#NUM!</v>
      </c>
      <c r="G14" s="56" t="e">
        <v>#NUM!</v>
      </c>
      <c r="H14" s="56" t="e">
        <v>#NUM!</v>
      </c>
      <c r="I14" s="56" t="e">
        <v>#NUM!</v>
      </c>
      <c r="J14" s="56" t="e">
        <v>#NUM!</v>
      </c>
      <c r="K14" s="56" t="e">
        <v>#NUM!</v>
      </c>
      <c r="L14" s="56" t="e">
        <v>#NUM!</v>
      </c>
      <c r="M14" s="56" t="e">
        <v>#NUM!</v>
      </c>
      <c r="N14" s="56" t="e">
        <v>#NUM!</v>
      </c>
      <c r="O14" s="56" t="e">
        <v>#NUM!</v>
      </c>
      <c r="P14" s="56" t="e">
        <v>#NUM!</v>
      </c>
      <c r="Q14" s="56" t="e">
        <v>#NUM!</v>
      </c>
      <c r="R14" s="56" t="e">
        <v>#NUM!</v>
      </c>
      <c r="S14" s="56" t="e">
        <v>#NUM!</v>
      </c>
      <c r="T14" s="56" t="e">
        <v>#NUM!</v>
      </c>
      <c r="U14" s="56" t="e">
        <v>#NUM!</v>
      </c>
      <c r="V14" s="56" t="e">
        <v>#NUM!</v>
      </c>
      <c r="W14" s="56" t="e">
        <v>#NUM!</v>
      </c>
      <c r="X14" s="56" t="e">
        <v>#NUM!</v>
      </c>
      <c r="Y14" s="56" t="e">
        <v>#NUM!</v>
      </c>
      <c r="Z14" s="56" t="e">
        <v>#NUM!</v>
      </c>
      <c r="AA14" s="56" t="e">
        <v>#NUM!</v>
      </c>
      <c r="AB14" s="56" t="e">
        <v>#NUM!</v>
      </c>
      <c r="AC14" s="56" t="e">
        <v>#NUM!</v>
      </c>
      <c r="AD14" s="56" t="e">
        <v>#NUM!</v>
      </c>
      <c r="AE14" s="56" t="e">
        <v>#NUM!</v>
      </c>
      <c r="AF14" s="56" t="e">
        <v>#NUM!</v>
      </c>
      <c r="AG14" s="56" t="e">
        <v>#NUM!</v>
      </c>
      <c r="AH14" s="56" t="e">
        <v>#NUM!</v>
      </c>
      <c r="AI14" s="56" t="e">
        <v>#NUM!</v>
      </c>
      <c r="AJ14" s="56" t="e">
        <v>#NUM!</v>
      </c>
      <c r="AK14" s="56" t="e">
        <v>#NUM!</v>
      </c>
      <c r="AL14" s="56" t="e">
        <v>#NUM!</v>
      </c>
      <c r="AM14" s="56" t="e">
        <v>#NUM!</v>
      </c>
      <c r="AN14" s="56" t="e">
        <v>#NUM!</v>
      </c>
      <c r="AO14" s="56" t="e">
        <v>#NUM!</v>
      </c>
      <c r="AP14" s="56" t="e">
        <v>#NUM!</v>
      </c>
      <c r="AQ14" s="56" t="e">
        <v>#NUM!</v>
      </c>
      <c r="AR14" s="56" t="e">
        <v>#NUM!</v>
      </c>
      <c r="AS14" s="56" t="e">
        <v>#NUM!</v>
      </c>
      <c r="AT14" s="56" t="e">
        <v>#NUM!</v>
      </c>
      <c r="AU14" s="56" t="e">
        <v>#NUM!</v>
      </c>
      <c r="AV14" s="56" t="e">
        <v>#NUM!</v>
      </c>
      <c r="AW14" s="56" t="e">
        <v>#NUM!</v>
      </c>
      <c r="AX14" s="56" t="e">
        <v>#NUM!</v>
      </c>
      <c r="AY14" s="56" t="e">
        <v>#NUM!</v>
      </c>
      <c r="BB14" s="59" t="s">
        <v>10</v>
      </c>
      <c r="BC14" t="s">
        <v>107</v>
      </c>
      <c r="BD14" s="11" t="e">
        <f t="shared" si="5"/>
        <v>#NUM!</v>
      </c>
      <c r="BE14" s="33" t="str">
        <f t="shared" si="3"/>
        <v>-</v>
      </c>
      <c r="BF14">
        <v>0</v>
      </c>
      <c r="BG14" t="str">
        <f t="shared" si="4"/>
        <v>-</v>
      </c>
    </row>
    <row r="15" spans="1:128" x14ac:dyDescent="0.2">
      <c r="A15" s="54" t="s">
        <v>27</v>
      </c>
      <c r="B15" t="s">
        <v>103</v>
      </c>
      <c r="C15" s="56">
        <v>1.6625999999999999E-13</v>
      </c>
      <c r="D15" s="56">
        <v>-8.0756999999999996E-13</v>
      </c>
      <c r="E15" s="56">
        <v>1.6625999999999999E-13</v>
      </c>
      <c r="F15" s="56">
        <v>0</v>
      </c>
      <c r="G15" s="56">
        <v>0</v>
      </c>
      <c r="H15" s="56">
        <v>0</v>
      </c>
      <c r="I15" s="56">
        <v>0</v>
      </c>
      <c r="J15" s="56">
        <v>0</v>
      </c>
      <c r="K15" s="56">
        <v>0</v>
      </c>
      <c r="L15" s="56">
        <v>0</v>
      </c>
      <c r="M15" s="56">
        <v>0</v>
      </c>
      <c r="N15" s="56">
        <v>0</v>
      </c>
      <c r="O15" s="56">
        <v>0</v>
      </c>
      <c r="P15" s="56">
        <v>0</v>
      </c>
      <c r="Q15" s="56">
        <v>0</v>
      </c>
      <c r="R15" s="56">
        <v>0</v>
      </c>
      <c r="S15" s="56">
        <v>0</v>
      </c>
      <c r="T15" s="56">
        <v>0</v>
      </c>
      <c r="U15" s="56">
        <v>0</v>
      </c>
      <c r="V15" s="56">
        <v>0</v>
      </c>
      <c r="W15" s="56">
        <v>0</v>
      </c>
      <c r="X15" s="56">
        <v>0</v>
      </c>
      <c r="Y15" s="56">
        <v>0</v>
      </c>
      <c r="Z15" s="56">
        <v>0</v>
      </c>
      <c r="AA15" s="56">
        <v>0</v>
      </c>
      <c r="AB15" s="56">
        <v>0</v>
      </c>
      <c r="AC15" s="56">
        <v>-0.99951000000000001</v>
      </c>
      <c r="AD15" s="56">
        <v>1</v>
      </c>
      <c r="AE15" s="56">
        <v>0</v>
      </c>
      <c r="AF15" s="56">
        <v>0</v>
      </c>
      <c r="AG15" s="56">
        <v>0</v>
      </c>
      <c r="AH15" s="56">
        <v>0</v>
      </c>
      <c r="AI15" s="56">
        <v>0</v>
      </c>
      <c r="AJ15" s="56">
        <v>0</v>
      </c>
      <c r="AK15" s="56">
        <v>0</v>
      </c>
      <c r="AL15" s="56">
        <v>0</v>
      </c>
      <c r="AM15" s="56">
        <v>0</v>
      </c>
      <c r="AN15" s="56">
        <v>0</v>
      </c>
      <c r="AO15" s="56">
        <v>-2.8994000000000001E-18</v>
      </c>
      <c r="AP15" s="56">
        <v>0</v>
      </c>
      <c r="AQ15" s="56">
        <v>0</v>
      </c>
      <c r="AR15" s="56">
        <v>-2.6127000000000001E-13</v>
      </c>
      <c r="AS15" s="56">
        <v>0</v>
      </c>
      <c r="AT15" s="56">
        <v>0</v>
      </c>
      <c r="AU15" s="56">
        <v>0</v>
      </c>
      <c r="AV15" s="56">
        <v>0</v>
      </c>
      <c r="AW15" s="56">
        <v>0</v>
      </c>
      <c r="AX15" s="56">
        <v>0</v>
      </c>
      <c r="AY15" s="56">
        <v>0</v>
      </c>
      <c r="BB15" s="59" t="s">
        <v>12</v>
      </c>
      <c r="BC15" t="s">
        <v>108</v>
      </c>
      <c r="BD15" s="11" t="e">
        <f t="shared" si="5"/>
        <v>#NUM!</v>
      </c>
      <c r="BE15" s="33" t="str">
        <f t="shared" si="3"/>
        <v>-</v>
      </c>
      <c r="BF15">
        <v>0</v>
      </c>
      <c r="BG15" t="str">
        <f t="shared" si="4"/>
        <v>-</v>
      </c>
    </row>
    <row r="16" spans="1:128" x14ac:dyDescent="0.2">
      <c r="A16" s="54" t="s">
        <v>6</v>
      </c>
      <c r="B16" t="s">
        <v>104</v>
      </c>
      <c r="C16" s="56" t="e">
        <v>#NUM!</v>
      </c>
      <c r="D16" s="56" t="e">
        <v>#NUM!</v>
      </c>
      <c r="E16" s="56" t="e">
        <v>#NUM!</v>
      </c>
      <c r="F16" s="56" t="e">
        <v>#NUM!</v>
      </c>
      <c r="G16" s="56" t="e">
        <v>#NUM!</v>
      </c>
      <c r="H16" s="56" t="e">
        <v>#NUM!</v>
      </c>
      <c r="I16" s="56" t="e">
        <v>#NUM!</v>
      </c>
      <c r="J16" s="56" t="e">
        <v>#NUM!</v>
      </c>
      <c r="K16" s="56" t="e">
        <v>#NUM!</v>
      </c>
      <c r="L16" s="56" t="e">
        <v>#NUM!</v>
      </c>
      <c r="M16" s="56" t="e">
        <v>#NUM!</v>
      </c>
      <c r="N16" s="56" t="e">
        <v>#NUM!</v>
      </c>
      <c r="O16" s="56" t="e">
        <v>#NUM!</v>
      </c>
      <c r="P16" s="56" t="e">
        <v>#NUM!</v>
      </c>
      <c r="Q16" s="56" t="e">
        <v>#NUM!</v>
      </c>
      <c r="R16" s="56" t="e">
        <v>#NUM!</v>
      </c>
      <c r="S16" s="56" t="e">
        <v>#NUM!</v>
      </c>
      <c r="T16" s="56" t="e">
        <v>#NUM!</v>
      </c>
      <c r="U16" s="56" t="e">
        <v>#NUM!</v>
      </c>
      <c r="V16" s="56" t="e">
        <v>#NUM!</v>
      </c>
      <c r="W16" s="56" t="e">
        <v>#NUM!</v>
      </c>
      <c r="X16" s="56" t="e">
        <v>#NUM!</v>
      </c>
      <c r="Y16" s="56" t="e">
        <v>#NUM!</v>
      </c>
      <c r="Z16" s="56" t="e">
        <v>#NUM!</v>
      </c>
      <c r="AA16" s="56" t="e">
        <v>#NUM!</v>
      </c>
      <c r="AB16" s="56" t="e">
        <v>#NUM!</v>
      </c>
      <c r="AC16" s="56" t="e">
        <v>#NUM!</v>
      </c>
      <c r="AD16" s="56" t="e">
        <v>#NUM!</v>
      </c>
      <c r="AE16" s="56" t="e">
        <v>#NUM!</v>
      </c>
      <c r="AF16" s="56" t="e">
        <v>#NUM!</v>
      </c>
      <c r="AG16" s="56" t="e">
        <v>#NUM!</v>
      </c>
      <c r="AH16" s="56" t="e">
        <v>#NUM!</v>
      </c>
      <c r="AI16" s="56" t="e">
        <v>#NUM!</v>
      </c>
      <c r="AJ16" s="56" t="e">
        <v>#NUM!</v>
      </c>
      <c r="AK16" s="56" t="e">
        <v>#NUM!</v>
      </c>
      <c r="AL16" s="56" t="e">
        <v>#NUM!</v>
      </c>
      <c r="AM16" s="56" t="e">
        <v>#NUM!</v>
      </c>
      <c r="AN16" s="56" t="e">
        <v>#NUM!</v>
      </c>
      <c r="AO16" s="56" t="e">
        <v>#NUM!</v>
      </c>
      <c r="AP16" s="56" t="e">
        <v>#NUM!</v>
      </c>
      <c r="AQ16" s="56" t="e">
        <v>#NUM!</v>
      </c>
      <c r="AR16" s="56" t="e">
        <v>#NUM!</v>
      </c>
      <c r="AS16" s="56" t="e">
        <v>#NUM!</v>
      </c>
      <c r="AT16" s="56" t="e">
        <v>#NUM!</v>
      </c>
      <c r="AU16" s="56" t="e">
        <v>#NUM!</v>
      </c>
      <c r="AV16" s="56" t="e">
        <v>#NUM!</v>
      </c>
      <c r="AW16" s="56" t="e">
        <v>#NUM!</v>
      </c>
      <c r="AX16" s="56" t="e">
        <v>#NUM!</v>
      </c>
      <c r="AY16" s="56" t="e">
        <v>#NUM!</v>
      </c>
      <c r="BB16" s="59" t="s">
        <v>13</v>
      </c>
      <c r="BC16" t="s">
        <v>109</v>
      </c>
      <c r="BD16" s="11" t="e">
        <f t="shared" si="5"/>
        <v>#NUM!</v>
      </c>
      <c r="BE16" s="33" t="str">
        <f t="shared" si="3"/>
        <v>-</v>
      </c>
      <c r="BF16">
        <v>0</v>
      </c>
      <c r="BG16" s="59" t="str">
        <f>IFERROR(BF16/BE16,"-")</f>
        <v>-</v>
      </c>
    </row>
    <row r="17" spans="1:128" x14ac:dyDescent="0.2">
      <c r="A17" s="54" t="s">
        <v>8</v>
      </c>
      <c r="B17" t="s">
        <v>105</v>
      </c>
      <c r="C17" s="56" t="e">
        <v>#NUM!</v>
      </c>
      <c r="D17" s="56" t="e">
        <v>#NUM!</v>
      </c>
      <c r="E17" s="56" t="e">
        <v>#NUM!</v>
      </c>
      <c r="F17" s="56" t="e">
        <v>#NUM!</v>
      </c>
      <c r="G17" s="56" t="e">
        <v>#NUM!</v>
      </c>
      <c r="H17" s="56" t="e">
        <v>#NUM!</v>
      </c>
      <c r="I17" s="56" t="e">
        <v>#NUM!</v>
      </c>
      <c r="J17" s="56" t="e">
        <v>#NUM!</v>
      </c>
      <c r="K17" s="56" t="e">
        <v>#NUM!</v>
      </c>
      <c r="L17" s="56" t="e">
        <v>#NUM!</v>
      </c>
      <c r="M17" s="56" t="e">
        <v>#NUM!</v>
      </c>
      <c r="N17" s="56" t="e">
        <v>#NUM!</v>
      </c>
      <c r="O17" s="56" t="e">
        <v>#NUM!</v>
      </c>
      <c r="P17" s="56" t="e">
        <v>#NUM!</v>
      </c>
      <c r="Q17" s="56" t="e">
        <v>#NUM!</v>
      </c>
      <c r="R17" s="56" t="e">
        <v>#NUM!</v>
      </c>
      <c r="S17" s="56" t="e">
        <v>#NUM!</v>
      </c>
      <c r="T17" s="56" t="e">
        <v>#NUM!</v>
      </c>
      <c r="U17" s="56" t="e">
        <v>#NUM!</v>
      </c>
      <c r="V17" s="56" t="e">
        <v>#NUM!</v>
      </c>
      <c r="W17" s="56" t="e">
        <v>#NUM!</v>
      </c>
      <c r="X17" s="56" t="e">
        <v>#NUM!</v>
      </c>
      <c r="Y17" s="56" t="e">
        <v>#NUM!</v>
      </c>
      <c r="Z17" s="56" t="e">
        <v>#NUM!</v>
      </c>
      <c r="AA17" s="56" t="e">
        <v>#NUM!</v>
      </c>
      <c r="AB17" s="56" t="e">
        <v>#NUM!</v>
      </c>
      <c r="AC17" s="56" t="e">
        <v>#NUM!</v>
      </c>
      <c r="AD17" s="56" t="e">
        <v>#NUM!</v>
      </c>
      <c r="AE17" s="56" t="e">
        <v>#NUM!</v>
      </c>
      <c r="AF17" s="56" t="e">
        <v>#NUM!</v>
      </c>
      <c r="AG17" s="56" t="e">
        <v>#NUM!</v>
      </c>
      <c r="AH17" s="56" t="e">
        <v>#NUM!</v>
      </c>
      <c r="AI17" s="56" t="e">
        <v>#NUM!</v>
      </c>
      <c r="AJ17" s="56" t="e">
        <v>#NUM!</v>
      </c>
      <c r="AK17" s="56" t="e">
        <v>#NUM!</v>
      </c>
      <c r="AL17" s="56" t="e">
        <v>#NUM!</v>
      </c>
      <c r="AM17" s="56" t="e">
        <v>#NUM!</v>
      </c>
      <c r="AN17" s="56" t="e">
        <v>#NUM!</v>
      </c>
      <c r="AO17" s="56" t="e">
        <v>#NUM!</v>
      </c>
      <c r="AP17" s="56" t="e">
        <v>#NUM!</v>
      </c>
      <c r="AQ17" s="56" t="e">
        <v>#NUM!</v>
      </c>
      <c r="AR17" s="56" t="e">
        <v>#NUM!</v>
      </c>
      <c r="AS17" s="56" t="e">
        <v>#NUM!</v>
      </c>
      <c r="AT17" s="56" t="e">
        <v>#NUM!</v>
      </c>
      <c r="AU17" s="56" t="e">
        <v>#NUM!</v>
      </c>
      <c r="AV17" s="56" t="e">
        <v>#NUM!</v>
      </c>
      <c r="AW17" s="56" t="e">
        <v>#NUM!</v>
      </c>
      <c r="AX17" s="56" t="e">
        <v>#NUM!</v>
      </c>
      <c r="AY17" s="56" t="e">
        <v>#NUM!</v>
      </c>
      <c r="BB17" s="59" t="s">
        <v>15</v>
      </c>
      <c r="BC17" t="s">
        <v>110</v>
      </c>
      <c r="BD17" s="11" t="e">
        <f t="shared" si="5"/>
        <v>#NUM!</v>
      </c>
      <c r="BE17" s="33" t="str">
        <f t="shared" si="3"/>
        <v>-</v>
      </c>
      <c r="BF17">
        <v>0</v>
      </c>
      <c r="BG17" s="59" t="str">
        <f t="shared" ref="BG17:BG29" si="6">IFERROR(BF17/BE17,"-")</f>
        <v>-</v>
      </c>
    </row>
    <row r="18" spans="1:128" x14ac:dyDescent="0.2">
      <c r="A18" s="54" t="s">
        <v>9</v>
      </c>
      <c r="B18" t="s">
        <v>106</v>
      </c>
      <c r="C18" s="56" t="e">
        <v>#NUM!</v>
      </c>
      <c r="D18" s="56" t="e">
        <v>#NUM!</v>
      </c>
      <c r="E18" s="56" t="e">
        <v>#NUM!</v>
      </c>
      <c r="F18" s="56" t="e">
        <v>#NUM!</v>
      </c>
      <c r="G18" s="56" t="e">
        <v>#NUM!</v>
      </c>
      <c r="H18" s="56" t="e">
        <v>#NUM!</v>
      </c>
      <c r="I18" s="56" t="e">
        <v>#NUM!</v>
      </c>
      <c r="J18" s="56" t="e">
        <v>#NUM!</v>
      </c>
      <c r="K18" s="56" t="e">
        <v>#NUM!</v>
      </c>
      <c r="L18" s="56" t="e">
        <v>#NUM!</v>
      </c>
      <c r="M18" s="56" t="e">
        <v>#NUM!</v>
      </c>
      <c r="N18" s="56" t="e">
        <v>#NUM!</v>
      </c>
      <c r="O18" s="56" t="e">
        <v>#NUM!</v>
      </c>
      <c r="P18" s="56" t="e">
        <v>#NUM!</v>
      </c>
      <c r="Q18" s="56" t="e">
        <v>#NUM!</v>
      </c>
      <c r="R18" s="56" t="e">
        <v>#NUM!</v>
      </c>
      <c r="S18" s="56" t="e">
        <v>#NUM!</v>
      </c>
      <c r="T18" s="56" t="e">
        <v>#NUM!</v>
      </c>
      <c r="U18" s="56" t="e">
        <v>#NUM!</v>
      </c>
      <c r="V18" s="56" t="e">
        <v>#NUM!</v>
      </c>
      <c r="W18" s="56" t="e">
        <v>#NUM!</v>
      </c>
      <c r="X18" s="56" t="e">
        <v>#NUM!</v>
      </c>
      <c r="Y18" s="56" t="e">
        <v>#NUM!</v>
      </c>
      <c r="Z18" s="56" t="e">
        <v>#NUM!</v>
      </c>
      <c r="AA18" s="56" t="e">
        <v>#NUM!</v>
      </c>
      <c r="AB18" s="56" t="e">
        <v>#NUM!</v>
      </c>
      <c r="AC18" s="56" t="e">
        <v>#NUM!</v>
      </c>
      <c r="AD18" s="56" t="e">
        <v>#NUM!</v>
      </c>
      <c r="AE18" s="56" t="e">
        <v>#NUM!</v>
      </c>
      <c r="AF18" s="56" t="e">
        <v>#NUM!</v>
      </c>
      <c r="AG18" s="56" t="e">
        <v>#NUM!</v>
      </c>
      <c r="AH18" s="56" t="e">
        <v>#NUM!</v>
      </c>
      <c r="AI18" s="56" t="e">
        <v>#NUM!</v>
      </c>
      <c r="AJ18" s="56" t="e">
        <v>#NUM!</v>
      </c>
      <c r="AK18" s="56" t="e">
        <v>#NUM!</v>
      </c>
      <c r="AL18" s="56" t="e">
        <v>#NUM!</v>
      </c>
      <c r="AM18" s="56" t="e">
        <v>#NUM!</v>
      </c>
      <c r="AN18" s="56" t="e">
        <v>#NUM!</v>
      </c>
      <c r="AO18" s="56" t="e">
        <v>#NUM!</v>
      </c>
      <c r="AP18" s="56" t="e">
        <v>#NUM!</v>
      </c>
      <c r="AQ18" s="56" t="e">
        <v>#NUM!</v>
      </c>
      <c r="AR18" s="56" t="e">
        <v>#NUM!</v>
      </c>
      <c r="AS18" s="56" t="e">
        <v>#NUM!</v>
      </c>
      <c r="AT18" s="56" t="e">
        <v>#NUM!</v>
      </c>
      <c r="AU18" s="56" t="e">
        <v>#NUM!</v>
      </c>
      <c r="AV18" s="56" t="e">
        <v>#NUM!</v>
      </c>
      <c r="AW18" s="56" t="e">
        <v>#NUM!</v>
      </c>
      <c r="AX18" s="56" t="e">
        <v>#NUM!</v>
      </c>
      <c r="AY18" s="56" t="e">
        <v>#NUM!</v>
      </c>
      <c r="BB18" s="59" t="s">
        <v>16</v>
      </c>
      <c r="BC18" t="s">
        <v>98</v>
      </c>
      <c r="BD18" s="11" t="e">
        <f>AU10</f>
        <v>#NUM!</v>
      </c>
      <c r="BE18" s="33" t="str">
        <f t="shared" si="3"/>
        <v>-</v>
      </c>
      <c r="BF18">
        <v>0</v>
      </c>
      <c r="BG18" s="59" t="str">
        <f t="shared" si="6"/>
        <v>-</v>
      </c>
    </row>
    <row r="19" spans="1:128" x14ac:dyDescent="0.2">
      <c r="A19" s="54" t="s">
        <v>10</v>
      </c>
      <c r="B19" t="s">
        <v>107</v>
      </c>
      <c r="C19" s="56" t="e">
        <v>#NUM!</v>
      </c>
      <c r="D19" s="56" t="e">
        <v>#NUM!</v>
      </c>
      <c r="E19" s="56" t="e">
        <v>#NUM!</v>
      </c>
      <c r="F19" s="56" t="e">
        <v>#NUM!</v>
      </c>
      <c r="G19" s="56" t="e">
        <v>#NUM!</v>
      </c>
      <c r="H19" s="56" t="e">
        <v>#NUM!</v>
      </c>
      <c r="I19" s="56" t="e">
        <v>#NUM!</v>
      </c>
      <c r="J19" s="56" t="e">
        <v>#NUM!</v>
      </c>
      <c r="K19" s="56" t="e">
        <v>#NUM!</v>
      </c>
      <c r="L19" s="56" t="e">
        <v>#NUM!</v>
      </c>
      <c r="M19" s="56" t="e">
        <v>#NUM!</v>
      </c>
      <c r="N19" s="56" t="e">
        <v>#NUM!</v>
      </c>
      <c r="O19" s="56" t="e">
        <v>#NUM!</v>
      </c>
      <c r="P19" s="56" t="e">
        <v>#NUM!</v>
      </c>
      <c r="Q19" s="56" t="e">
        <v>#NUM!</v>
      </c>
      <c r="R19" s="56" t="e">
        <v>#NUM!</v>
      </c>
      <c r="S19" s="56" t="e">
        <v>#NUM!</v>
      </c>
      <c r="T19" s="56" t="e">
        <v>#NUM!</v>
      </c>
      <c r="U19" s="56" t="e">
        <v>#NUM!</v>
      </c>
      <c r="V19" s="56" t="e">
        <v>#NUM!</v>
      </c>
      <c r="W19" s="56" t="e">
        <v>#NUM!</v>
      </c>
      <c r="X19" s="56" t="e">
        <v>#NUM!</v>
      </c>
      <c r="Y19" s="56" t="e">
        <v>#NUM!</v>
      </c>
      <c r="Z19" s="56" t="e">
        <v>#NUM!</v>
      </c>
      <c r="AA19" s="56" t="e">
        <v>#NUM!</v>
      </c>
      <c r="AB19" s="56" t="e">
        <v>#NUM!</v>
      </c>
      <c r="AC19" s="56" t="e">
        <v>#NUM!</v>
      </c>
      <c r="AD19" s="56" t="e">
        <v>#NUM!</v>
      </c>
      <c r="AE19" s="56" t="e">
        <v>#NUM!</v>
      </c>
      <c r="AF19" s="56" t="e">
        <v>#NUM!</v>
      </c>
      <c r="AG19" s="56" t="e">
        <v>#NUM!</v>
      </c>
      <c r="AH19" s="56" t="e">
        <v>#NUM!</v>
      </c>
      <c r="AI19" s="56" t="e">
        <v>#NUM!</v>
      </c>
      <c r="AJ19" s="56" t="e">
        <v>#NUM!</v>
      </c>
      <c r="AK19" s="56" t="e">
        <v>#NUM!</v>
      </c>
      <c r="AL19" s="56" t="e">
        <v>#NUM!</v>
      </c>
      <c r="AM19" s="56" t="e">
        <v>#NUM!</v>
      </c>
      <c r="AN19" s="56" t="e">
        <v>#NUM!</v>
      </c>
      <c r="AO19" s="56" t="e">
        <v>#NUM!</v>
      </c>
      <c r="AP19" s="56" t="e">
        <v>#NUM!</v>
      </c>
      <c r="AQ19" s="56" t="e">
        <v>#NUM!</v>
      </c>
      <c r="AR19" s="56" t="e">
        <v>#NUM!</v>
      </c>
      <c r="AS19" s="56" t="e">
        <v>#NUM!</v>
      </c>
      <c r="AT19" s="56" t="e">
        <v>#NUM!</v>
      </c>
      <c r="AU19" s="56" t="e">
        <v>#NUM!</v>
      </c>
      <c r="AV19" s="56" t="e">
        <v>#NUM!</v>
      </c>
      <c r="AW19" s="56" t="e">
        <v>#NUM!</v>
      </c>
      <c r="AX19" s="56" t="e">
        <v>#NUM!</v>
      </c>
      <c r="AY19" s="56" t="e">
        <v>#NUM!</v>
      </c>
      <c r="BB19" s="59" t="s">
        <v>17</v>
      </c>
      <c r="BC19" t="s">
        <v>99</v>
      </c>
      <c r="BD19" s="11" t="e">
        <f>AU11</f>
        <v>#NUM!</v>
      </c>
      <c r="BE19" s="33" t="str">
        <f t="shared" si="3"/>
        <v>-</v>
      </c>
      <c r="BF19">
        <v>0</v>
      </c>
      <c r="BG19" s="59" t="str">
        <f t="shared" si="6"/>
        <v>-</v>
      </c>
    </row>
    <row r="20" spans="1:128" x14ac:dyDescent="0.2">
      <c r="A20" s="54" t="s">
        <v>12</v>
      </c>
      <c r="B20" t="s">
        <v>108</v>
      </c>
      <c r="C20" s="56" t="e">
        <v>#NUM!</v>
      </c>
      <c r="D20" s="56" t="e">
        <v>#NUM!</v>
      </c>
      <c r="E20" s="56" t="e">
        <v>#NUM!</v>
      </c>
      <c r="F20" s="56" t="e">
        <v>#NUM!</v>
      </c>
      <c r="G20" s="56" t="e">
        <v>#NUM!</v>
      </c>
      <c r="H20" s="56" t="e">
        <v>#NUM!</v>
      </c>
      <c r="I20" s="56" t="e">
        <v>#NUM!</v>
      </c>
      <c r="J20" s="56" t="e">
        <v>#NUM!</v>
      </c>
      <c r="K20" s="56" t="e">
        <v>#NUM!</v>
      </c>
      <c r="L20" s="56" t="e">
        <v>#NUM!</v>
      </c>
      <c r="M20" s="56" t="e">
        <v>#NUM!</v>
      </c>
      <c r="N20" s="56" t="e">
        <v>#NUM!</v>
      </c>
      <c r="O20" s="56" t="e">
        <v>#NUM!</v>
      </c>
      <c r="P20" s="56" t="e">
        <v>#NUM!</v>
      </c>
      <c r="Q20" s="56" t="e">
        <v>#NUM!</v>
      </c>
      <c r="R20" s="56" t="e">
        <v>#NUM!</v>
      </c>
      <c r="S20" s="56" t="e">
        <v>#NUM!</v>
      </c>
      <c r="T20" s="56" t="e">
        <v>#NUM!</v>
      </c>
      <c r="U20" s="56" t="e">
        <v>#NUM!</v>
      </c>
      <c r="V20" s="56" t="e">
        <v>#NUM!</v>
      </c>
      <c r="W20" s="56" t="e">
        <v>#NUM!</v>
      </c>
      <c r="X20" s="56" t="e">
        <v>#NUM!</v>
      </c>
      <c r="Y20" s="56" t="e">
        <v>#NUM!</v>
      </c>
      <c r="Z20" s="56" t="e">
        <v>#NUM!</v>
      </c>
      <c r="AA20" s="56" t="e">
        <v>#NUM!</v>
      </c>
      <c r="AB20" s="56" t="e">
        <v>#NUM!</v>
      </c>
      <c r="AC20" s="56" t="e">
        <v>#NUM!</v>
      </c>
      <c r="AD20" s="56" t="e">
        <v>#NUM!</v>
      </c>
      <c r="AE20" s="56" t="e">
        <v>#NUM!</v>
      </c>
      <c r="AF20" s="56" t="e">
        <v>#NUM!</v>
      </c>
      <c r="AG20" s="56" t="e">
        <v>#NUM!</v>
      </c>
      <c r="AH20" s="56" t="e">
        <v>#NUM!</v>
      </c>
      <c r="AI20" s="56" t="e">
        <v>#NUM!</v>
      </c>
      <c r="AJ20" s="56" t="e">
        <v>#NUM!</v>
      </c>
      <c r="AK20" s="56" t="e">
        <v>#NUM!</v>
      </c>
      <c r="AL20" s="56" t="e">
        <v>#NUM!</v>
      </c>
      <c r="AM20" s="56" t="e">
        <v>#NUM!</v>
      </c>
      <c r="AN20" s="56" t="e">
        <v>#NUM!</v>
      </c>
      <c r="AO20" s="56" t="e">
        <v>#NUM!</v>
      </c>
      <c r="AP20" s="56" t="e">
        <v>#NUM!</v>
      </c>
      <c r="AQ20" s="56" t="e">
        <v>#NUM!</v>
      </c>
      <c r="AR20" s="56" t="e">
        <v>#NUM!</v>
      </c>
      <c r="AS20" s="56" t="e">
        <v>#NUM!</v>
      </c>
      <c r="AT20" s="56" t="e">
        <v>#NUM!</v>
      </c>
      <c r="AU20" s="56" t="e">
        <v>#NUM!</v>
      </c>
      <c r="AV20" s="56" t="e">
        <v>#NUM!</v>
      </c>
      <c r="AW20" s="56" t="e">
        <v>#NUM!</v>
      </c>
      <c r="AX20" s="56" t="e">
        <v>#NUM!</v>
      </c>
      <c r="AY20" s="56" t="e">
        <v>#NUM!</v>
      </c>
      <c r="BB20" s="13" t="s">
        <v>18</v>
      </c>
      <c r="BC20" s="14" t="s">
        <v>119</v>
      </c>
      <c r="BD20" s="15" t="e">
        <f>-BD21</f>
        <v>#NUM!</v>
      </c>
      <c r="BE20" s="16" t="str">
        <f t="shared" si="3"/>
        <v>-</v>
      </c>
      <c r="BF20">
        <v>0</v>
      </c>
      <c r="BG20" s="59" t="str">
        <f t="shared" si="6"/>
        <v>-</v>
      </c>
    </row>
    <row r="21" spans="1:128" x14ac:dyDescent="0.2">
      <c r="A21" s="54" t="s">
        <v>13</v>
      </c>
      <c r="B21" t="s">
        <v>109</v>
      </c>
      <c r="C21" s="56" t="e">
        <v>#NUM!</v>
      </c>
      <c r="D21" s="56" t="e">
        <v>#NUM!</v>
      </c>
      <c r="E21" s="56" t="e">
        <v>#NUM!</v>
      </c>
      <c r="F21" s="56" t="e">
        <v>#NUM!</v>
      </c>
      <c r="G21" s="56" t="e">
        <v>#NUM!</v>
      </c>
      <c r="H21" s="56" t="e">
        <v>#NUM!</v>
      </c>
      <c r="I21" s="56" t="e">
        <v>#NUM!</v>
      </c>
      <c r="J21" s="56" t="e">
        <v>#NUM!</v>
      </c>
      <c r="K21" s="56" t="e">
        <v>#NUM!</v>
      </c>
      <c r="L21" s="56" t="e">
        <v>#NUM!</v>
      </c>
      <c r="M21" s="56" t="e">
        <v>#NUM!</v>
      </c>
      <c r="N21" s="56" t="e">
        <v>#NUM!</v>
      </c>
      <c r="O21" s="56" t="e">
        <v>#NUM!</v>
      </c>
      <c r="P21" s="56" t="e">
        <v>#NUM!</v>
      </c>
      <c r="Q21" s="56" t="e">
        <v>#NUM!</v>
      </c>
      <c r="R21" s="56" t="e">
        <v>#NUM!</v>
      </c>
      <c r="S21" s="56" t="e">
        <v>#NUM!</v>
      </c>
      <c r="T21" s="56" t="e">
        <v>#NUM!</v>
      </c>
      <c r="U21" s="56" t="e">
        <v>#NUM!</v>
      </c>
      <c r="V21" s="56" t="e">
        <v>#NUM!</v>
      </c>
      <c r="W21" s="56" t="e">
        <v>#NUM!</v>
      </c>
      <c r="X21" s="56" t="e">
        <v>#NUM!</v>
      </c>
      <c r="Y21" s="56" t="e">
        <v>#NUM!</v>
      </c>
      <c r="Z21" s="56" t="e">
        <v>#NUM!</v>
      </c>
      <c r="AA21" s="56" t="e">
        <v>#NUM!</v>
      </c>
      <c r="AB21" s="56" t="e">
        <v>#NUM!</v>
      </c>
      <c r="AC21" s="56" t="e">
        <v>#NUM!</v>
      </c>
      <c r="AD21" s="56" t="e">
        <v>#NUM!</v>
      </c>
      <c r="AE21" s="56" t="e">
        <v>#NUM!</v>
      </c>
      <c r="AF21" s="56" t="e">
        <v>#NUM!</v>
      </c>
      <c r="AG21" s="56" t="e">
        <v>#NUM!</v>
      </c>
      <c r="AH21" s="56" t="e">
        <v>#NUM!</v>
      </c>
      <c r="AI21" s="56" t="e">
        <v>#NUM!</v>
      </c>
      <c r="AJ21" s="56" t="e">
        <v>#NUM!</v>
      </c>
      <c r="AK21" s="56" t="e">
        <v>#NUM!</v>
      </c>
      <c r="AL21" s="56" t="e">
        <v>#NUM!</v>
      </c>
      <c r="AM21" s="56" t="e">
        <v>#NUM!</v>
      </c>
      <c r="AN21" s="56" t="e">
        <v>#NUM!</v>
      </c>
      <c r="AO21" s="56" t="e">
        <v>#NUM!</v>
      </c>
      <c r="AP21" s="56" t="e">
        <v>#NUM!</v>
      </c>
      <c r="AQ21" s="56" t="e">
        <v>#NUM!</v>
      </c>
      <c r="AR21" s="56" t="e">
        <v>#NUM!</v>
      </c>
      <c r="AS21" s="56" t="e">
        <v>#NUM!</v>
      </c>
      <c r="AT21" s="56" t="e">
        <v>#NUM!</v>
      </c>
      <c r="AU21" s="56" t="e">
        <v>#NUM!</v>
      </c>
      <c r="AV21" s="56" t="e">
        <v>#NUM!</v>
      </c>
      <c r="AW21" s="56" t="e">
        <v>#NUM!</v>
      </c>
      <c r="AX21" s="56" t="e">
        <v>#NUM!</v>
      </c>
      <c r="AY21" s="56" t="e">
        <v>#NUM!</v>
      </c>
      <c r="BB21" s="59" t="s">
        <v>19</v>
      </c>
      <c r="BC21" t="s">
        <v>100</v>
      </c>
      <c r="BD21" s="11" t="e">
        <f>AU12</f>
        <v>#NUM!</v>
      </c>
      <c r="BE21" s="33" t="str">
        <f t="shared" si="3"/>
        <v>-</v>
      </c>
      <c r="BF21">
        <v>0</v>
      </c>
      <c r="BG21" s="59" t="str">
        <f t="shared" si="6"/>
        <v>-</v>
      </c>
    </row>
    <row r="22" spans="1:128" x14ac:dyDescent="0.2">
      <c r="A22" s="54" t="s">
        <v>15</v>
      </c>
      <c r="B22" t="s">
        <v>110</v>
      </c>
      <c r="C22" s="56" t="e">
        <v>#NUM!</v>
      </c>
      <c r="D22" s="56" t="e">
        <v>#NUM!</v>
      </c>
      <c r="E22" s="56" t="e">
        <v>#NUM!</v>
      </c>
      <c r="F22" s="56" t="e">
        <v>#NUM!</v>
      </c>
      <c r="G22" s="56" t="e">
        <v>#NUM!</v>
      </c>
      <c r="H22" s="56" t="e">
        <v>#NUM!</v>
      </c>
      <c r="I22" s="56" t="e">
        <v>#NUM!</v>
      </c>
      <c r="J22" s="56" t="e">
        <v>#NUM!</v>
      </c>
      <c r="K22" s="56" t="e">
        <v>#NUM!</v>
      </c>
      <c r="L22" s="56" t="e">
        <v>#NUM!</v>
      </c>
      <c r="M22" s="56" t="e">
        <v>#NUM!</v>
      </c>
      <c r="N22" s="56" t="e">
        <v>#NUM!</v>
      </c>
      <c r="O22" s="56" t="e">
        <v>#NUM!</v>
      </c>
      <c r="P22" s="56" t="e">
        <v>#NUM!</v>
      </c>
      <c r="Q22" s="56" t="e">
        <v>#NUM!</v>
      </c>
      <c r="R22" s="56" t="e">
        <v>#NUM!</v>
      </c>
      <c r="S22" s="56" t="e">
        <v>#NUM!</v>
      </c>
      <c r="T22" s="56" t="e">
        <v>#NUM!</v>
      </c>
      <c r="U22" s="56" t="e">
        <v>#NUM!</v>
      </c>
      <c r="V22" s="56" t="e">
        <v>#NUM!</v>
      </c>
      <c r="W22" s="56" t="e">
        <v>#NUM!</v>
      </c>
      <c r="X22" s="56" t="e">
        <v>#NUM!</v>
      </c>
      <c r="Y22" s="56" t="e">
        <v>#NUM!</v>
      </c>
      <c r="Z22" s="56" t="e">
        <v>#NUM!</v>
      </c>
      <c r="AA22" s="56" t="e">
        <v>#NUM!</v>
      </c>
      <c r="AB22" s="56" t="e">
        <v>#NUM!</v>
      </c>
      <c r="AC22" s="56" t="e">
        <v>#NUM!</v>
      </c>
      <c r="AD22" s="56" t="e">
        <v>#NUM!</v>
      </c>
      <c r="AE22" s="56" t="e">
        <v>#NUM!</v>
      </c>
      <c r="AF22" s="56" t="e">
        <v>#NUM!</v>
      </c>
      <c r="AG22" s="56" t="e">
        <v>#NUM!</v>
      </c>
      <c r="AH22" s="56" t="e">
        <v>#NUM!</v>
      </c>
      <c r="AI22" s="56" t="e">
        <v>#NUM!</v>
      </c>
      <c r="AJ22" s="56" t="e">
        <v>#NUM!</v>
      </c>
      <c r="AK22" s="56" t="e">
        <v>#NUM!</v>
      </c>
      <c r="AL22" s="56" t="e">
        <v>#NUM!</v>
      </c>
      <c r="AM22" s="56" t="e">
        <v>#NUM!</v>
      </c>
      <c r="AN22" s="56" t="e">
        <v>#NUM!</v>
      </c>
      <c r="AO22" s="56" t="e">
        <v>#NUM!</v>
      </c>
      <c r="AP22" s="56" t="e">
        <v>#NUM!</v>
      </c>
      <c r="AQ22" s="56" t="e">
        <v>#NUM!</v>
      </c>
      <c r="AR22" s="56" t="e">
        <v>#NUM!</v>
      </c>
      <c r="AS22" s="56" t="e">
        <v>#NUM!</v>
      </c>
      <c r="AT22" s="56" t="e">
        <v>#NUM!</v>
      </c>
      <c r="AU22" s="56" t="e">
        <v>#NUM!</v>
      </c>
      <c r="AV22" s="56" t="e">
        <v>#NUM!</v>
      </c>
      <c r="AW22" s="56" t="e">
        <v>#NUM!</v>
      </c>
      <c r="AX22" s="56" t="e">
        <v>#NUM!</v>
      </c>
      <c r="AY22" s="56" t="e">
        <v>#NUM!</v>
      </c>
      <c r="BB22" s="13" t="s">
        <v>48</v>
      </c>
      <c r="BC22" s="14" t="s">
        <v>120</v>
      </c>
      <c r="BD22" s="15" t="e">
        <f>-BD23</f>
        <v>#NUM!</v>
      </c>
      <c r="BE22" s="16" t="str">
        <f t="shared" si="3"/>
        <v>-</v>
      </c>
      <c r="BF22">
        <v>0</v>
      </c>
      <c r="BG22" s="59" t="str">
        <f t="shared" si="6"/>
        <v>-</v>
      </c>
    </row>
    <row r="23" spans="1:128" x14ac:dyDescent="0.2">
      <c r="A23" s="54" t="s">
        <v>23</v>
      </c>
      <c r="B23" t="s">
        <v>111</v>
      </c>
      <c r="C23" s="56" t="e">
        <v>#NUM!</v>
      </c>
      <c r="D23" s="56" t="e">
        <v>#NUM!</v>
      </c>
      <c r="E23" s="56" t="e">
        <v>#NUM!</v>
      </c>
      <c r="F23" s="56" t="e">
        <v>#NUM!</v>
      </c>
      <c r="G23" s="56" t="e">
        <v>#NUM!</v>
      </c>
      <c r="H23" s="56" t="e">
        <v>#NUM!</v>
      </c>
      <c r="I23" s="56" t="e">
        <v>#NUM!</v>
      </c>
      <c r="J23" s="56" t="e">
        <v>#NUM!</v>
      </c>
      <c r="K23" s="56" t="e">
        <v>#NUM!</v>
      </c>
      <c r="L23" s="56" t="e">
        <v>#NUM!</v>
      </c>
      <c r="M23" s="56" t="e">
        <v>#NUM!</v>
      </c>
      <c r="N23" s="56" t="e">
        <v>#NUM!</v>
      </c>
      <c r="O23" s="56" t="e">
        <v>#NUM!</v>
      </c>
      <c r="P23" s="56" t="e">
        <v>#NUM!</v>
      </c>
      <c r="Q23" s="56" t="e">
        <v>#NUM!</v>
      </c>
      <c r="R23" s="56" t="e">
        <v>#NUM!</v>
      </c>
      <c r="S23" s="56" t="e">
        <v>#NUM!</v>
      </c>
      <c r="T23" s="56" t="e">
        <v>#NUM!</v>
      </c>
      <c r="U23" s="56" t="e">
        <v>#NUM!</v>
      </c>
      <c r="V23" s="56" t="e">
        <v>#NUM!</v>
      </c>
      <c r="W23" s="56" t="e">
        <v>#NUM!</v>
      </c>
      <c r="X23" s="56" t="e">
        <v>#NUM!</v>
      </c>
      <c r="Y23" s="56" t="e">
        <v>#NUM!</v>
      </c>
      <c r="Z23" s="56" t="e">
        <v>#NUM!</v>
      </c>
      <c r="AA23" s="56" t="e">
        <v>#NUM!</v>
      </c>
      <c r="AB23" s="56" t="e">
        <v>#NUM!</v>
      </c>
      <c r="AC23" s="56" t="e">
        <v>#NUM!</v>
      </c>
      <c r="AD23" s="56" t="e">
        <v>#NUM!</v>
      </c>
      <c r="AE23" s="56" t="e">
        <v>#NUM!</v>
      </c>
      <c r="AF23" s="56" t="e">
        <v>#NUM!</v>
      </c>
      <c r="AG23" s="56" t="e">
        <v>#NUM!</v>
      </c>
      <c r="AH23" s="56" t="e">
        <v>#NUM!</v>
      </c>
      <c r="AI23" s="56" t="e">
        <v>#NUM!</v>
      </c>
      <c r="AJ23" s="56" t="e">
        <v>#NUM!</v>
      </c>
      <c r="AK23" s="56" t="e">
        <v>#NUM!</v>
      </c>
      <c r="AL23" s="56" t="e">
        <v>#NUM!</v>
      </c>
      <c r="AM23" s="56" t="e">
        <v>#NUM!</v>
      </c>
      <c r="AN23" s="56" t="e">
        <v>#NUM!</v>
      </c>
      <c r="AO23" s="56" t="e">
        <v>#NUM!</v>
      </c>
      <c r="AP23" s="56" t="e">
        <v>#NUM!</v>
      </c>
      <c r="AQ23" s="56" t="e">
        <v>#NUM!</v>
      </c>
      <c r="AR23" s="56" t="e">
        <v>#NUM!</v>
      </c>
      <c r="AS23" s="56" t="e">
        <v>#NUM!</v>
      </c>
      <c r="AT23" s="56" t="e">
        <v>#NUM!</v>
      </c>
      <c r="AU23" s="56" t="e">
        <v>#NUM!</v>
      </c>
      <c r="AV23" s="56" t="e">
        <v>#NUM!</v>
      </c>
      <c r="AW23" s="56" t="e">
        <v>#NUM!</v>
      </c>
      <c r="AX23" s="56" t="e">
        <v>#NUM!</v>
      </c>
      <c r="AY23" s="56" t="e">
        <v>#NUM!</v>
      </c>
      <c r="BB23" s="59" t="s">
        <v>20</v>
      </c>
      <c r="BC23" t="s">
        <v>101</v>
      </c>
      <c r="BD23" s="11" t="e">
        <f>AU13</f>
        <v>#NUM!</v>
      </c>
      <c r="BE23" s="33" t="str">
        <f t="shared" si="3"/>
        <v>-</v>
      </c>
      <c r="BF23">
        <v>0</v>
      </c>
      <c r="BG23" s="59" t="str">
        <f t="shared" si="6"/>
        <v>-</v>
      </c>
    </row>
    <row r="24" spans="1:128" x14ac:dyDescent="0.2">
      <c r="A24" s="54" t="s">
        <v>24</v>
      </c>
      <c r="B24" t="s">
        <v>112</v>
      </c>
      <c r="C24" s="56">
        <v>-4.7087000000000002E-14</v>
      </c>
      <c r="D24" s="56">
        <v>-1.1772E-13</v>
      </c>
      <c r="E24" s="56">
        <v>-4.7087000000000002E-14</v>
      </c>
      <c r="F24" s="56">
        <v>0</v>
      </c>
      <c r="G24" s="56">
        <v>0</v>
      </c>
      <c r="H24" s="56">
        <v>0</v>
      </c>
      <c r="I24" s="56">
        <v>0</v>
      </c>
      <c r="J24" s="56">
        <v>0</v>
      </c>
      <c r="K24" s="56">
        <v>0</v>
      </c>
      <c r="L24" s="56">
        <v>0</v>
      </c>
      <c r="M24" s="56">
        <v>0</v>
      </c>
      <c r="N24" s="56">
        <v>0</v>
      </c>
      <c r="O24" s="56">
        <v>0</v>
      </c>
      <c r="P24" s="56">
        <v>0</v>
      </c>
      <c r="Q24" s="56">
        <v>0</v>
      </c>
      <c r="R24" s="56">
        <v>0</v>
      </c>
      <c r="S24" s="56">
        <v>0</v>
      </c>
      <c r="T24" s="56">
        <v>0</v>
      </c>
      <c r="U24" s="56">
        <v>0</v>
      </c>
      <c r="V24" s="56">
        <v>0</v>
      </c>
      <c r="W24" s="56">
        <v>0</v>
      </c>
      <c r="X24" s="56">
        <v>0</v>
      </c>
      <c r="Y24" s="56">
        <v>0</v>
      </c>
      <c r="Z24" s="56">
        <v>0</v>
      </c>
      <c r="AA24" s="56">
        <v>1</v>
      </c>
      <c r="AB24" s="56">
        <v>-0.98667000000000005</v>
      </c>
      <c r="AC24" s="56">
        <v>0</v>
      </c>
      <c r="AD24" s="56">
        <v>0.87922999999999996</v>
      </c>
      <c r="AE24" s="56">
        <v>0</v>
      </c>
      <c r="AF24" s="56">
        <v>0</v>
      </c>
      <c r="AG24" s="56">
        <v>0</v>
      </c>
      <c r="AH24" s="56">
        <v>-4.9319000000000002E-2</v>
      </c>
      <c r="AI24" s="56">
        <v>-0.32084000000000001</v>
      </c>
      <c r="AJ24" s="56">
        <v>0</v>
      </c>
      <c r="AK24" s="56">
        <v>-4.2872E-2</v>
      </c>
      <c r="AL24" s="56">
        <v>0</v>
      </c>
      <c r="AM24" s="56">
        <v>-0.56223999999999996</v>
      </c>
      <c r="AN24" s="56">
        <v>-5.3989000000000002E-2</v>
      </c>
      <c r="AO24" s="56">
        <v>-3.5924999999999999E-19</v>
      </c>
      <c r="AP24" s="56">
        <v>0</v>
      </c>
      <c r="AQ24" s="56">
        <v>0</v>
      </c>
      <c r="AR24" s="56">
        <v>-8.2402999999999997E-13</v>
      </c>
      <c r="AS24" s="56">
        <v>0</v>
      </c>
      <c r="AT24" s="56">
        <v>0</v>
      </c>
      <c r="AU24" s="56">
        <v>-9.6474000000000004E-2</v>
      </c>
      <c r="AV24" s="56">
        <v>-0.54342000000000001</v>
      </c>
      <c r="AW24" s="56">
        <v>0</v>
      </c>
      <c r="AX24" s="56">
        <v>0</v>
      </c>
      <c r="AY24" s="56">
        <v>0</v>
      </c>
      <c r="BB24" s="59" t="s">
        <v>21</v>
      </c>
      <c r="BC24" t="s">
        <v>102</v>
      </c>
      <c r="BD24" s="11" t="e">
        <f>AU14</f>
        <v>#NUM!</v>
      </c>
      <c r="BE24" s="33" t="str">
        <f t="shared" si="3"/>
        <v>-</v>
      </c>
      <c r="BF24">
        <v>0</v>
      </c>
      <c r="BG24" s="59" t="str">
        <f t="shared" si="6"/>
        <v>-</v>
      </c>
    </row>
    <row r="25" spans="1:128" x14ac:dyDescent="0.2">
      <c r="C25" s="6"/>
      <c r="D25" s="1"/>
      <c r="E25" s="1"/>
      <c r="F25" s="1"/>
      <c r="I25" s="1"/>
      <c r="J25" s="1"/>
      <c r="L25" s="1"/>
      <c r="S25" s="1"/>
      <c r="T25" s="1"/>
      <c r="V25" s="1"/>
      <c r="AE25" s="1"/>
      <c r="AF25" s="1"/>
      <c r="AG25" s="1"/>
      <c r="AJ25" s="1"/>
      <c r="AO25" s="1"/>
      <c r="AR25" s="1"/>
      <c r="AS25" s="1"/>
      <c r="BB25" s="59" t="s">
        <v>23</v>
      </c>
      <c r="BC25" t="s">
        <v>111</v>
      </c>
      <c r="BD25" s="11" t="e">
        <f>AU23</f>
        <v>#NUM!</v>
      </c>
      <c r="BE25" s="33" t="str">
        <f t="shared" si="3"/>
        <v>-</v>
      </c>
      <c r="BF25">
        <v>0</v>
      </c>
      <c r="BG25" s="59" t="str">
        <f t="shared" si="6"/>
        <v>-</v>
      </c>
    </row>
    <row r="26" spans="1:128" x14ac:dyDescent="0.2">
      <c r="C26" s="1"/>
      <c r="D26" s="1"/>
      <c r="E26" s="1"/>
      <c r="F26" s="1"/>
      <c r="S26" s="1"/>
      <c r="AO26" s="1"/>
      <c r="AR26" s="1"/>
      <c r="AS26" s="1"/>
      <c r="BB26" s="59" t="s">
        <v>24</v>
      </c>
      <c r="BC26" t="s">
        <v>121</v>
      </c>
      <c r="BD26" s="11">
        <f>AU24</f>
        <v>-9.6474000000000004E-2</v>
      </c>
      <c r="BE26" s="33">
        <f t="shared" si="3"/>
        <v>10.365487074237619</v>
      </c>
      <c r="BF26">
        <v>0.121476</v>
      </c>
      <c r="BG26" s="59">
        <f t="shared" si="6"/>
        <v>1.1719275624E-2</v>
      </c>
    </row>
    <row r="27" spans="1:128" x14ac:dyDescent="0.2">
      <c r="G27" s="10"/>
      <c r="BB27" s="13" t="s">
        <v>25</v>
      </c>
      <c r="BC27" s="14" t="s">
        <v>122</v>
      </c>
      <c r="BD27" s="15">
        <f>-BD26</f>
        <v>9.6474000000000004E-2</v>
      </c>
      <c r="BE27" s="16">
        <f t="shared" si="3"/>
        <v>-10.365487074237619</v>
      </c>
      <c r="BF27">
        <v>7.2180600000000004</v>
      </c>
      <c r="BG27" s="59">
        <f t="shared" si="6"/>
        <v>-0.69635512044000003</v>
      </c>
    </row>
    <row r="28" spans="1:128" x14ac:dyDescent="0.2">
      <c r="BB28" s="13" t="s">
        <v>26</v>
      </c>
      <c r="BC28" s="14" t="s">
        <v>123</v>
      </c>
      <c r="BD28" s="15">
        <f>-BD29</f>
        <v>0</v>
      </c>
      <c r="BE28" s="16" t="str">
        <f t="shared" si="3"/>
        <v>-</v>
      </c>
      <c r="BF28">
        <v>0</v>
      </c>
      <c r="BG28" s="59" t="str">
        <f t="shared" si="6"/>
        <v>-</v>
      </c>
    </row>
    <row r="29" spans="1:128" x14ac:dyDescent="0.2">
      <c r="E29" s="12"/>
      <c r="G29" s="33"/>
      <c r="S29" s="1"/>
      <c r="AE29" s="1"/>
      <c r="AF29" s="1"/>
      <c r="AG29" s="1"/>
      <c r="AJ29" s="1"/>
      <c r="AO29" s="1"/>
      <c r="AR29" s="1"/>
      <c r="AS29" s="1"/>
      <c r="BB29" s="59" t="s">
        <v>27</v>
      </c>
      <c r="BC29" t="s">
        <v>103</v>
      </c>
      <c r="BD29" s="11">
        <f>AU15</f>
        <v>0</v>
      </c>
      <c r="BE29" s="33" t="str">
        <f t="shared" si="3"/>
        <v>-</v>
      </c>
      <c r="BF29">
        <v>0.12148299999999999</v>
      </c>
      <c r="BG29" s="59" t="str">
        <f t="shared" si="6"/>
        <v>-</v>
      </c>
    </row>
    <row r="31" spans="1:128" x14ac:dyDescent="0.2">
      <c r="A31" s="3" t="s">
        <v>124</v>
      </c>
      <c r="B31" s="4"/>
      <c r="C31" s="4"/>
      <c r="D31" s="4"/>
      <c r="E31" s="4"/>
      <c r="F31" s="4"/>
      <c r="G31" s="4"/>
      <c r="H31" s="4"/>
      <c r="I31" s="5"/>
      <c r="J31" s="5"/>
      <c r="K31" s="4"/>
      <c r="L31" s="5"/>
      <c r="M31" s="5"/>
      <c r="N31" s="4"/>
      <c r="O31" s="4"/>
      <c r="P31" s="4"/>
      <c r="Q31" s="4"/>
      <c r="R31" s="4"/>
      <c r="S31" s="5"/>
      <c r="T31" s="4"/>
      <c r="U31" s="4"/>
      <c r="V31" s="4"/>
      <c r="W31" s="4"/>
      <c r="X31" s="4"/>
      <c r="Y31" s="5"/>
      <c r="Z31" s="5"/>
      <c r="AA31" s="4"/>
      <c r="AB31" s="4"/>
      <c r="AC31" s="4"/>
      <c r="AD31" s="4"/>
      <c r="AE31" s="5"/>
      <c r="AF31" s="5"/>
      <c r="AG31" s="5"/>
      <c r="AH31" s="4"/>
      <c r="AI31" s="4"/>
      <c r="AJ31" s="5"/>
      <c r="AK31" s="4"/>
      <c r="AL31" s="4"/>
      <c r="AM31" s="4"/>
      <c r="AN31" s="4"/>
      <c r="AO31" s="5"/>
      <c r="AP31" s="4"/>
      <c r="AQ31" s="4"/>
      <c r="AR31" s="5"/>
      <c r="AS31" s="5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4"/>
      <c r="CS31" s="4"/>
      <c r="CT31" s="4"/>
      <c r="CU31" s="4"/>
      <c r="CV31" s="4"/>
      <c r="CW31" s="4"/>
      <c r="CX31" s="4"/>
      <c r="CY31" s="4"/>
      <c r="CZ31" s="4"/>
      <c r="DA31" s="4"/>
      <c r="DB31" s="4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4"/>
      <c r="DS31" s="4"/>
      <c r="DT31" s="4"/>
      <c r="DU31" s="4"/>
      <c r="DV31" s="4"/>
      <c r="DW31" s="4"/>
      <c r="DX31" s="4"/>
    </row>
    <row r="32" spans="1:128" x14ac:dyDescent="0.2">
      <c r="X32" t="s">
        <v>125</v>
      </c>
      <c r="Y32" t="s">
        <v>125</v>
      </c>
      <c r="Z32" t="s">
        <v>125</v>
      </c>
      <c r="AA32" t="s">
        <v>125</v>
      </c>
      <c r="AB32" t="s">
        <v>125</v>
      </c>
      <c r="AC32" t="s">
        <v>125</v>
      </c>
      <c r="AD32" t="s">
        <v>125</v>
      </c>
      <c r="AE32" t="s">
        <v>125</v>
      </c>
      <c r="AF32" t="s">
        <v>125</v>
      </c>
      <c r="AG32" t="s">
        <v>125</v>
      </c>
      <c r="AH32" t="s">
        <v>125</v>
      </c>
      <c r="AI32" t="s">
        <v>125</v>
      </c>
      <c r="AJ32" t="s">
        <v>125</v>
      </c>
      <c r="AK32" t="s">
        <v>125</v>
      </c>
      <c r="AL32" t="s">
        <v>125</v>
      </c>
      <c r="AM32" t="s">
        <v>125</v>
      </c>
      <c r="AN32" t="s">
        <v>125</v>
      </c>
      <c r="AO32" t="s">
        <v>125</v>
      </c>
      <c r="AP32" t="s">
        <v>125</v>
      </c>
      <c r="AQ32" t="s">
        <v>125</v>
      </c>
      <c r="AR32" t="s">
        <v>125</v>
      </c>
      <c r="AS32" t="s">
        <v>126</v>
      </c>
      <c r="AT32" t="s">
        <v>126</v>
      </c>
      <c r="AU32" t="s">
        <v>126</v>
      </c>
      <c r="AV32" t="s">
        <v>126</v>
      </c>
      <c r="AW32" t="s">
        <v>126</v>
      </c>
      <c r="AX32" t="s">
        <v>126</v>
      </c>
      <c r="AY32" t="s">
        <v>126</v>
      </c>
      <c r="AZ32" t="s">
        <v>126</v>
      </c>
      <c r="BA32" t="s">
        <v>126</v>
      </c>
      <c r="BB32" t="s">
        <v>126</v>
      </c>
      <c r="BC32" t="s">
        <v>126</v>
      </c>
      <c r="BD32" t="s">
        <v>126</v>
      </c>
      <c r="BE32" t="s">
        <v>126</v>
      </c>
      <c r="BF32" t="s">
        <v>126</v>
      </c>
      <c r="BG32" t="s">
        <v>126</v>
      </c>
      <c r="BH32" t="s">
        <v>126</v>
      </c>
      <c r="BI32" t="s">
        <v>126</v>
      </c>
      <c r="BJ32" t="s">
        <v>127</v>
      </c>
      <c r="BK32" t="s">
        <v>127</v>
      </c>
      <c r="BL32" t="s">
        <v>127</v>
      </c>
      <c r="BM32" t="s">
        <v>127</v>
      </c>
      <c r="BN32" t="s">
        <v>127</v>
      </c>
      <c r="BP32" t="s">
        <v>128</v>
      </c>
      <c r="BQ32" t="s">
        <v>128</v>
      </c>
      <c r="BR32" t="s">
        <v>128</v>
      </c>
      <c r="BS32" t="s">
        <v>128</v>
      </c>
      <c r="BT32" t="s">
        <v>128</v>
      </c>
      <c r="BU32" t="s">
        <v>129</v>
      </c>
      <c r="BV32" t="s">
        <v>129</v>
      </c>
      <c r="BW32" t="s">
        <v>129</v>
      </c>
      <c r="BX32" t="s">
        <v>129</v>
      </c>
      <c r="BY32" t="s">
        <v>129</v>
      </c>
      <c r="BZ32" t="s">
        <v>129</v>
      </c>
      <c r="CA32" t="s">
        <v>129</v>
      </c>
      <c r="CB32" t="s">
        <v>129</v>
      </c>
      <c r="CC32" t="s">
        <v>129</v>
      </c>
      <c r="CD32" t="s">
        <v>129</v>
      </c>
      <c r="CE32" t="s">
        <v>129</v>
      </c>
      <c r="CF32" t="s">
        <v>129</v>
      </c>
      <c r="CG32" t="s">
        <v>129</v>
      </c>
      <c r="CH32" t="s">
        <v>129</v>
      </c>
      <c r="CI32" t="s">
        <v>129</v>
      </c>
      <c r="CJ32" t="s">
        <v>129</v>
      </c>
      <c r="CK32" t="s">
        <v>129</v>
      </c>
      <c r="CL32" s="17" t="s">
        <v>130</v>
      </c>
      <c r="CM32" s="17" t="s">
        <v>130</v>
      </c>
      <c r="CN32" s="17" t="s">
        <v>130</v>
      </c>
      <c r="CO32" s="17" t="s">
        <v>130</v>
      </c>
      <c r="CP32" s="17" t="s">
        <v>130</v>
      </c>
      <c r="CQ32" s="17" t="s">
        <v>130</v>
      </c>
      <c r="CR32" s="17" t="s">
        <v>130</v>
      </c>
      <c r="CS32" s="17" t="s">
        <v>130</v>
      </c>
      <c r="CT32" s="17" t="s">
        <v>130</v>
      </c>
      <c r="CU32" s="17" t="s">
        <v>130</v>
      </c>
      <c r="CV32" s="17" t="s">
        <v>130</v>
      </c>
      <c r="CW32" s="17" t="s">
        <v>130</v>
      </c>
      <c r="CX32" s="17" t="s">
        <v>130</v>
      </c>
      <c r="CY32" s="17" t="s">
        <v>130</v>
      </c>
      <c r="CZ32" s="17" t="s">
        <v>130</v>
      </c>
      <c r="DA32" s="17" t="s">
        <v>130</v>
      </c>
      <c r="DB32" s="17" t="s">
        <v>130</v>
      </c>
      <c r="DC32" s="18" t="s">
        <v>131</v>
      </c>
      <c r="DD32" s="18" t="s">
        <v>131</v>
      </c>
      <c r="DE32" s="18" t="s">
        <v>131</v>
      </c>
      <c r="DF32" s="18" t="s">
        <v>131</v>
      </c>
      <c r="DG32" s="18" t="s">
        <v>131</v>
      </c>
      <c r="DH32" s="18" t="s">
        <v>131</v>
      </c>
      <c r="DI32" s="18" t="s">
        <v>131</v>
      </c>
      <c r="DJ32" s="18" t="s">
        <v>131</v>
      </c>
      <c r="DK32" s="18" t="s">
        <v>131</v>
      </c>
      <c r="DL32" s="18" t="s">
        <v>131</v>
      </c>
      <c r="DM32" s="18" t="s">
        <v>131</v>
      </c>
      <c r="DN32" s="18" t="s">
        <v>131</v>
      </c>
      <c r="DO32" s="18" t="s">
        <v>131</v>
      </c>
      <c r="DP32" s="18" t="s">
        <v>131</v>
      </c>
      <c r="DQ32" s="18" t="s">
        <v>131</v>
      </c>
      <c r="DR32" s="18" t="s">
        <v>131</v>
      </c>
      <c r="DS32" s="18" t="s">
        <v>131</v>
      </c>
      <c r="DT32" s="19" t="s">
        <v>132</v>
      </c>
      <c r="DU32" s="20" t="s">
        <v>133</v>
      </c>
      <c r="DV32" s="21" t="s">
        <v>134</v>
      </c>
      <c r="DW32" s="17" t="s">
        <v>135</v>
      </c>
      <c r="DX32" s="22" t="s">
        <v>136</v>
      </c>
    </row>
    <row r="33" spans="1:128" x14ac:dyDescent="0.2">
      <c r="C33" t="s">
        <v>137</v>
      </c>
      <c r="D33" t="s">
        <v>138</v>
      </c>
      <c r="E33" t="s">
        <v>139</v>
      </c>
      <c r="F33" t="s">
        <v>140</v>
      </c>
      <c r="G33" t="s">
        <v>45</v>
      </c>
      <c r="H33" t="s">
        <v>141</v>
      </c>
      <c r="I33" t="s">
        <v>142</v>
      </c>
      <c r="J33" t="s">
        <v>143</v>
      </c>
      <c r="K33" t="s">
        <v>144</v>
      </c>
      <c r="L33" t="s">
        <v>145</v>
      </c>
      <c r="M33" t="s">
        <v>146</v>
      </c>
      <c r="N33" t="s">
        <v>147</v>
      </c>
      <c r="O33" t="s">
        <v>148</v>
      </c>
      <c r="P33" t="s">
        <v>149</v>
      </c>
      <c r="Q33" t="s">
        <v>150</v>
      </c>
      <c r="R33" t="s">
        <v>151</v>
      </c>
      <c r="S33" t="s">
        <v>152</v>
      </c>
      <c r="T33" t="s">
        <v>153</v>
      </c>
      <c r="U33" t="s">
        <v>154</v>
      </c>
      <c r="V33" t="s">
        <v>155</v>
      </c>
      <c r="W33" t="s">
        <v>44</v>
      </c>
      <c r="X33" t="s">
        <v>137</v>
      </c>
      <c r="Y33" t="s">
        <v>138</v>
      </c>
      <c r="Z33" t="s">
        <v>139</v>
      </c>
      <c r="AA33" t="s">
        <v>140</v>
      </c>
      <c r="AB33" t="s">
        <v>45</v>
      </c>
      <c r="AC33" t="s">
        <v>141</v>
      </c>
      <c r="AD33" t="s">
        <v>142</v>
      </c>
      <c r="AE33" t="s">
        <v>143</v>
      </c>
      <c r="AF33" t="s">
        <v>144</v>
      </c>
      <c r="AG33" t="s">
        <v>145</v>
      </c>
      <c r="AH33" t="s">
        <v>146</v>
      </c>
      <c r="AI33" t="s">
        <v>147</v>
      </c>
      <c r="AJ33" t="s">
        <v>148</v>
      </c>
      <c r="AK33" t="s">
        <v>149</v>
      </c>
      <c r="AL33" t="s">
        <v>150</v>
      </c>
      <c r="AM33" t="s">
        <v>156</v>
      </c>
      <c r="AN33" t="s">
        <v>157</v>
      </c>
      <c r="AO33" t="s">
        <v>158</v>
      </c>
      <c r="AP33" t="s">
        <v>159</v>
      </c>
      <c r="AQ33" t="s">
        <v>160</v>
      </c>
      <c r="AR33" t="s">
        <v>161</v>
      </c>
      <c r="AS33" t="s">
        <v>137</v>
      </c>
      <c r="AT33" t="s">
        <v>138</v>
      </c>
      <c r="AU33" t="s">
        <v>139</v>
      </c>
      <c r="AV33" t="s">
        <v>140</v>
      </c>
      <c r="AW33" t="s">
        <v>45</v>
      </c>
      <c r="AX33" t="s">
        <v>141</v>
      </c>
      <c r="AY33" t="s">
        <v>142</v>
      </c>
      <c r="AZ33" t="s">
        <v>143</v>
      </c>
      <c r="BA33" t="s">
        <v>144</v>
      </c>
      <c r="BB33" t="s">
        <v>145</v>
      </c>
      <c r="BC33" t="s">
        <v>146</v>
      </c>
      <c r="BD33" t="s">
        <v>148</v>
      </c>
      <c r="BE33" t="s">
        <v>149</v>
      </c>
      <c r="BF33" t="s">
        <v>150</v>
      </c>
      <c r="BG33" t="s">
        <v>151</v>
      </c>
      <c r="BH33" t="s">
        <v>152</v>
      </c>
      <c r="BI33" t="s">
        <v>153</v>
      </c>
      <c r="BJ33" t="s">
        <v>141</v>
      </c>
      <c r="BK33" t="s">
        <v>142</v>
      </c>
      <c r="BL33" t="s">
        <v>162</v>
      </c>
      <c r="BM33" t="s">
        <v>163</v>
      </c>
      <c r="BN33" t="s">
        <v>164</v>
      </c>
      <c r="BP33" t="s">
        <v>141</v>
      </c>
      <c r="BQ33" t="s">
        <v>142</v>
      </c>
      <c r="BR33" t="s">
        <v>162</v>
      </c>
      <c r="BS33" t="s">
        <v>163</v>
      </c>
      <c r="BT33" t="s">
        <v>164</v>
      </c>
      <c r="BU33" t="s">
        <v>137</v>
      </c>
      <c r="BV33" t="s">
        <v>138</v>
      </c>
      <c r="BW33" t="s">
        <v>139</v>
      </c>
      <c r="BX33" t="s">
        <v>140</v>
      </c>
      <c r="BY33" t="s">
        <v>45</v>
      </c>
      <c r="BZ33" t="s">
        <v>141</v>
      </c>
      <c r="CA33" t="s">
        <v>142</v>
      </c>
      <c r="CB33" t="s">
        <v>143</v>
      </c>
      <c r="CC33" t="s">
        <v>144</v>
      </c>
      <c r="CD33" t="s">
        <v>145</v>
      </c>
      <c r="CE33" t="s">
        <v>146</v>
      </c>
      <c r="CF33" t="s">
        <v>148</v>
      </c>
      <c r="CG33" t="s">
        <v>149</v>
      </c>
      <c r="CH33" t="s">
        <v>150</v>
      </c>
      <c r="CI33" t="s">
        <v>151</v>
      </c>
      <c r="CJ33" t="s">
        <v>152</v>
      </c>
      <c r="CK33" t="s">
        <v>153</v>
      </c>
      <c r="CL33" t="s">
        <v>137</v>
      </c>
      <c r="CM33" t="s">
        <v>138</v>
      </c>
      <c r="CN33" t="s">
        <v>139</v>
      </c>
      <c r="CO33" t="s">
        <v>45</v>
      </c>
      <c r="CP33" t="s">
        <v>141</v>
      </c>
      <c r="CQ33" t="s">
        <v>142</v>
      </c>
      <c r="CR33" t="s">
        <v>143</v>
      </c>
      <c r="CS33" t="s">
        <v>144</v>
      </c>
      <c r="CT33" t="s">
        <v>165</v>
      </c>
      <c r="CU33" t="s">
        <v>146</v>
      </c>
      <c r="CV33" t="s">
        <v>44</v>
      </c>
      <c r="CW33" t="s">
        <v>148</v>
      </c>
      <c r="CX33" t="s">
        <v>149</v>
      </c>
      <c r="CY33" t="s">
        <v>150</v>
      </c>
      <c r="CZ33" t="s">
        <v>151</v>
      </c>
      <c r="DA33" t="s">
        <v>152</v>
      </c>
      <c r="DB33" t="s">
        <v>153</v>
      </c>
      <c r="DC33" t="s">
        <v>137</v>
      </c>
      <c r="DD33" t="s">
        <v>138</v>
      </c>
      <c r="DE33" t="s">
        <v>139</v>
      </c>
      <c r="DF33" t="s">
        <v>140</v>
      </c>
      <c r="DG33" t="s">
        <v>166</v>
      </c>
      <c r="DH33" t="s">
        <v>141</v>
      </c>
      <c r="DI33" t="s">
        <v>142</v>
      </c>
      <c r="DJ33" t="s">
        <v>143</v>
      </c>
      <c r="DK33" t="s">
        <v>144</v>
      </c>
      <c r="DL33" t="s">
        <v>145</v>
      </c>
      <c r="DM33" t="s">
        <v>146</v>
      </c>
      <c r="DN33" t="s">
        <v>148</v>
      </c>
      <c r="DO33" t="s">
        <v>149</v>
      </c>
      <c r="DP33" t="s">
        <v>150</v>
      </c>
      <c r="DQ33" t="s">
        <v>151</v>
      </c>
      <c r="DR33" t="s">
        <v>152</v>
      </c>
      <c r="DS33" t="s">
        <v>153</v>
      </c>
    </row>
    <row r="34" spans="1:128" x14ac:dyDescent="0.2">
      <c r="B34" s="6"/>
      <c r="C34">
        <v>1</v>
      </c>
      <c r="D34">
        <v>2</v>
      </c>
      <c r="E34">
        <v>3</v>
      </c>
      <c r="F34">
        <v>4</v>
      </c>
      <c r="G34">
        <v>5</v>
      </c>
      <c r="H34">
        <v>6</v>
      </c>
      <c r="I34">
        <v>7</v>
      </c>
      <c r="J34">
        <v>8</v>
      </c>
      <c r="K34">
        <v>9</v>
      </c>
      <c r="L34">
        <v>10</v>
      </c>
      <c r="M34">
        <v>11</v>
      </c>
      <c r="N34">
        <v>12</v>
      </c>
      <c r="O34">
        <v>13</v>
      </c>
      <c r="P34">
        <v>14</v>
      </c>
      <c r="Q34">
        <v>15</v>
      </c>
      <c r="R34">
        <v>16</v>
      </c>
      <c r="S34">
        <v>17</v>
      </c>
      <c r="T34">
        <v>18</v>
      </c>
      <c r="U34">
        <v>19</v>
      </c>
      <c r="V34">
        <v>20</v>
      </c>
      <c r="W34">
        <v>21</v>
      </c>
      <c r="X34">
        <v>22</v>
      </c>
      <c r="Y34">
        <v>23</v>
      </c>
      <c r="Z34">
        <v>24</v>
      </c>
      <c r="AA34">
        <v>25</v>
      </c>
      <c r="AB34">
        <v>26</v>
      </c>
      <c r="AC34">
        <v>27</v>
      </c>
      <c r="AD34">
        <v>28</v>
      </c>
      <c r="AE34">
        <v>29</v>
      </c>
      <c r="AF34">
        <v>30</v>
      </c>
      <c r="AG34">
        <v>31</v>
      </c>
      <c r="AH34">
        <v>32</v>
      </c>
      <c r="AI34">
        <v>33</v>
      </c>
      <c r="AJ34">
        <v>34</v>
      </c>
      <c r="AK34">
        <v>35</v>
      </c>
      <c r="AL34">
        <v>36</v>
      </c>
      <c r="AM34">
        <v>37</v>
      </c>
      <c r="AN34">
        <v>38</v>
      </c>
      <c r="AO34">
        <v>39</v>
      </c>
      <c r="AP34">
        <v>40</v>
      </c>
      <c r="AQ34">
        <v>41</v>
      </c>
      <c r="AR34">
        <v>42</v>
      </c>
      <c r="AS34">
        <v>43</v>
      </c>
      <c r="AT34">
        <v>44</v>
      </c>
      <c r="AU34">
        <v>45</v>
      </c>
      <c r="AV34">
        <v>46</v>
      </c>
      <c r="AW34">
        <v>47</v>
      </c>
      <c r="AX34">
        <v>48</v>
      </c>
      <c r="AY34">
        <v>49</v>
      </c>
      <c r="AZ34">
        <v>50</v>
      </c>
      <c r="BA34">
        <v>51</v>
      </c>
      <c r="BB34">
        <v>52</v>
      </c>
      <c r="BC34">
        <v>53</v>
      </c>
      <c r="BD34">
        <v>54</v>
      </c>
      <c r="BE34">
        <v>55</v>
      </c>
      <c r="BF34">
        <v>56</v>
      </c>
      <c r="BG34">
        <v>57</v>
      </c>
      <c r="BH34">
        <v>58</v>
      </c>
      <c r="BI34">
        <v>59</v>
      </c>
      <c r="BJ34">
        <v>60</v>
      </c>
      <c r="BK34">
        <v>61</v>
      </c>
      <c r="BL34">
        <v>62</v>
      </c>
      <c r="BM34">
        <v>63</v>
      </c>
      <c r="BN34">
        <v>64</v>
      </c>
      <c r="BO34">
        <v>65</v>
      </c>
      <c r="BP34">
        <v>66</v>
      </c>
      <c r="BQ34">
        <v>67</v>
      </c>
      <c r="BR34">
        <v>68</v>
      </c>
      <c r="BS34">
        <v>69</v>
      </c>
      <c r="BT34">
        <v>70</v>
      </c>
      <c r="BU34">
        <v>71</v>
      </c>
      <c r="BV34">
        <v>72</v>
      </c>
      <c r="BW34">
        <v>73</v>
      </c>
      <c r="BX34">
        <v>74</v>
      </c>
      <c r="BY34">
        <v>75</v>
      </c>
      <c r="BZ34">
        <v>76</v>
      </c>
      <c r="CA34">
        <v>77</v>
      </c>
      <c r="CB34">
        <v>78</v>
      </c>
      <c r="CC34">
        <v>79</v>
      </c>
      <c r="CD34">
        <v>80</v>
      </c>
      <c r="CE34">
        <v>81</v>
      </c>
      <c r="CF34">
        <v>82</v>
      </c>
      <c r="CG34">
        <v>83</v>
      </c>
      <c r="CH34">
        <v>84</v>
      </c>
      <c r="CI34">
        <v>85</v>
      </c>
      <c r="CJ34">
        <v>86</v>
      </c>
      <c r="CK34">
        <v>87</v>
      </c>
      <c r="CL34">
        <v>88</v>
      </c>
      <c r="CM34">
        <v>89</v>
      </c>
      <c r="CN34">
        <v>90</v>
      </c>
      <c r="CO34">
        <v>91</v>
      </c>
      <c r="CP34">
        <v>92</v>
      </c>
      <c r="CQ34">
        <v>93</v>
      </c>
      <c r="CR34">
        <v>94</v>
      </c>
      <c r="CS34">
        <v>95</v>
      </c>
      <c r="CT34">
        <v>96</v>
      </c>
      <c r="CU34">
        <v>97</v>
      </c>
      <c r="CV34">
        <v>98</v>
      </c>
      <c r="CW34">
        <v>99</v>
      </c>
      <c r="CX34">
        <v>100</v>
      </c>
      <c r="CY34">
        <v>101</v>
      </c>
      <c r="CZ34">
        <v>102</v>
      </c>
      <c r="DA34">
        <v>103</v>
      </c>
      <c r="DB34">
        <v>104</v>
      </c>
      <c r="DC34">
        <v>105</v>
      </c>
      <c r="DD34">
        <v>106</v>
      </c>
      <c r="DE34">
        <v>107</v>
      </c>
      <c r="DF34">
        <v>108</v>
      </c>
      <c r="DG34">
        <v>109</v>
      </c>
      <c r="DH34">
        <v>110</v>
      </c>
      <c r="DI34">
        <v>111</v>
      </c>
      <c r="DJ34">
        <v>112</v>
      </c>
      <c r="DK34">
        <v>113</v>
      </c>
      <c r="DL34">
        <v>114</v>
      </c>
      <c r="DM34">
        <v>115</v>
      </c>
      <c r="DN34">
        <v>116</v>
      </c>
      <c r="DO34">
        <v>117</v>
      </c>
      <c r="DP34">
        <v>118</v>
      </c>
      <c r="DQ34">
        <v>119</v>
      </c>
      <c r="DR34">
        <v>120</v>
      </c>
      <c r="DS34">
        <v>121</v>
      </c>
      <c r="DT34">
        <v>122</v>
      </c>
      <c r="DU34">
        <v>123</v>
      </c>
      <c r="DV34">
        <v>124</v>
      </c>
    </row>
    <row r="35" spans="1:128" x14ac:dyDescent="0.2">
      <c r="B35" s="6" t="s">
        <v>52</v>
      </c>
      <c r="C35" s="7" t="s">
        <v>113</v>
      </c>
    </row>
    <row r="36" spans="1:128" x14ac:dyDescent="0.2">
      <c r="A36" s="54" t="s">
        <v>0</v>
      </c>
      <c r="B36" s="6" t="s">
        <v>222</v>
      </c>
      <c r="C36" s="2">
        <v>-2.0128E-13</v>
      </c>
      <c r="D36" s="2">
        <v>-2.0128E-13</v>
      </c>
      <c r="E36" s="2">
        <v>1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1.4543E-2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-4.0856999999999997E-2</v>
      </c>
      <c r="X36" s="2">
        <v>-2.0372E-10</v>
      </c>
      <c r="Y36" s="2">
        <v>-1.3514999999999999E-10</v>
      </c>
      <c r="Z36" s="2">
        <v>79.200999999999993</v>
      </c>
      <c r="AA36" s="2">
        <v>0</v>
      </c>
      <c r="AB36" s="2">
        <v>0</v>
      </c>
      <c r="AC36" s="2">
        <v>0</v>
      </c>
      <c r="AD36" s="2">
        <v>0</v>
      </c>
      <c r="AE36" s="2">
        <v>0</v>
      </c>
      <c r="AF36" s="2">
        <v>0</v>
      </c>
      <c r="AG36" s="2">
        <v>0</v>
      </c>
      <c r="AH36" s="2">
        <v>7.2715000000000002E-2</v>
      </c>
      <c r="AI36" s="2">
        <v>0</v>
      </c>
      <c r="AJ36" s="2">
        <v>0</v>
      </c>
      <c r="AK36" s="2">
        <v>0</v>
      </c>
      <c r="AL36" s="2">
        <v>0</v>
      </c>
      <c r="AM36" s="2">
        <v>0</v>
      </c>
      <c r="AN36" s="2">
        <v>0</v>
      </c>
      <c r="AO36" s="2">
        <v>0</v>
      </c>
      <c r="AP36" s="2">
        <v>0</v>
      </c>
      <c r="AQ36" s="2">
        <v>0</v>
      </c>
      <c r="AR36" s="2">
        <v>0</v>
      </c>
      <c r="AS36" s="2">
        <v>-6.6378999999999999E-11</v>
      </c>
      <c r="AT36" s="2">
        <v>-4.3455E-11</v>
      </c>
      <c r="AU36" s="2">
        <v>33.942999999999998</v>
      </c>
      <c r="AV36" s="2">
        <v>0</v>
      </c>
      <c r="AW36" s="2">
        <v>0</v>
      </c>
      <c r="AX36" s="2">
        <v>0</v>
      </c>
      <c r="AY36" s="2">
        <v>0</v>
      </c>
      <c r="AZ36" s="2">
        <v>0</v>
      </c>
      <c r="BA36" s="2">
        <v>0</v>
      </c>
      <c r="BB36" s="2">
        <v>0</v>
      </c>
      <c r="BC36" s="2">
        <v>0.21815000000000001</v>
      </c>
      <c r="BD36" s="2">
        <v>0</v>
      </c>
      <c r="BE36" s="2">
        <v>0</v>
      </c>
      <c r="BF36" s="2">
        <v>0</v>
      </c>
      <c r="BG36" s="2">
        <v>0</v>
      </c>
      <c r="BH36" s="2">
        <v>0</v>
      </c>
      <c r="BI36" s="2">
        <v>0</v>
      </c>
      <c r="BJ36" s="2">
        <v>6.6534999999999999E-19</v>
      </c>
      <c r="BK36" s="2">
        <v>1.2357000000000001E-18</v>
      </c>
      <c r="BL36" s="2">
        <v>5.2277999999999996E-19</v>
      </c>
      <c r="BM36" s="2">
        <v>6.1782999999999999E-19</v>
      </c>
      <c r="BN36" s="2">
        <v>4.6040000000000001E-20</v>
      </c>
      <c r="BO36" s="2">
        <v>0</v>
      </c>
      <c r="BP36" s="2">
        <v>0</v>
      </c>
      <c r="BQ36" s="2">
        <v>0</v>
      </c>
      <c r="BR36" s="2">
        <v>0</v>
      </c>
      <c r="BS36" s="2">
        <v>0</v>
      </c>
      <c r="BT36" s="2">
        <v>0</v>
      </c>
      <c r="BU36" s="2">
        <v>7.6041000000000004E-19</v>
      </c>
      <c r="BV36" s="2">
        <v>2.8514999999999998E-19</v>
      </c>
      <c r="BW36" s="2">
        <v>-1.8297E-18</v>
      </c>
      <c r="BX36" s="2">
        <v>0</v>
      </c>
      <c r="BY36" s="2">
        <v>1.7822000000000001E-20</v>
      </c>
      <c r="BZ36" s="2">
        <v>2.1386E-19</v>
      </c>
      <c r="CA36" s="2">
        <v>1.2475E-19</v>
      </c>
      <c r="CB36" s="2">
        <v>2.3762999999999998E-19</v>
      </c>
      <c r="CC36" s="2">
        <v>2.3762999999999998E-19</v>
      </c>
      <c r="CD36" s="2">
        <v>3.3268000000000001E-19</v>
      </c>
      <c r="CE36" s="2">
        <v>0</v>
      </c>
      <c r="CF36" s="2">
        <v>0</v>
      </c>
      <c r="CG36" s="2">
        <v>0</v>
      </c>
      <c r="CH36" s="2">
        <v>0</v>
      </c>
      <c r="CI36" s="2">
        <v>-1.901E-19</v>
      </c>
      <c r="CJ36" s="2">
        <v>-1.901E-19</v>
      </c>
      <c r="CK36" s="2">
        <v>4.7524999999999999E-18</v>
      </c>
      <c r="CL36" s="2">
        <v>-5.1236000000000005E-13</v>
      </c>
      <c r="CM36" s="2">
        <v>-2.5696E-13</v>
      </c>
      <c r="CN36" s="2">
        <v>1.736E-2</v>
      </c>
      <c r="CO36" s="2">
        <v>0</v>
      </c>
      <c r="CP36" s="2">
        <v>0</v>
      </c>
      <c r="CQ36" s="2">
        <v>0</v>
      </c>
      <c r="CR36" s="2">
        <v>0</v>
      </c>
      <c r="CS36" s="2">
        <v>0</v>
      </c>
      <c r="CT36" s="2">
        <v>0</v>
      </c>
      <c r="CU36" s="2">
        <v>7.2714999999999998E-5</v>
      </c>
      <c r="CV36" s="2">
        <v>-0.11824</v>
      </c>
      <c r="CW36" s="2">
        <v>0</v>
      </c>
      <c r="CX36" s="2">
        <v>0</v>
      </c>
      <c r="CY36" s="2">
        <v>0</v>
      </c>
      <c r="CZ36" s="2">
        <v>0</v>
      </c>
      <c r="DA36" s="2">
        <v>0</v>
      </c>
      <c r="DB36" s="2">
        <v>0</v>
      </c>
      <c r="DC36" s="2">
        <v>-1.5451E-15</v>
      </c>
      <c r="DD36" s="2">
        <v>-9.7332000000000001E-16</v>
      </c>
      <c r="DE36" s="2">
        <v>6.0288E-3</v>
      </c>
      <c r="DF36" s="2">
        <v>0</v>
      </c>
      <c r="DG36" s="2">
        <v>0</v>
      </c>
      <c r="DH36" s="2">
        <v>0</v>
      </c>
      <c r="DI36" s="2">
        <v>0</v>
      </c>
      <c r="DJ36" s="2">
        <v>0</v>
      </c>
      <c r="DK36" s="2">
        <v>0</v>
      </c>
      <c r="DL36" s="2">
        <v>0</v>
      </c>
      <c r="DM36" s="2">
        <v>1.4543E-6</v>
      </c>
      <c r="DN36" s="2">
        <v>0</v>
      </c>
      <c r="DO36" s="2">
        <v>0</v>
      </c>
      <c r="DP36" s="2">
        <v>0</v>
      </c>
      <c r="DQ36" s="2">
        <v>0</v>
      </c>
      <c r="DR36" s="2">
        <v>0</v>
      </c>
      <c r="DS36" s="2">
        <v>0</v>
      </c>
      <c r="DT36" s="2">
        <v>34.161000000000001</v>
      </c>
      <c r="DU36" s="2">
        <v>79.274000000000001</v>
      </c>
      <c r="DV36" s="2">
        <v>1.901E-17</v>
      </c>
      <c r="DW36" s="24">
        <f t="shared" ref="DW36:DW39" si="7">SUM(CL36:DB36)</f>
        <v>-0.10080728500076931</v>
      </c>
      <c r="DX36">
        <f t="shared" ref="DX36:DX39" si="8">SUM(DC36:DS36)</f>
        <v>6.0302542999974814E-3</v>
      </c>
    </row>
    <row r="37" spans="1:128" x14ac:dyDescent="0.2">
      <c r="A37" s="54" t="s">
        <v>1</v>
      </c>
      <c r="B37" s="6" t="s">
        <v>223</v>
      </c>
      <c r="C37" s="2">
        <v>0</v>
      </c>
      <c r="D37" s="2">
        <v>0</v>
      </c>
      <c r="E37" s="2">
        <v>-1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-1.1338000000000001E-2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3.9602999999999999E-2</v>
      </c>
      <c r="X37" s="2">
        <v>0</v>
      </c>
      <c r="Y37" s="2">
        <v>0</v>
      </c>
      <c r="Z37" s="2">
        <v>-79.216999999999999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0</v>
      </c>
      <c r="AG37" s="2">
        <v>0</v>
      </c>
      <c r="AH37" s="2">
        <v>-5.6689000000000003E-2</v>
      </c>
      <c r="AI37" s="2">
        <v>0</v>
      </c>
      <c r="AJ37" s="2">
        <v>0</v>
      </c>
      <c r="AK37" s="2">
        <v>0</v>
      </c>
      <c r="AL37" s="2">
        <v>0</v>
      </c>
      <c r="AM37" s="2">
        <v>0</v>
      </c>
      <c r="AN37" s="2">
        <v>0</v>
      </c>
      <c r="AO37" s="2">
        <v>0</v>
      </c>
      <c r="AP37" s="2">
        <v>0</v>
      </c>
      <c r="AQ37" s="2">
        <v>0</v>
      </c>
      <c r="AR37" s="2">
        <v>0</v>
      </c>
      <c r="AS37" s="2">
        <v>0</v>
      </c>
      <c r="AT37" s="2">
        <v>0</v>
      </c>
      <c r="AU37" s="2">
        <v>-33.950000000000003</v>
      </c>
      <c r="AV37" s="2">
        <v>0</v>
      </c>
      <c r="AW37" s="2">
        <v>0</v>
      </c>
      <c r="AX37" s="2">
        <v>0</v>
      </c>
      <c r="AY37" s="2">
        <v>0</v>
      </c>
      <c r="AZ37" s="2">
        <v>0</v>
      </c>
      <c r="BA37" s="2">
        <v>0</v>
      </c>
      <c r="BB37" s="2">
        <v>0</v>
      </c>
      <c r="BC37" s="2">
        <v>-0.17007</v>
      </c>
      <c r="BD37" s="2">
        <v>0</v>
      </c>
      <c r="BE37" s="2">
        <v>0</v>
      </c>
      <c r="BF37" s="2">
        <v>0</v>
      </c>
      <c r="BG37" s="2">
        <v>0</v>
      </c>
      <c r="BH37" s="2">
        <v>0</v>
      </c>
      <c r="BI37" s="2">
        <v>0</v>
      </c>
      <c r="BJ37" s="2">
        <v>-6.9815999999999995E-20</v>
      </c>
      <c r="BK37" s="2">
        <v>3.0254E-19</v>
      </c>
      <c r="BL37" s="2">
        <v>2.7926000000000001E-19</v>
      </c>
      <c r="BM37" s="2">
        <v>3.2581000000000001E-19</v>
      </c>
      <c r="BN37" s="2">
        <v>1.0181E-20</v>
      </c>
      <c r="BO37" s="2">
        <v>0</v>
      </c>
      <c r="BP37" s="2">
        <v>0</v>
      </c>
      <c r="BQ37" s="2">
        <v>0</v>
      </c>
      <c r="BR37" s="2">
        <v>0</v>
      </c>
      <c r="BS37" s="2">
        <v>0</v>
      </c>
      <c r="BT37" s="2">
        <v>0</v>
      </c>
      <c r="BU37" s="2">
        <v>1.4893999999999999E-18</v>
      </c>
      <c r="BV37" s="2">
        <v>-6.5160999999999999E-19</v>
      </c>
      <c r="BW37" s="2">
        <v>-4.5026000000000002E-8</v>
      </c>
      <c r="BX37" s="2">
        <v>0</v>
      </c>
      <c r="BY37" s="2">
        <v>-4.3635000000000003E-20</v>
      </c>
      <c r="BZ37" s="2">
        <v>2.9089999999999998E-20</v>
      </c>
      <c r="CA37" s="2">
        <v>8.7269999999999994E-21</v>
      </c>
      <c r="CB37" s="2">
        <v>3.4908000000000002E-19</v>
      </c>
      <c r="CC37" s="2">
        <v>3.4908000000000002E-19</v>
      </c>
      <c r="CD37" s="2">
        <v>1.9781E-19</v>
      </c>
      <c r="CE37" s="2">
        <v>-2.3635999999999999E-21</v>
      </c>
      <c r="CF37" s="2">
        <v>0</v>
      </c>
      <c r="CG37" s="2">
        <v>0</v>
      </c>
      <c r="CH37" s="2">
        <v>0</v>
      </c>
      <c r="CI37" s="2">
        <v>0</v>
      </c>
      <c r="CJ37" s="2">
        <v>0</v>
      </c>
      <c r="CK37" s="2">
        <v>6.5160999999999999E-19</v>
      </c>
      <c r="CL37" s="2">
        <v>0</v>
      </c>
      <c r="CM37" s="2">
        <v>0</v>
      </c>
      <c r="CN37" s="2">
        <v>-1.736E-2</v>
      </c>
      <c r="CO37" s="2">
        <v>0</v>
      </c>
      <c r="CP37" s="2">
        <v>0</v>
      </c>
      <c r="CQ37" s="2">
        <v>0</v>
      </c>
      <c r="CR37" s="2">
        <v>0</v>
      </c>
      <c r="CS37" s="2">
        <v>0</v>
      </c>
      <c r="CT37" s="2">
        <v>0</v>
      </c>
      <c r="CU37" s="2">
        <v>-5.6688999999999999E-5</v>
      </c>
      <c r="CV37" s="2">
        <v>0.11461</v>
      </c>
      <c r="CW37" s="2">
        <v>0</v>
      </c>
      <c r="CX37" s="2">
        <v>0</v>
      </c>
      <c r="CY37" s="2">
        <v>0</v>
      </c>
      <c r="CZ37" s="2">
        <v>0</v>
      </c>
      <c r="DA37" s="2">
        <v>0</v>
      </c>
      <c r="DB37" s="2">
        <v>0</v>
      </c>
      <c r="DC37" s="2">
        <v>0</v>
      </c>
      <c r="DD37" s="2">
        <v>0</v>
      </c>
      <c r="DE37" s="2">
        <v>-6.0288E-3</v>
      </c>
      <c r="DF37" s="2">
        <v>0</v>
      </c>
      <c r="DG37" s="2">
        <v>0</v>
      </c>
      <c r="DH37" s="2">
        <v>0</v>
      </c>
      <c r="DI37" s="2">
        <v>0</v>
      </c>
      <c r="DJ37" s="2">
        <v>0</v>
      </c>
      <c r="DK37" s="2">
        <v>0</v>
      </c>
      <c r="DL37" s="2">
        <v>0</v>
      </c>
      <c r="DM37" s="2">
        <v>-1.1338000000000001E-6</v>
      </c>
      <c r="DN37" s="2">
        <v>0</v>
      </c>
      <c r="DO37" s="2">
        <v>0</v>
      </c>
      <c r="DP37" s="2">
        <v>0</v>
      </c>
      <c r="DQ37" s="2">
        <v>0</v>
      </c>
      <c r="DR37" s="2">
        <v>0</v>
      </c>
      <c r="DS37" s="2">
        <v>0</v>
      </c>
      <c r="DT37" s="2">
        <v>-34.119999999999997</v>
      </c>
      <c r="DU37" s="2">
        <v>-79.274000000000001</v>
      </c>
      <c r="DV37" s="2">
        <v>-4.5026000000000002E-8</v>
      </c>
      <c r="DW37" s="24">
        <f t="shared" si="7"/>
        <v>9.7193311000000004E-2</v>
      </c>
      <c r="DX37">
        <f t="shared" si="8"/>
        <v>-6.0299337999999997E-3</v>
      </c>
    </row>
    <row r="38" spans="1:128" x14ac:dyDescent="0.2">
      <c r="A38" s="54" t="s">
        <v>2</v>
      </c>
      <c r="B38" s="6" t="s">
        <v>224</v>
      </c>
      <c r="C38" s="2">
        <v>4.6405000000000002E-2</v>
      </c>
      <c r="D38" s="2">
        <v>8.5651999999999996E-15</v>
      </c>
      <c r="E38" s="2">
        <v>1</v>
      </c>
      <c r="F38" s="2">
        <v>-1</v>
      </c>
      <c r="G38" s="2">
        <v>0</v>
      </c>
      <c r="H38" s="2">
        <v>-6.3587000000000005E-2</v>
      </c>
      <c r="I38" s="2">
        <v>-0.41125</v>
      </c>
      <c r="J38" s="2">
        <v>0</v>
      </c>
      <c r="K38" s="2">
        <v>0</v>
      </c>
      <c r="L38" s="2">
        <v>0</v>
      </c>
      <c r="M38" s="2">
        <v>1.1453E-2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-4.6405000000000002E-2</v>
      </c>
      <c r="V38" s="2">
        <v>-0.30012</v>
      </c>
      <c r="W38" s="2">
        <v>0.46287</v>
      </c>
      <c r="X38" s="2">
        <v>46.984999999999999</v>
      </c>
      <c r="Y38" s="2">
        <v>5.9801000000000003E-12</v>
      </c>
      <c r="Z38" s="2">
        <v>80.641999999999996</v>
      </c>
      <c r="AA38" s="2">
        <v>-314.7</v>
      </c>
      <c r="AB38" s="2">
        <v>0</v>
      </c>
      <c r="AC38" s="2">
        <v>-18.908000000000001</v>
      </c>
      <c r="AD38" s="2">
        <v>-81.525000000000006</v>
      </c>
      <c r="AE38" s="2">
        <v>0</v>
      </c>
      <c r="AF38" s="2">
        <v>0</v>
      </c>
      <c r="AG38" s="2">
        <v>0</v>
      </c>
      <c r="AH38" s="2">
        <v>5.7266999999999998E-2</v>
      </c>
      <c r="AI38" s="2">
        <v>0</v>
      </c>
      <c r="AJ38" s="2">
        <v>0</v>
      </c>
      <c r="AK38" s="2">
        <v>0</v>
      </c>
      <c r="AL38" s="2">
        <v>0</v>
      </c>
      <c r="AM38" s="2">
        <v>0</v>
      </c>
      <c r="AN38" s="2">
        <v>0</v>
      </c>
      <c r="AO38" s="2">
        <v>0</v>
      </c>
      <c r="AP38" s="2">
        <v>0</v>
      </c>
      <c r="AQ38" s="2">
        <v>0</v>
      </c>
      <c r="AR38" s="2">
        <v>0</v>
      </c>
      <c r="AS38" s="2">
        <v>15.662000000000001</v>
      </c>
      <c r="AT38" s="2">
        <v>3.9867000000000001E-13</v>
      </c>
      <c r="AU38" s="2">
        <v>34.561</v>
      </c>
      <c r="AV38" s="2">
        <v>0</v>
      </c>
      <c r="AW38" s="2">
        <v>0</v>
      </c>
      <c r="AX38" s="2">
        <v>-7.2481999999999998</v>
      </c>
      <c r="AY38" s="2">
        <v>-30.571999999999999</v>
      </c>
      <c r="AZ38" s="2">
        <v>0</v>
      </c>
      <c r="BA38" s="2">
        <v>0</v>
      </c>
      <c r="BB38" s="2">
        <v>0</v>
      </c>
      <c r="BC38" s="2">
        <v>0.17180000000000001</v>
      </c>
      <c r="BD38" s="2">
        <v>0</v>
      </c>
      <c r="BE38" s="2">
        <v>0</v>
      </c>
      <c r="BF38" s="2">
        <v>0</v>
      </c>
      <c r="BG38" s="2">
        <v>0</v>
      </c>
      <c r="BH38" s="2">
        <v>0</v>
      </c>
      <c r="BI38" s="2">
        <v>0</v>
      </c>
      <c r="BJ38" s="2">
        <v>6.6534999999999999E-19</v>
      </c>
      <c r="BK38" s="2">
        <v>1.2357000000000001E-18</v>
      </c>
      <c r="BL38" s="2">
        <v>5.2277999999999996E-19</v>
      </c>
      <c r="BM38" s="2">
        <v>6.1782999999999999E-19</v>
      </c>
      <c r="BN38" s="2">
        <v>4.6040000000000001E-20</v>
      </c>
      <c r="BO38" s="2">
        <v>0</v>
      </c>
      <c r="BP38" s="2">
        <v>-50.86</v>
      </c>
      <c r="BQ38" s="2">
        <v>-243.1</v>
      </c>
      <c r="BR38" s="2">
        <v>0</v>
      </c>
      <c r="BS38" s="2">
        <v>0</v>
      </c>
      <c r="BT38" s="2">
        <v>0</v>
      </c>
      <c r="BU38" s="2">
        <v>7.6041000000000004E-19</v>
      </c>
      <c r="BV38" s="2">
        <v>2.8514999999999998E-19</v>
      </c>
      <c r="BW38" s="2">
        <v>0</v>
      </c>
      <c r="BX38" s="2">
        <v>0</v>
      </c>
      <c r="BY38" s="2">
        <v>1.7822000000000001E-20</v>
      </c>
      <c r="BZ38" s="2">
        <v>1.1846E-4</v>
      </c>
      <c r="CA38" s="2">
        <v>7.6661000000000003E-5</v>
      </c>
      <c r="CB38" s="2">
        <v>2.3762999999999998E-19</v>
      </c>
      <c r="CC38" s="2">
        <v>2.3762999999999998E-19</v>
      </c>
      <c r="CD38" s="2">
        <v>3.3268000000000001E-19</v>
      </c>
      <c r="CE38" s="2">
        <v>0</v>
      </c>
      <c r="CF38" s="2">
        <v>0</v>
      </c>
      <c r="CG38" s="2">
        <v>0</v>
      </c>
      <c r="CH38" s="2">
        <v>0</v>
      </c>
      <c r="CI38" s="2">
        <v>-1.901E-19</v>
      </c>
      <c r="CJ38" s="2">
        <v>-1.901E-19</v>
      </c>
      <c r="CK38" s="2">
        <v>4.7524999999999999E-18</v>
      </c>
      <c r="CL38" s="2">
        <v>0.12367</v>
      </c>
      <c r="CM38" s="2">
        <v>9.3438999999999994E-15</v>
      </c>
      <c r="CN38" s="2">
        <v>1.736E-2</v>
      </c>
      <c r="CO38" s="2">
        <v>0</v>
      </c>
      <c r="CP38" s="2">
        <v>-3.7250999999999999E-2</v>
      </c>
      <c r="CQ38" s="2">
        <v>-0.24092</v>
      </c>
      <c r="CR38" s="2">
        <v>0</v>
      </c>
      <c r="CS38" s="2">
        <v>0</v>
      </c>
      <c r="CT38" s="2">
        <v>0</v>
      </c>
      <c r="CU38" s="2">
        <v>5.7266999999999999E-5</v>
      </c>
      <c r="CV38" s="2">
        <v>1.3394999999999999</v>
      </c>
      <c r="CW38" s="2">
        <v>0</v>
      </c>
      <c r="CX38" s="2">
        <v>0</v>
      </c>
      <c r="CY38" s="2">
        <v>0</v>
      </c>
      <c r="CZ38" s="2">
        <v>0</v>
      </c>
      <c r="DA38" s="2">
        <v>0</v>
      </c>
      <c r="DB38" s="2">
        <v>0</v>
      </c>
      <c r="DC38" s="2">
        <v>3.7124E-4</v>
      </c>
      <c r="DD38" s="2">
        <v>3.0416000000000002E-17</v>
      </c>
      <c r="DE38" s="2">
        <v>6.0288E-3</v>
      </c>
      <c r="DF38" s="2">
        <v>-0.111</v>
      </c>
      <c r="DG38" s="2">
        <v>0</v>
      </c>
      <c r="DH38" s="2">
        <v>-1.3922000000000001E-4</v>
      </c>
      <c r="DI38" s="2">
        <v>-9.0036999999999995E-4</v>
      </c>
      <c r="DJ38" s="2">
        <v>0</v>
      </c>
      <c r="DK38" s="2">
        <v>0</v>
      </c>
      <c r="DL38" s="2">
        <v>0</v>
      </c>
      <c r="DM38" s="2">
        <v>1.1453000000000001E-6</v>
      </c>
      <c r="DN38" s="2">
        <v>0</v>
      </c>
      <c r="DO38" s="2">
        <v>0</v>
      </c>
      <c r="DP38" s="2">
        <v>0</v>
      </c>
      <c r="DQ38" s="2">
        <v>0</v>
      </c>
      <c r="DR38" s="2">
        <v>0</v>
      </c>
      <c r="DS38" s="2">
        <v>0</v>
      </c>
      <c r="DT38" s="2">
        <v>0</v>
      </c>
      <c r="DU38" s="2">
        <v>-334.44</v>
      </c>
      <c r="DV38" s="2">
        <v>2.0390999999999999E-4</v>
      </c>
      <c r="DW38" s="24">
        <f t="shared" si="7"/>
        <v>1.2024162670000091</v>
      </c>
      <c r="DX38">
        <f t="shared" si="8"/>
        <v>-0.10563840469999995</v>
      </c>
    </row>
    <row r="39" spans="1:128" x14ac:dyDescent="0.2">
      <c r="A39" s="54" t="s">
        <v>3</v>
      </c>
      <c r="B39" s="6" t="s">
        <v>225</v>
      </c>
      <c r="C39" s="2" t="e">
        <v>#NUM!</v>
      </c>
      <c r="D39" s="2" t="e">
        <v>#NUM!</v>
      </c>
      <c r="E39" s="2" t="e">
        <v>#NUM!</v>
      </c>
      <c r="F39" s="2" t="e">
        <v>#NUM!</v>
      </c>
      <c r="G39" s="2" t="e">
        <v>#NUM!</v>
      </c>
      <c r="H39" s="2" t="e">
        <v>#NUM!</v>
      </c>
      <c r="I39" s="2" t="e">
        <v>#NUM!</v>
      </c>
      <c r="J39" s="2" t="e">
        <v>#NUM!</v>
      </c>
      <c r="K39" s="2" t="e">
        <v>#NUM!</v>
      </c>
      <c r="L39" s="2" t="e">
        <v>#NUM!</v>
      </c>
      <c r="M39" s="2" t="e">
        <v>#NUM!</v>
      </c>
      <c r="N39" s="2" t="e">
        <v>#NUM!</v>
      </c>
      <c r="O39" s="2" t="e">
        <v>#NUM!</v>
      </c>
      <c r="P39" s="2" t="e">
        <v>#NUM!</v>
      </c>
      <c r="Q39" s="2" t="e">
        <v>#NUM!</v>
      </c>
      <c r="R39" s="2" t="e">
        <v>#NUM!</v>
      </c>
      <c r="S39" s="2" t="e">
        <v>#NUM!</v>
      </c>
      <c r="T39" s="2" t="e">
        <v>#NUM!</v>
      </c>
      <c r="U39" s="2" t="e">
        <v>#NUM!</v>
      </c>
      <c r="V39" s="2" t="e">
        <v>#NUM!</v>
      </c>
      <c r="W39" s="2" t="e">
        <v>#NUM!</v>
      </c>
      <c r="X39" s="2" t="e">
        <v>#NUM!</v>
      </c>
      <c r="Y39" s="2" t="e">
        <v>#NUM!</v>
      </c>
      <c r="Z39" s="2" t="e">
        <v>#NUM!</v>
      </c>
      <c r="AA39" s="2" t="e">
        <v>#NUM!</v>
      </c>
      <c r="AB39" s="2" t="e">
        <v>#NUM!</v>
      </c>
      <c r="AC39" s="2" t="e">
        <v>#NUM!</v>
      </c>
      <c r="AD39" s="2" t="e">
        <v>#NUM!</v>
      </c>
      <c r="AE39" s="2" t="e">
        <v>#NUM!</v>
      </c>
      <c r="AF39" s="2" t="e">
        <v>#NUM!</v>
      </c>
      <c r="AG39" s="2" t="e">
        <v>#NUM!</v>
      </c>
      <c r="AH39" s="2" t="e">
        <v>#NUM!</v>
      </c>
      <c r="AI39" s="2" t="e">
        <v>#NUM!</v>
      </c>
      <c r="AJ39" s="2" t="e">
        <v>#NUM!</v>
      </c>
      <c r="AK39" s="2" t="e">
        <v>#NUM!</v>
      </c>
      <c r="AL39" s="2" t="e">
        <v>#NUM!</v>
      </c>
      <c r="AM39" s="2" t="e">
        <v>#NUM!</v>
      </c>
      <c r="AN39" s="2" t="e">
        <v>#NUM!</v>
      </c>
      <c r="AO39" s="2" t="e">
        <v>#NUM!</v>
      </c>
      <c r="AP39" s="2" t="e">
        <v>#NUM!</v>
      </c>
      <c r="AQ39" s="2" t="e">
        <v>#NUM!</v>
      </c>
      <c r="AR39" s="2" t="e">
        <v>#NUM!</v>
      </c>
      <c r="AS39" s="2" t="e">
        <v>#NUM!</v>
      </c>
      <c r="AT39" s="2" t="e">
        <v>#NUM!</v>
      </c>
      <c r="AU39" s="2" t="e">
        <v>#NUM!</v>
      </c>
      <c r="AV39" s="2" t="e">
        <v>#NUM!</v>
      </c>
      <c r="AW39" s="2" t="e">
        <v>#NUM!</v>
      </c>
      <c r="AX39" s="2" t="e">
        <v>#NUM!</v>
      </c>
      <c r="AY39" s="2" t="e">
        <v>#NUM!</v>
      </c>
      <c r="AZ39" s="2" t="e">
        <v>#NUM!</v>
      </c>
      <c r="BA39" s="2" t="e">
        <v>#NUM!</v>
      </c>
      <c r="BB39" s="2" t="e">
        <v>#NUM!</v>
      </c>
      <c r="BC39" s="2" t="e">
        <v>#NUM!</v>
      </c>
      <c r="BD39" s="2" t="e">
        <v>#NUM!</v>
      </c>
      <c r="BE39" s="2" t="e">
        <v>#NUM!</v>
      </c>
      <c r="BF39" s="2" t="e">
        <v>#NUM!</v>
      </c>
      <c r="BG39" s="2" t="e">
        <v>#NUM!</v>
      </c>
      <c r="BH39" s="2" t="e">
        <v>#NUM!</v>
      </c>
      <c r="BI39" s="2" t="e">
        <v>#NUM!</v>
      </c>
      <c r="BJ39" s="2" t="e">
        <v>#NUM!</v>
      </c>
      <c r="BK39" s="2" t="e">
        <v>#NUM!</v>
      </c>
      <c r="BL39" s="2" t="e">
        <v>#NUM!</v>
      </c>
      <c r="BM39" s="2" t="e">
        <v>#NUM!</v>
      </c>
      <c r="BN39" s="2" t="e">
        <v>#NUM!</v>
      </c>
      <c r="BO39" s="2" t="e">
        <v>#NUM!</v>
      </c>
      <c r="BP39" s="2" t="e">
        <v>#NUM!</v>
      </c>
      <c r="BQ39" s="2" t="e">
        <v>#NUM!</v>
      </c>
      <c r="BR39" s="2" t="e">
        <v>#NUM!</v>
      </c>
      <c r="BS39" s="2" t="e">
        <v>#NUM!</v>
      </c>
      <c r="BT39" s="2" t="e">
        <v>#NUM!</v>
      </c>
      <c r="BU39" s="2" t="e">
        <v>#NUM!</v>
      </c>
      <c r="BV39" s="2" t="e">
        <v>#NUM!</v>
      </c>
      <c r="BW39" s="2" t="e">
        <v>#NUM!</v>
      </c>
      <c r="BX39" s="2" t="e">
        <v>#NUM!</v>
      </c>
      <c r="BY39" s="2" t="e">
        <v>#NUM!</v>
      </c>
      <c r="BZ39" s="2" t="e">
        <v>#NUM!</v>
      </c>
      <c r="CA39" s="2" t="e">
        <v>#NUM!</v>
      </c>
      <c r="CB39" s="2" t="e">
        <v>#NUM!</v>
      </c>
      <c r="CC39" s="2" t="e">
        <v>#NUM!</v>
      </c>
      <c r="CD39" s="2" t="e">
        <v>#NUM!</v>
      </c>
      <c r="CE39" s="2" t="e">
        <v>#NUM!</v>
      </c>
      <c r="CF39" s="2" t="e">
        <v>#NUM!</v>
      </c>
      <c r="CG39" s="2" t="e">
        <v>#NUM!</v>
      </c>
      <c r="CH39" s="2" t="e">
        <v>#NUM!</v>
      </c>
      <c r="CI39" s="2" t="e">
        <v>#NUM!</v>
      </c>
      <c r="CJ39" s="2" t="e">
        <v>#NUM!</v>
      </c>
      <c r="CK39" s="2" t="e">
        <v>#NUM!</v>
      </c>
      <c r="CL39" s="2" t="e">
        <v>#NUM!</v>
      </c>
      <c r="CM39" s="2" t="e">
        <v>#NUM!</v>
      </c>
      <c r="CN39" s="2" t="e">
        <v>#NUM!</v>
      </c>
      <c r="CO39" s="2" t="e">
        <v>#NUM!</v>
      </c>
      <c r="CP39" s="2" t="e">
        <v>#NUM!</v>
      </c>
      <c r="CQ39" s="2" t="e">
        <v>#NUM!</v>
      </c>
      <c r="CR39" s="2" t="e">
        <v>#NUM!</v>
      </c>
      <c r="CS39" s="2" t="e">
        <v>#NUM!</v>
      </c>
      <c r="CT39" s="2" t="e">
        <v>#NUM!</v>
      </c>
      <c r="CU39" s="2" t="e">
        <v>#NUM!</v>
      </c>
      <c r="CV39" s="2" t="e">
        <v>#NUM!</v>
      </c>
      <c r="CW39" s="2" t="e">
        <v>#NUM!</v>
      </c>
      <c r="CX39" s="2" t="e">
        <v>#NUM!</v>
      </c>
      <c r="CY39" s="2" t="e">
        <v>#NUM!</v>
      </c>
      <c r="CZ39" s="2" t="e">
        <v>#NUM!</v>
      </c>
      <c r="DA39" s="2" t="e">
        <v>#NUM!</v>
      </c>
      <c r="DB39" s="2" t="e">
        <v>#NUM!</v>
      </c>
      <c r="DC39" s="2" t="e">
        <v>#NUM!</v>
      </c>
      <c r="DD39" s="2" t="e">
        <v>#NUM!</v>
      </c>
      <c r="DE39" s="2" t="e">
        <v>#NUM!</v>
      </c>
      <c r="DF39" s="2" t="e">
        <v>#NUM!</v>
      </c>
      <c r="DG39" s="2" t="e">
        <v>#NUM!</v>
      </c>
      <c r="DH39" s="2" t="e">
        <v>#NUM!</v>
      </c>
      <c r="DI39" s="2" t="e">
        <v>#NUM!</v>
      </c>
      <c r="DJ39" s="2" t="e">
        <v>#NUM!</v>
      </c>
      <c r="DK39" s="2" t="e">
        <v>#NUM!</v>
      </c>
      <c r="DL39" s="2" t="e">
        <v>#NUM!</v>
      </c>
      <c r="DM39" s="2" t="e">
        <v>#NUM!</v>
      </c>
      <c r="DN39" s="2" t="e">
        <v>#NUM!</v>
      </c>
      <c r="DO39" s="2" t="e">
        <v>#NUM!</v>
      </c>
      <c r="DP39" s="2" t="e">
        <v>#NUM!</v>
      </c>
      <c r="DQ39" s="2" t="e">
        <v>#NUM!</v>
      </c>
      <c r="DR39" s="2" t="e">
        <v>#NUM!</v>
      </c>
      <c r="DS39" s="2" t="e">
        <v>#NUM!</v>
      </c>
      <c r="DT39" s="2" t="e">
        <v>#NUM!</v>
      </c>
      <c r="DU39" s="2" t="e">
        <v>#NUM!</v>
      </c>
      <c r="DV39" s="2" t="e">
        <v>#NUM!</v>
      </c>
      <c r="DW39" s="24" t="e">
        <f t="shared" si="7"/>
        <v>#NUM!</v>
      </c>
      <c r="DX39" t="e">
        <f t="shared" si="8"/>
        <v>#NUM!</v>
      </c>
    </row>
    <row r="40" spans="1:128" x14ac:dyDescent="0.2">
      <c r="B40" t="s">
        <v>97</v>
      </c>
      <c r="C40" s="2" t="e">
        <v>#NUM!</v>
      </c>
      <c r="D40" s="2" t="e">
        <v>#NUM!</v>
      </c>
      <c r="E40" s="2" t="e">
        <v>#NUM!</v>
      </c>
      <c r="F40" s="2" t="e">
        <v>#NUM!</v>
      </c>
      <c r="G40" s="2" t="e">
        <v>#NUM!</v>
      </c>
      <c r="H40" s="2" t="e">
        <v>#NUM!</v>
      </c>
      <c r="I40" s="2" t="e">
        <v>#NUM!</v>
      </c>
      <c r="J40" s="2" t="e">
        <v>#NUM!</v>
      </c>
      <c r="K40" s="2" t="e">
        <v>#NUM!</v>
      </c>
      <c r="L40" s="2" t="e">
        <v>#NUM!</v>
      </c>
      <c r="M40" s="2" t="e">
        <v>#NUM!</v>
      </c>
      <c r="N40" s="2" t="e">
        <v>#NUM!</v>
      </c>
      <c r="O40" s="2" t="e">
        <v>#NUM!</v>
      </c>
      <c r="P40" s="2" t="e">
        <v>#NUM!</v>
      </c>
      <c r="Q40" s="2" t="e">
        <v>#NUM!</v>
      </c>
      <c r="R40" s="2" t="e">
        <v>#NUM!</v>
      </c>
      <c r="S40" s="2" t="e">
        <v>#NUM!</v>
      </c>
      <c r="T40" s="2" t="e">
        <v>#NUM!</v>
      </c>
      <c r="U40" s="2" t="e">
        <v>#NUM!</v>
      </c>
      <c r="V40" s="2" t="e">
        <v>#NUM!</v>
      </c>
      <c r="W40" s="2" t="e">
        <v>#NUM!</v>
      </c>
      <c r="X40" s="2" t="e">
        <v>#NUM!</v>
      </c>
      <c r="Y40" s="2" t="e">
        <v>#NUM!</v>
      </c>
      <c r="Z40" s="2" t="e">
        <v>#NUM!</v>
      </c>
      <c r="AA40" s="2" t="e">
        <v>#NUM!</v>
      </c>
      <c r="AB40" s="2" t="e">
        <v>#NUM!</v>
      </c>
      <c r="AC40" s="2" t="e">
        <v>#NUM!</v>
      </c>
      <c r="AD40" s="2" t="e">
        <v>#NUM!</v>
      </c>
      <c r="AE40" s="2" t="e">
        <v>#NUM!</v>
      </c>
      <c r="AF40" s="2" t="e">
        <v>#NUM!</v>
      </c>
      <c r="AG40" s="2" t="e">
        <v>#NUM!</v>
      </c>
      <c r="AH40" s="2" t="e">
        <v>#NUM!</v>
      </c>
      <c r="AI40" s="2" t="e">
        <v>#NUM!</v>
      </c>
      <c r="AJ40" s="2" t="e">
        <v>#NUM!</v>
      </c>
      <c r="AK40" s="2" t="e">
        <v>#NUM!</v>
      </c>
      <c r="AL40" s="2" t="e">
        <v>#NUM!</v>
      </c>
      <c r="AM40" s="2" t="e">
        <v>#NUM!</v>
      </c>
      <c r="AN40" s="2" t="e">
        <v>#NUM!</v>
      </c>
      <c r="AO40" s="2" t="e">
        <v>#NUM!</v>
      </c>
      <c r="AP40" s="2" t="e">
        <v>#NUM!</v>
      </c>
      <c r="AQ40" s="2" t="e">
        <v>#NUM!</v>
      </c>
      <c r="AR40" s="2" t="e">
        <v>#NUM!</v>
      </c>
      <c r="AS40" s="2" t="e">
        <v>#NUM!</v>
      </c>
      <c r="AT40" s="2" t="e">
        <v>#NUM!</v>
      </c>
      <c r="AU40" s="2" t="e">
        <v>#NUM!</v>
      </c>
      <c r="AV40" s="2" t="e">
        <v>#NUM!</v>
      </c>
      <c r="AW40" s="2" t="e">
        <v>#NUM!</v>
      </c>
      <c r="AX40" s="2" t="e">
        <v>#NUM!</v>
      </c>
      <c r="AY40" s="2" t="e">
        <v>#NUM!</v>
      </c>
      <c r="AZ40" s="2" t="e">
        <v>#NUM!</v>
      </c>
      <c r="BA40" s="2" t="e">
        <v>#NUM!</v>
      </c>
      <c r="BB40" s="2" t="e">
        <v>#NUM!</v>
      </c>
      <c r="BC40" s="2" t="e">
        <v>#NUM!</v>
      </c>
      <c r="BD40" s="2" t="e">
        <v>#NUM!</v>
      </c>
      <c r="BE40" s="2" t="e">
        <v>#NUM!</v>
      </c>
      <c r="BF40" s="2" t="e">
        <v>#NUM!</v>
      </c>
      <c r="BG40" s="2" t="e">
        <v>#NUM!</v>
      </c>
      <c r="BH40" s="2" t="e">
        <v>#NUM!</v>
      </c>
      <c r="BI40" s="2" t="e">
        <v>#NUM!</v>
      </c>
      <c r="BJ40" s="2" t="e">
        <v>#NUM!</v>
      </c>
      <c r="BK40" s="2" t="e">
        <v>#NUM!</v>
      </c>
      <c r="BL40" s="2" t="e">
        <v>#NUM!</v>
      </c>
      <c r="BM40" s="2" t="e">
        <v>#NUM!</v>
      </c>
      <c r="BN40" s="2" t="e">
        <v>#NUM!</v>
      </c>
      <c r="BO40" s="2" t="e">
        <v>#NUM!</v>
      </c>
      <c r="BP40" s="2" t="e">
        <v>#NUM!</v>
      </c>
      <c r="BQ40" s="2" t="e">
        <v>#NUM!</v>
      </c>
      <c r="BR40" s="2" t="e">
        <v>#NUM!</v>
      </c>
      <c r="BS40" s="2" t="e">
        <v>#NUM!</v>
      </c>
      <c r="BT40" s="2" t="e">
        <v>#NUM!</v>
      </c>
      <c r="BU40" s="2" t="e">
        <v>#NUM!</v>
      </c>
      <c r="BV40" s="2" t="e">
        <v>#NUM!</v>
      </c>
      <c r="BW40" s="2" t="e">
        <v>#NUM!</v>
      </c>
      <c r="BX40" s="2" t="e">
        <v>#NUM!</v>
      </c>
      <c r="BY40" s="2" t="e">
        <v>#NUM!</v>
      </c>
      <c r="BZ40" s="2" t="e">
        <v>#NUM!</v>
      </c>
      <c r="CA40" s="2" t="e">
        <v>#NUM!</v>
      </c>
      <c r="CB40" s="2" t="e">
        <v>#NUM!</v>
      </c>
      <c r="CC40" s="2" t="e">
        <v>#NUM!</v>
      </c>
      <c r="CD40" s="2" t="e">
        <v>#NUM!</v>
      </c>
      <c r="CE40" s="2" t="e">
        <v>#NUM!</v>
      </c>
      <c r="CF40" s="2" t="e">
        <v>#NUM!</v>
      </c>
      <c r="CG40" s="2" t="e">
        <v>#NUM!</v>
      </c>
      <c r="CH40" s="2" t="e">
        <v>#NUM!</v>
      </c>
      <c r="CI40" s="2" t="e">
        <v>#NUM!</v>
      </c>
      <c r="CJ40" s="2" t="e">
        <v>#NUM!</v>
      </c>
      <c r="CK40" s="2" t="e">
        <v>#NUM!</v>
      </c>
      <c r="CL40" s="2" t="e">
        <v>#NUM!</v>
      </c>
      <c r="CM40" s="2" t="e">
        <v>#NUM!</v>
      </c>
      <c r="CN40" s="2" t="e">
        <v>#NUM!</v>
      </c>
      <c r="CO40" s="2" t="e">
        <v>#NUM!</v>
      </c>
      <c r="CP40" s="2" t="e">
        <v>#NUM!</v>
      </c>
      <c r="CQ40" s="2" t="e">
        <v>#NUM!</v>
      </c>
      <c r="CR40" s="2" t="e">
        <v>#NUM!</v>
      </c>
      <c r="CS40" s="2" t="e">
        <v>#NUM!</v>
      </c>
      <c r="CT40" s="2" t="e">
        <v>#NUM!</v>
      </c>
      <c r="CU40" s="2" t="e">
        <v>#NUM!</v>
      </c>
      <c r="CV40" s="2" t="e">
        <v>#NUM!</v>
      </c>
      <c r="CW40" s="2" t="e">
        <v>#NUM!</v>
      </c>
      <c r="CX40" s="2" t="e">
        <v>#NUM!</v>
      </c>
      <c r="CY40" s="2" t="e">
        <v>#NUM!</v>
      </c>
      <c r="CZ40" s="2" t="e">
        <v>#NUM!</v>
      </c>
      <c r="DA40" s="2" t="e">
        <v>#NUM!</v>
      </c>
      <c r="DB40" s="2" t="e">
        <v>#NUM!</v>
      </c>
      <c r="DC40" s="2" t="e">
        <v>#NUM!</v>
      </c>
      <c r="DD40" s="2" t="e">
        <v>#NUM!</v>
      </c>
      <c r="DE40" s="2" t="e">
        <v>#NUM!</v>
      </c>
      <c r="DF40" s="2" t="e">
        <v>#NUM!</v>
      </c>
      <c r="DG40" s="2" t="e">
        <v>#NUM!</v>
      </c>
      <c r="DH40" s="2" t="e">
        <v>#NUM!</v>
      </c>
      <c r="DI40" s="2" t="e">
        <v>#NUM!</v>
      </c>
      <c r="DJ40" s="2" t="e">
        <v>#NUM!</v>
      </c>
      <c r="DK40" s="2" t="e">
        <v>#NUM!</v>
      </c>
      <c r="DL40" s="2" t="e">
        <v>#NUM!</v>
      </c>
      <c r="DM40" s="2" t="e">
        <v>#NUM!</v>
      </c>
      <c r="DN40" s="2" t="e">
        <v>#NUM!</v>
      </c>
      <c r="DO40" s="2" t="e">
        <v>#NUM!</v>
      </c>
      <c r="DP40" s="2" t="e">
        <v>#NUM!</v>
      </c>
      <c r="DQ40" s="2" t="e">
        <v>#NUM!</v>
      </c>
      <c r="DR40" s="2" t="e">
        <v>#NUM!</v>
      </c>
      <c r="DS40" s="2" t="e">
        <v>#NUM!</v>
      </c>
      <c r="DT40" s="2" t="e">
        <v>#NUM!</v>
      </c>
      <c r="DU40" s="2" t="e">
        <v>#NUM!</v>
      </c>
      <c r="DV40" s="2" t="e">
        <v>#NUM!</v>
      </c>
      <c r="DW40" s="24" t="e">
        <f>SUM(CL40:DB40)</f>
        <v>#NUM!</v>
      </c>
      <c r="DX40" t="e">
        <f>SUM(DC40:DS40)</f>
        <v>#NUM!</v>
      </c>
    </row>
    <row r="41" spans="1:128" x14ac:dyDescent="0.2">
      <c r="B41" t="s">
        <v>98</v>
      </c>
      <c r="C41" s="2" t="e">
        <v>#NUM!</v>
      </c>
      <c r="D41" s="2" t="e">
        <v>#NUM!</v>
      </c>
      <c r="E41" s="2" t="e">
        <v>#NUM!</v>
      </c>
      <c r="F41" s="2" t="e">
        <v>#NUM!</v>
      </c>
      <c r="G41" s="2" t="e">
        <v>#NUM!</v>
      </c>
      <c r="H41" s="2" t="e">
        <v>#NUM!</v>
      </c>
      <c r="I41" s="2" t="e">
        <v>#NUM!</v>
      </c>
      <c r="J41" s="2" t="e">
        <v>#NUM!</v>
      </c>
      <c r="K41" s="2" t="e">
        <v>#NUM!</v>
      </c>
      <c r="L41" s="2" t="e">
        <v>#NUM!</v>
      </c>
      <c r="M41" s="2" t="e">
        <v>#NUM!</v>
      </c>
      <c r="N41" s="2" t="e">
        <v>#NUM!</v>
      </c>
      <c r="O41" s="2" t="e">
        <v>#NUM!</v>
      </c>
      <c r="P41" s="2" t="e">
        <v>#NUM!</v>
      </c>
      <c r="Q41" s="2" t="e">
        <v>#NUM!</v>
      </c>
      <c r="R41" s="2" t="e">
        <v>#NUM!</v>
      </c>
      <c r="S41" s="2" t="e">
        <v>#NUM!</v>
      </c>
      <c r="T41" s="2" t="e">
        <v>#NUM!</v>
      </c>
      <c r="U41" s="2" t="e">
        <v>#NUM!</v>
      </c>
      <c r="V41" s="2" t="e">
        <v>#NUM!</v>
      </c>
      <c r="W41" s="2" t="e">
        <v>#NUM!</v>
      </c>
      <c r="X41" s="2" t="e">
        <v>#NUM!</v>
      </c>
      <c r="Y41" s="2" t="e">
        <v>#NUM!</v>
      </c>
      <c r="Z41" s="2" t="e">
        <v>#NUM!</v>
      </c>
      <c r="AA41" s="2" t="e">
        <v>#NUM!</v>
      </c>
      <c r="AB41" s="2" t="e">
        <v>#NUM!</v>
      </c>
      <c r="AC41" s="2" t="e">
        <v>#NUM!</v>
      </c>
      <c r="AD41" s="2" t="e">
        <v>#NUM!</v>
      </c>
      <c r="AE41" s="2" t="e">
        <v>#NUM!</v>
      </c>
      <c r="AF41" s="2" t="e">
        <v>#NUM!</v>
      </c>
      <c r="AG41" s="2" t="e">
        <v>#NUM!</v>
      </c>
      <c r="AH41" s="2" t="e">
        <v>#NUM!</v>
      </c>
      <c r="AI41" s="2" t="e">
        <v>#NUM!</v>
      </c>
      <c r="AJ41" s="2" t="e">
        <v>#NUM!</v>
      </c>
      <c r="AK41" s="2" t="e">
        <v>#NUM!</v>
      </c>
      <c r="AL41" s="2" t="e">
        <v>#NUM!</v>
      </c>
      <c r="AM41" s="2" t="e">
        <v>#NUM!</v>
      </c>
      <c r="AN41" s="2" t="e">
        <v>#NUM!</v>
      </c>
      <c r="AO41" s="2" t="e">
        <v>#NUM!</v>
      </c>
      <c r="AP41" s="2" t="e">
        <v>#NUM!</v>
      </c>
      <c r="AQ41" s="2" t="e">
        <v>#NUM!</v>
      </c>
      <c r="AR41" s="2" t="e">
        <v>#NUM!</v>
      </c>
      <c r="AS41" s="2" t="e">
        <v>#NUM!</v>
      </c>
      <c r="AT41" s="2" t="e">
        <v>#NUM!</v>
      </c>
      <c r="AU41" s="2" t="e">
        <v>#NUM!</v>
      </c>
      <c r="AV41" s="2" t="e">
        <v>#NUM!</v>
      </c>
      <c r="AW41" s="2" t="e">
        <v>#NUM!</v>
      </c>
      <c r="AX41" s="2" t="e">
        <v>#NUM!</v>
      </c>
      <c r="AY41" s="2" t="e">
        <v>#NUM!</v>
      </c>
      <c r="AZ41" s="2" t="e">
        <v>#NUM!</v>
      </c>
      <c r="BA41" s="2" t="e">
        <v>#NUM!</v>
      </c>
      <c r="BB41" s="2" t="e">
        <v>#NUM!</v>
      </c>
      <c r="BC41" s="2" t="e">
        <v>#NUM!</v>
      </c>
      <c r="BD41" s="2" t="e">
        <v>#NUM!</v>
      </c>
      <c r="BE41" s="2" t="e">
        <v>#NUM!</v>
      </c>
      <c r="BF41" s="2" t="e">
        <v>#NUM!</v>
      </c>
      <c r="BG41" s="2" t="e">
        <v>#NUM!</v>
      </c>
      <c r="BH41" s="2" t="e">
        <v>#NUM!</v>
      </c>
      <c r="BI41" s="2" t="e">
        <v>#NUM!</v>
      </c>
      <c r="BJ41" s="2" t="e">
        <v>#NUM!</v>
      </c>
      <c r="BK41" s="2" t="e">
        <v>#NUM!</v>
      </c>
      <c r="BL41" s="2" t="e">
        <v>#NUM!</v>
      </c>
      <c r="BM41" s="2" t="e">
        <v>#NUM!</v>
      </c>
      <c r="BN41" s="2" t="e">
        <v>#NUM!</v>
      </c>
      <c r="BO41" s="2" t="e">
        <v>#NUM!</v>
      </c>
      <c r="BP41" s="2" t="e">
        <v>#NUM!</v>
      </c>
      <c r="BQ41" s="2" t="e">
        <v>#NUM!</v>
      </c>
      <c r="BR41" s="2" t="e">
        <v>#NUM!</v>
      </c>
      <c r="BS41" s="2" t="e">
        <v>#NUM!</v>
      </c>
      <c r="BT41" s="2" t="e">
        <v>#NUM!</v>
      </c>
      <c r="BU41" s="2" t="e">
        <v>#NUM!</v>
      </c>
      <c r="BV41" s="2" t="e">
        <v>#NUM!</v>
      </c>
      <c r="BW41" s="2" t="e">
        <v>#NUM!</v>
      </c>
      <c r="BX41" s="2" t="e">
        <v>#NUM!</v>
      </c>
      <c r="BY41" s="2" t="e">
        <v>#NUM!</v>
      </c>
      <c r="BZ41" s="2" t="e">
        <v>#NUM!</v>
      </c>
      <c r="CA41" s="2" t="e">
        <v>#NUM!</v>
      </c>
      <c r="CB41" s="2" t="e">
        <v>#NUM!</v>
      </c>
      <c r="CC41" s="2" t="e">
        <v>#NUM!</v>
      </c>
      <c r="CD41" s="2" t="e">
        <v>#NUM!</v>
      </c>
      <c r="CE41" s="2" t="e">
        <v>#NUM!</v>
      </c>
      <c r="CF41" s="2" t="e">
        <v>#NUM!</v>
      </c>
      <c r="CG41" s="2" t="e">
        <v>#NUM!</v>
      </c>
      <c r="CH41" s="2" t="e">
        <v>#NUM!</v>
      </c>
      <c r="CI41" s="2" t="e">
        <v>#NUM!</v>
      </c>
      <c r="CJ41" s="2" t="e">
        <v>#NUM!</v>
      </c>
      <c r="CK41" s="2" t="e">
        <v>#NUM!</v>
      </c>
      <c r="CL41" s="2" t="e">
        <v>#NUM!</v>
      </c>
      <c r="CM41" s="2" t="e">
        <v>#NUM!</v>
      </c>
      <c r="CN41" s="2" t="e">
        <v>#NUM!</v>
      </c>
      <c r="CO41" s="2" t="e">
        <v>#NUM!</v>
      </c>
      <c r="CP41" s="2" t="e">
        <v>#NUM!</v>
      </c>
      <c r="CQ41" s="2" t="e">
        <v>#NUM!</v>
      </c>
      <c r="CR41" s="2" t="e">
        <v>#NUM!</v>
      </c>
      <c r="CS41" s="2" t="e">
        <v>#NUM!</v>
      </c>
      <c r="CT41" s="2" t="e">
        <v>#NUM!</v>
      </c>
      <c r="CU41" s="2" t="e">
        <v>#NUM!</v>
      </c>
      <c r="CV41" s="2" t="e">
        <v>#NUM!</v>
      </c>
      <c r="CW41" s="2" t="e">
        <v>#NUM!</v>
      </c>
      <c r="CX41" s="2" t="e">
        <v>#NUM!</v>
      </c>
      <c r="CY41" s="2" t="e">
        <v>#NUM!</v>
      </c>
      <c r="CZ41" s="2" t="e">
        <v>#NUM!</v>
      </c>
      <c r="DA41" s="2" t="e">
        <v>#NUM!</v>
      </c>
      <c r="DB41" s="2" t="e">
        <v>#NUM!</v>
      </c>
      <c r="DC41" s="2" t="e">
        <v>#NUM!</v>
      </c>
      <c r="DD41" s="2" t="e">
        <v>#NUM!</v>
      </c>
      <c r="DE41" s="2" t="e">
        <v>#NUM!</v>
      </c>
      <c r="DF41" s="2" t="e">
        <v>#NUM!</v>
      </c>
      <c r="DG41" s="2" t="e">
        <v>#NUM!</v>
      </c>
      <c r="DH41" s="2" t="e">
        <v>#NUM!</v>
      </c>
      <c r="DI41" s="2" t="e">
        <v>#NUM!</v>
      </c>
      <c r="DJ41" s="2" t="e">
        <v>#NUM!</v>
      </c>
      <c r="DK41" s="2" t="e">
        <v>#NUM!</v>
      </c>
      <c r="DL41" s="2" t="e">
        <v>#NUM!</v>
      </c>
      <c r="DM41" s="2" t="e">
        <v>#NUM!</v>
      </c>
      <c r="DN41" s="2" t="e">
        <v>#NUM!</v>
      </c>
      <c r="DO41" s="2" t="e">
        <v>#NUM!</v>
      </c>
      <c r="DP41" s="2" t="e">
        <v>#NUM!</v>
      </c>
      <c r="DQ41" s="2" t="e">
        <v>#NUM!</v>
      </c>
      <c r="DR41" s="2" t="e">
        <v>#NUM!</v>
      </c>
      <c r="DS41" s="2" t="e">
        <v>#NUM!</v>
      </c>
      <c r="DT41" s="2" t="e">
        <v>#NUM!</v>
      </c>
      <c r="DU41" s="2" t="e">
        <v>#NUM!</v>
      </c>
      <c r="DV41" s="2" t="e">
        <v>#NUM!</v>
      </c>
      <c r="DW41" s="24" t="e">
        <f t="shared" ref="DW41:DW55" si="9">SUM(CL41:DB41)</f>
        <v>#NUM!</v>
      </c>
      <c r="DX41" t="e">
        <f t="shared" ref="DX41:DX55" si="10">SUM(DC41:DS41)</f>
        <v>#NUM!</v>
      </c>
    </row>
    <row r="42" spans="1:128" x14ac:dyDescent="0.2">
      <c r="B42" t="s">
        <v>99</v>
      </c>
      <c r="C42" s="2" t="e">
        <v>#NUM!</v>
      </c>
      <c r="D42" s="2" t="e">
        <v>#NUM!</v>
      </c>
      <c r="E42" s="2" t="e">
        <v>#NUM!</v>
      </c>
      <c r="F42" s="2" t="e">
        <v>#NUM!</v>
      </c>
      <c r="G42" s="2" t="e">
        <v>#NUM!</v>
      </c>
      <c r="H42" s="2" t="e">
        <v>#NUM!</v>
      </c>
      <c r="I42" s="2" t="e">
        <v>#NUM!</v>
      </c>
      <c r="J42" s="2" t="e">
        <v>#NUM!</v>
      </c>
      <c r="K42" s="2" t="e">
        <v>#NUM!</v>
      </c>
      <c r="L42" s="2" t="e">
        <v>#NUM!</v>
      </c>
      <c r="M42" s="2" t="e">
        <v>#NUM!</v>
      </c>
      <c r="N42" s="2" t="e">
        <v>#NUM!</v>
      </c>
      <c r="O42" s="2" t="e">
        <v>#NUM!</v>
      </c>
      <c r="P42" s="2" t="e">
        <v>#NUM!</v>
      </c>
      <c r="Q42" s="2" t="e">
        <v>#NUM!</v>
      </c>
      <c r="R42" s="2" t="e">
        <v>#NUM!</v>
      </c>
      <c r="S42" s="2" t="e">
        <v>#NUM!</v>
      </c>
      <c r="T42" s="2" t="e">
        <v>#NUM!</v>
      </c>
      <c r="U42" s="2" t="e">
        <v>#NUM!</v>
      </c>
      <c r="V42" s="2" t="e">
        <v>#NUM!</v>
      </c>
      <c r="W42" s="2" t="e">
        <v>#NUM!</v>
      </c>
      <c r="X42" s="2" t="e">
        <v>#NUM!</v>
      </c>
      <c r="Y42" s="2" t="e">
        <v>#NUM!</v>
      </c>
      <c r="Z42" s="2" t="e">
        <v>#NUM!</v>
      </c>
      <c r="AA42" s="2" t="e">
        <v>#NUM!</v>
      </c>
      <c r="AB42" s="2" t="e">
        <v>#NUM!</v>
      </c>
      <c r="AC42" s="2" t="e">
        <v>#NUM!</v>
      </c>
      <c r="AD42" s="2" t="e">
        <v>#NUM!</v>
      </c>
      <c r="AE42" s="2" t="e">
        <v>#NUM!</v>
      </c>
      <c r="AF42" s="2" t="e">
        <v>#NUM!</v>
      </c>
      <c r="AG42" s="2" t="e">
        <v>#NUM!</v>
      </c>
      <c r="AH42" s="2" t="e">
        <v>#NUM!</v>
      </c>
      <c r="AI42" s="2" t="e">
        <v>#NUM!</v>
      </c>
      <c r="AJ42" s="2" t="e">
        <v>#NUM!</v>
      </c>
      <c r="AK42" s="2" t="e">
        <v>#NUM!</v>
      </c>
      <c r="AL42" s="2" t="e">
        <v>#NUM!</v>
      </c>
      <c r="AM42" s="2" t="e">
        <v>#NUM!</v>
      </c>
      <c r="AN42" s="2" t="e">
        <v>#NUM!</v>
      </c>
      <c r="AO42" s="2" t="e">
        <v>#NUM!</v>
      </c>
      <c r="AP42" s="2" t="e">
        <v>#NUM!</v>
      </c>
      <c r="AQ42" s="2" t="e">
        <v>#NUM!</v>
      </c>
      <c r="AR42" s="2" t="e">
        <v>#NUM!</v>
      </c>
      <c r="AS42" s="2" t="e">
        <v>#NUM!</v>
      </c>
      <c r="AT42" s="2" t="e">
        <v>#NUM!</v>
      </c>
      <c r="AU42" s="2" t="e">
        <v>#NUM!</v>
      </c>
      <c r="AV42" s="2" t="e">
        <v>#NUM!</v>
      </c>
      <c r="AW42" s="2" t="e">
        <v>#NUM!</v>
      </c>
      <c r="AX42" s="2" t="e">
        <v>#NUM!</v>
      </c>
      <c r="AY42" s="2" t="e">
        <v>#NUM!</v>
      </c>
      <c r="AZ42" s="2" t="e">
        <v>#NUM!</v>
      </c>
      <c r="BA42" s="2" t="e">
        <v>#NUM!</v>
      </c>
      <c r="BB42" s="2" t="e">
        <v>#NUM!</v>
      </c>
      <c r="BC42" s="2" t="e">
        <v>#NUM!</v>
      </c>
      <c r="BD42" s="2" t="e">
        <v>#NUM!</v>
      </c>
      <c r="BE42" s="2" t="e">
        <v>#NUM!</v>
      </c>
      <c r="BF42" s="2" t="e">
        <v>#NUM!</v>
      </c>
      <c r="BG42" s="2" t="e">
        <v>#NUM!</v>
      </c>
      <c r="BH42" s="2" t="e">
        <v>#NUM!</v>
      </c>
      <c r="BI42" s="2" t="e">
        <v>#NUM!</v>
      </c>
      <c r="BJ42" s="2" t="e">
        <v>#NUM!</v>
      </c>
      <c r="BK42" s="2" t="e">
        <v>#NUM!</v>
      </c>
      <c r="BL42" s="2" t="e">
        <v>#NUM!</v>
      </c>
      <c r="BM42" s="2" t="e">
        <v>#NUM!</v>
      </c>
      <c r="BN42" s="2" t="e">
        <v>#NUM!</v>
      </c>
      <c r="BO42" s="2" t="e">
        <v>#NUM!</v>
      </c>
      <c r="BP42" s="2" t="e">
        <v>#NUM!</v>
      </c>
      <c r="BQ42" s="2" t="e">
        <v>#NUM!</v>
      </c>
      <c r="BR42" s="2" t="e">
        <v>#NUM!</v>
      </c>
      <c r="BS42" s="2" t="e">
        <v>#NUM!</v>
      </c>
      <c r="BT42" s="2" t="e">
        <v>#NUM!</v>
      </c>
      <c r="BU42" s="2" t="e">
        <v>#NUM!</v>
      </c>
      <c r="BV42" s="2" t="e">
        <v>#NUM!</v>
      </c>
      <c r="BW42" s="2" t="e">
        <v>#NUM!</v>
      </c>
      <c r="BX42" s="2" t="e">
        <v>#NUM!</v>
      </c>
      <c r="BY42" s="2" t="e">
        <v>#NUM!</v>
      </c>
      <c r="BZ42" s="2" t="e">
        <v>#NUM!</v>
      </c>
      <c r="CA42" s="2" t="e">
        <v>#NUM!</v>
      </c>
      <c r="CB42" s="2" t="e">
        <v>#NUM!</v>
      </c>
      <c r="CC42" s="2" t="e">
        <v>#NUM!</v>
      </c>
      <c r="CD42" s="2" t="e">
        <v>#NUM!</v>
      </c>
      <c r="CE42" s="2" t="e">
        <v>#NUM!</v>
      </c>
      <c r="CF42" s="2" t="e">
        <v>#NUM!</v>
      </c>
      <c r="CG42" s="2" t="e">
        <v>#NUM!</v>
      </c>
      <c r="CH42" s="2" t="e">
        <v>#NUM!</v>
      </c>
      <c r="CI42" s="2" t="e">
        <v>#NUM!</v>
      </c>
      <c r="CJ42" s="2" t="e">
        <v>#NUM!</v>
      </c>
      <c r="CK42" s="2" t="e">
        <v>#NUM!</v>
      </c>
      <c r="CL42" s="2" t="e">
        <v>#NUM!</v>
      </c>
      <c r="CM42" s="2" t="e">
        <v>#NUM!</v>
      </c>
      <c r="CN42" s="2" t="e">
        <v>#NUM!</v>
      </c>
      <c r="CO42" s="2" t="e">
        <v>#NUM!</v>
      </c>
      <c r="CP42" s="2" t="e">
        <v>#NUM!</v>
      </c>
      <c r="CQ42" s="2" t="e">
        <v>#NUM!</v>
      </c>
      <c r="CR42" s="2" t="e">
        <v>#NUM!</v>
      </c>
      <c r="CS42" s="2" t="e">
        <v>#NUM!</v>
      </c>
      <c r="CT42" s="2" t="e">
        <v>#NUM!</v>
      </c>
      <c r="CU42" s="2" t="e">
        <v>#NUM!</v>
      </c>
      <c r="CV42" s="2" t="e">
        <v>#NUM!</v>
      </c>
      <c r="CW42" s="2" t="e">
        <v>#NUM!</v>
      </c>
      <c r="CX42" s="2" t="e">
        <v>#NUM!</v>
      </c>
      <c r="CY42" s="2" t="e">
        <v>#NUM!</v>
      </c>
      <c r="CZ42" s="2" t="e">
        <v>#NUM!</v>
      </c>
      <c r="DA42" s="2" t="e">
        <v>#NUM!</v>
      </c>
      <c r="DB42" s="2" t="e">
        <v>#NUM!</v>
      </c>
      <c r="DC42" s="2" t="e">
        <v>#NUM!</v>
      </c>
      <c r="DD42" s="2" t="e">
        <v>#NUM!</v>
      </c>
      <c r="DE42" s="2" t="e">
        <v>#NUM!</v>
      </c>
      <c r="DF42" s="2" t="e">
        <v>#NUM!</v>
      </c>
      <c r="DG42" s="2" t="e">
        <v>#NUM!</v>
      </c>
      <c r="DH42" s="2" t="e">
        <v>#NUM!</v>
      </c>
      <c r="DI42" s="2" t="e">
        <v>#NUM!</v>
      </c>
      <c r="DJ42" s="2" t="e">
        <v>#NUM!</v>
      </c>
      <c r="DK42" s="2" t="e">
        <v>#NUM!</v>
      </c>
      <c r="DL42" s="2" t="e">
        <v>#NUM!</v>
      </c>
      <c r="DM42" s="2" t="e">
        <v>#NUM!</v>
      </c>
      <c r="DN42" s="2" t="e">
        <v>#NUM!</v>
      </c>
      <c r="DO42" s="2" t="e">
        <v>#NUM!</v>
      </c>
      <c r="DP42" s="2" t="e">
        <v>#NUM!</v>
      </c>
      <c r="DQ42" s="2" t="e">
        <v>#NUM!</v>
      </c>
      <c r="DR42" s="2" t="e">
        <v>#NUM!</v>
      </c>
      <c r="DS42" s="2" t="e">
        <v>#NUM!</v>
      </c>
      <c r="DT42" s="2" t="e">
        <v>#NUM!</v>
      </c>
      <c r="DU42" s="2" t="e">
        <v>#NUM!</v>
      </c>
      <c r="DV42" s="2" t="e">
        <v>#NUM!</v>
      </c>
      <c r="DW42" s="24" t="e">
        <f t="shared" si="9"/>
        <v>#NUM!</v>
      </c>
      <c r="DX42" t="e">
        <f t="shared" si="10"/>
        <v>#NUM!</v>
      </c>
    </row>
    <row r="43" spans="1:128" x14ac:dyDescent="0.2">
      <c r="B43" t="s">
        <v>100</v>
      </c>
      <c r="C43" s="2" t="e">
        <v>#NUM!</v>
      </c>
      <c r="D43" s="2" t="e">
        <v>#NUM!</v>
      </c>
      <c r="E43" s="2" t="e">
        <v>#NUM!</v>
      </c>
      <c r="F43" s="2" t="e">
        <v>#NUM!</v>
      </c>
      <c r="G43" s="2" t="e">
        <v>#NUM!</v>
      </c>
      <c r="H43" s="2" t="e">
        <v>#NUM!</v>
      </c>
      <c r="I43" s="2" t="e">
        <v>#NUM!</v>
      </c>
      <c r="J43" s="2" t="e">
        <v>#NUM!</v>
      </c>
      <c r="K43" s="2" t="e">
        <v>#NUM!</v>
      </c>
      <c r="L43" s="2" t="e">
        <v>#NUM!</v>
      </c>
      <c r="M43" s="2" t="e">
        <v>#NUM!</v>
      </c>
      <c r="N43" s="2" t="e">
        <v>#NUM!</v>
      </c>
      <c r="O43" s="2" t="e">
        <v>#NUM!</v>
      </c>
      <c r="P43" s="2" t="e">
        <v>#NUM!</v>
      </c>
      <c r="Q43" s="2" t="e">
        <v>#NUM!</v>
      </c>
      <c r="R43" s="2" t="e">
        <v>#NUM!</v>
      </c>
      <c r="S43" s="2" t="e">
        <v>#NUM!</v>
      </c>
      <c r="T43" s="2" t="e">
        <v>#NUM!</v>
      </c>
      <c r="U43" s="2" t="e">
        <v>#NUM!</v>
      </c>
      <c r="V43" s="2" t="e">
        <v>#NUM!</v>
      </c>
      <c r="W43" s="2" t="e">
        <v>#NUM!</v>
      </c>
      <c r="X43" s="2" t="e">
        <v>#NUM!</v>
      </c>
      <c r="Y43" s="2" t="e">
        <v>#NUM!</v>
      </c>
      <c r="Z43" s="2" t="e">
        <v>#NUM!</v>
      </c>
      <c r="AA43" s="2" t="e">
        <v>#NUM!</v>
      </c>
      <c r="AB43" s="2" t="e">
        <v>#NUM!</v>
      </c>
      <c r="AC43" s="2" t="e">
        <v>#NUM!</v>
      </c>
      <c r="AD43" s="2" t="e">
        <v>#NUM!</v>
      </c>
      <c r="AE43" s="2" t="e">
        <v>#NUM!</v>
      </c>
      <c r="AF43" s="2" t="e">
        <v>#NUM!</v>
      </c>
      <c r="AG43" s="2" t="e">
        <v>#NUM!</v>
      </c>
      <c r="AH43" s="2" t="e">
        <v>#NUM!</v>
      </c>
      <c r="AI43" s="2" t="e">
        <v>#NUM!</v>
      </c>
      <c r="AJ43" s="2" t="e">
        <v>#NUM!</v>
      </c>
      <c r="AK43" s="2" t="e">
        <v>#NUM!</v>
      </c>
      <c r="AL43" s="2" t="e">
        <v>#NUM!</v>
      </c>
      <c r="AM43" s="2" t="e">
        <v>#NUM!</v>
      </c>
      <c r="AN43" s="2" t="e">
        <v>#NUM!</v>
      </c>
      <c r="AO43" s="2" t="e">
        <v>#NUM!</v>
      </c>
      <c r="AP43" s="2" t="e">
        <v>#NUM!</v>
      </c>
      <c r="AQ43" s="2" t="e">
        <v>#NUM!</v>
      </c>
      <c r="AR43" s="2" t="e">
        <v>#NUM!</v>
      </c>
      <c r="AS43" s="2" t="e">
        <v>#NUM!</v>
      </c>
      <c r="AT43" s="2" t="e">
        <v>#NUM!</v>
      </c>
      <c r="AU43" s="2" t="e">
        <v>#NUM!</v>
      </c>
      <c r="AV43" s="2" t="e">
        <v>#NUM!</v>
      </c>
      <c r="AW43" s="2" t="e">
        <v>#NUM!</v>
      </c>
      <c r="AX43" s="2" t="e">
        <v>#NUM!</v>
      </c>
      <c r="AY43" s="2" t="e">
        <v>#NUM!</v>
      </c>
      <c r="AZ43" s="2" t="e">
        <v>#NUM!</v>
      </c>
      <c r="BA43" s="2" t="e">
        <v>#NUM!</v>
      </c>
      <c r="BB43" s="2" t="e">
        <v>#NUM!</v>
      </c>
      <c r="BC43" s="2" t="e">
        <v>#NUM!</v>
      </c>
      <c r="BD43" s="2" t="e">
        <v>#NUM!</v>
      </c>
      <c r="BE43" s="2" t="e">
        <v>#NUM!</v>
      </c>
      <c r="BF43" s="2" t="e">
        <v>#NUM!</v>
      </c>
      <c r="BG43" s="2" t="e">
        <v>#NUM!</v>
      </c>
      <c r="BH43" s="2" t="e">
        <v>#NUM!</v>
      </c>
      <c r="BI43" s="2" t="e">
        <v>#NUM!</v>
      </c>
      <c r="BJ43" s="2" t="e">
        <v>#NUM!</v>
      </c>
      <c r="BK43" s="2" t="e">
        <v>#NUM!</v>
      </c>
      <c r="BL43" s="2" t="e">
        <v>#NUM!</v>
      </c>
      <c r="BM43" s="2" t="e">
        <v>#NUM!</v>
      </c>
      <c r="BN43" s="2" t="e">
        <v>#NUM!</v>
      </c>
      <c r="BO43" s="2" t="e">
        <v>#NUM!</v>
      </c>
      <c r="BP43" s="2" t="e">
        <v>#NUM!</v>
      </c>
      <c r="BQ43" s="2" t="e">
        <v>#NUM!</v>
      </c>
      <c r="BR43" s="2" t="e">
        <v>#NUM!</v>
      </c>
      <c r="BS43" s="2" t="e">
        <v>#NUM!</v>
      </c>
      <c r="BT43" s="2" t="e">
        <v>#NUM!</v>
      </c>
      <c r="BU43" s="2" t="e">
        <v>#NUM!</v>
      </c>
      <c r="BV43" s="2" t="e">
        <v>#NUM!</v>
      </c>
      <c r="BW43" s="2" t="e">
        <v>#NUM!</v>
      </c>
      <c r="BX43" s="2" t="e">
        <v>#NUM!</v>
      </c>
      <c r="BY43" s="2" t="e">
        <v>#NUM!</v>
      </c>
      <c r="BZ43" s="2" t="e">
        <v>#NUM!</v>
      </c>
      <c r="CA43" s="2" t="e">
        <v>#NUM!</v>
      </c>
      <c r="CB43" s="2" t="e">
        <v>#NUM!</v>
      </c>
      <c r="CC43" s="2" t="e">
        <v>#NUM!</v>
      </c>
      <c r="CD43" s="2" t="e">
        <v>#NUM!</v>
      </c>
      <c r="CE43" s="2" t="e">
        <v>#NUM!</v>
      </c>
      <c r="CF43" s="2" t="e">
        <v>#NUM!</v>
      </c>
      <c r="CG43" s="2" t="e">
        <v>#NUM!</v>
      </c>
      <c r="CH43" s="2" t="e">
        <v>#NUM!</v>
      </c>
      <c r="CI43" s="2" t="e">
        <v>#NUM!</v>
      </c>
      <c r="CJ43" s="2" t="e">
        <v>#NUM!</v>
      </c>
      <c r="CK43" s="2" t="e">
        <v>#NUM!</v>
      </c>
      <c r="CL43" s="2" t="e">
        <v>#NUM!</v>
      </c>
      <c r="CM43" s="2" t="e">
        <v>#NUM!</v>
      </c>
      <c r="CN43" s="2" t="e">
        <v>#NUM!</v>
      </c>
      <c r="CO43" s="2" t="e">
        <v>#NUM!</v>
      </c>
      <c r="CP43" s="2" t="e">
        <v>#NUM!</v>
      </c>
      <c r="CQ43" s="2" t="e">
        <v>#NUM!</v>
      </c>
      <c r="CR43" s="2" t="e">
        <v>#NUM!</v>
      </c>
      <c r="CS43" s="2" t="e">
        <v>#NUM!</v>
      </c>
      <c r="CT43" s="2" t="e">
        <v>#NUM!</v>
      </c>
      <c r="CU43" s="2" t="e">
        <v>#NUM!</v>
      </c>
      <c r="CV43" s="2" t="e">
        <v>#NUM!</v>
      </c>
      <c r="CW43" s="2" t="e">
        <v>#NUM!</v>
      </c>
      <c r="CX43" s="2" t="e">
        <v>#NUM!</v>
      </c>
      <c r="CY43" s="2" t="e">
        <v>#NUM!</v>
      </c>
      <c r="CZ43" s="2" t="e">
        <v>#NUM!</v>
      </c>
      <c r="DA43" s="2" t="e">
        <v>#NUM!</v>
      </c>
      <c r="DB43" s="2" t="e">
        <v>#NUM!</v>
      </c>
      <c r="DC43" s="2" t="e">
        <v>#NUM!</v>
      </c>
      <c r="DD43" s="2" t="e">
        <v>#NUM!</v>
      </c>
      <c r="DE43" s="2" t="e">
        <v>#NUM!</v>
      </c>
      <c r="DF43" s="2" t="e">
        <v>#NUM!</v>
      </c>
      <c r="DG43" s="2" t="e">
        <v>#NUM!</v>
      </c>
      <c r="DH43" s="2" t="e">
        <v>#NUM!</v>
      </c>
      <c r="DI43" s="2" t="e">
        <v>#NUM!</v>
      </c>
      <c r="DJ43" s="2" t="e">
        <v>#NUM!</v>
      </c>
      <c r="DK43" s="2" t="e">
        <v>#NUM!</v>
      </c>
      <c r="DL43" s="2" t="e">
        <v>#NUM!</v>
      </c>
      <c r="DM43" s="2" t="e">
        <v>#NUM!</v>
      </c>
      <c r="DN43" s="2" t="e">
        <v>#NUM!</v>
      </c>
      <c r="DO43" s="2" t="e">
        <v>#NUM!</v>
      </c>
      <c r="DP43" s="2" t="e">
        <v>#NUM!</v>
      </c>
      <c r="DQ43" s="2" t="e">
        <v>#NUM!</v>
      </c>
      <c r="DR43" s="2" t="e">
        <v>#NUM!</v>
      </c>
      <c r="DS43" s="2" t="e">
        <v>#NUM!</v>
      </c>
      <c r="DT43" s="2" t="e">
        <v>#NUM!</v>
      </c>
      <c r="DU43" s="2" t="e">
        <v>#NUM!</v>
      </c>
      <c r="DV43" s="2" t="e">
        <v>#NUM!</v>
      </c>
      <c r="DW43" s="24" t="e">
        <f t="shared" si="9"/>
        <v>#NUM!</v>
      </c>
      <c r="DX43" t="e">
        <f t="shared" si="10"/>
        <v>#NUM!</v>
      </c>
    </row>
    <row r="44" spans="1:128" x14ac:dyDescent="0.2">
      <c r="B44" t="s">
        <v>101</v>
      </c>
      <c r="C44" s="2" t="e">
        <v>#NUM!</v>
      </c>
      <c r="D44" s="2" t="e">
        <v>#NUM!</v>
      </c>
      <c r="E44" s="2" t="e">
        <v>#NUM!</v>
      </c>
      <c r="F44" s="2" t="e">
        <v>#NUM!</v>
      </c>
      <c r="G44" s="2" t="e">
        <v>#NUM!</v>
      </c>
      <c r="H44" s="2" t="e">
        <v>#NUM!</v>
      </c>
      <c r="I44" s="2" t="e">
        <v>#NUM!</v>
      </c>
      <c r="J44" s="2" t="e">
        <v>#NUM!</v>
      </c>
      <c r="K44" s="2" t="e">
        <v>#NUM!</v>
      </c>
      <c r="L44" s="2" t="e">
        <v>#NUM!</v>
      </c>
      <c r="M44" s="2" t="e">
        <v>#NUM!</v>
      </c>
      <c r="N44" s="2" t="e">
        <v>#NUM!</v>
      </c>
      <c r="O44" s="2" t="e">
        <v>#NUM!</v>
      </c>
      <c r="P44" s="2" t="e">
        <v>#NUM!</v>
      </c>
      <c r="Q44" s="2" t="e">
        <v>#NUM!</v>
      </c>
      <c r="R44" s="2" t="e">
        <v>#NUM!</v>
      </c>
      <c r="S44" s="2" t="e">
        <v>#NUM!</v>
      </c>
      <c r="T44" s="2" t="e">
        <v>#NUM!</v>
      </c>
      <c r="U44" s="2" t="e">
        <v>#NUM!</v>
      </c>
      <c r="V44" s="2" t="e">
        <v>#NUM!</v>
      </c>
      <c r="W44" s="2" t="e">
        <v>#NUM!</v>
      </c>
      <c r="X44" s="2" t="e">
        <v>#NUM!</v>
      </c>
      <c r="Y44" s="2" t="e">
        <v>#NUM!</v>
      </c>
      <c r="Z44" s="2" t="e">
        <v>#NUM!</v>
      </c>
      <c r="AA44" s="2" t="e">
        <v>#NUM!</v>
      </c>
      <c r="AB44" s="2" t="e">
        <v>#NUM!</v>
      </c>
      <c r="AC44" s="2" t="e">
        <v>#NUM!</v>
      </c>
      <c r="AD44" s="2" t="e">
        <v>#NUM!</v>
      </c>
      <c r="AE44" s="2" t="e">
        <v>#NUM!</v>
      </c>
      <c r="AF44" s="2" t="e">
        <v>#NUM!</v>
      </c>
      <c r="AG44" s="2" t="e">
        <v>#NUM!</v>
      </c>
      <c r="AH44" s="2" t="e">
        <v>#NUM!</v>
      </c>
      <c r="AI44" s="2" t="e">
        <v>#NUM!</v>
      </c>
      <c r="AJ44" s="2" t="e">
        <v>#NUM!</v>
      </c>
      <c r="AK44" s="2" t="e">
        <v>#NUM!</v>
      </c>
      <c r="AL44" s="2" t="e">
        <v>#NUM!</v>
      </c>
      <c r="AM44" s="2" t="e">
        <v>#NUM!</v>
      </c>
      <c r="AN44" s="2" t="e">
        <v>#NUM!</v>
      </c>
      <c r="AO44" s="2" t="e">
        <v>#NUM!</v>
      </c>
      <c r="AP44" s="2" t="e">
        <v>#NUM!</v>
      </c>
      <c r="AQ44" s="2" t="e">
        <v>#NUM!</v>
      </c>
      <c r="AR44" s="2" t="e">
        <v>#NUM!</v>
      </c>
      <c r="AS44" s="2" t="e">
        <v>#NUM!</v>
      </c>
      <c r="AT44" s="2" t="e">
        <v>#NUM!</v>
      </c>
      <c r="AU44" s="2" t="e">
        <v>#NUM!</v>
      </c>
      <c r="AV44" s="2" t="e">
        <v>#NUM!</v>
      </c>
      <c r="AW44" s="2" t="e">
        <v>#NUM!</v>
      </c>
      <c r="AX44" s="2" t="e">
        <v>#NUM!</v>
      </c>
      <c r="AY44" s="2" t="e">
        <v>#NUM!</v>
      </c>
      <c r="AZ44" s="2" t="e">
        <v>#NUM!</v>
      </c>
      <c r="BA44" s="2" t="e">
        <v>#NUM!</v>
      </c>
      <c r="BB44" s="2" t="e">
        <v>#NUM!</v>
      </c>
      <c r="BC44" s="2" t="e">
        <v>#NUM!</v>
      </c>
      <c r="BD44" s="2" t="e">
        <v>#NUM!</v>
      </c>
      <c r="BE44" s="2" t="e">
        <v>#NUM!</v>
      </c>
      <c r="BF44" s="2" t="e">
        <v>#NUM!</v>
      </c>
      <c r="BG44" s="2" t="e">
        <v>#NUM!</v>
      </c>
      <c r="BH44" s="2" t="e">
        <v>#NUM!</v>
      </c>
      <c r="BI44" s="2" t="e">
        <v>#NUM!</v>
      </c>
      <c r="BJ44" s="2" t="e">
        <v>#NUM!</v>
      </c>
      <c r="BK44" s="2" t="e">
        <v>#NUM!</v>
      </c>
      <c r="BL44" s="2" t="e">
        <v>#NUM!</v>
      </c>
      <c r="BM44" s="2" t="e">
        <v>#NUM!</v>
      </c>
      <c r="BN44" s="2" t="e">
        <v>#NUM!</v>
      </c>
      <c r="BO44" s="2" t="e">
        <v>#NUM!</v>
      </c>
      <c r="BP44" s="2" t="e">
        <v>#NUM!</v>
      </c>
      <c r="BQ44" s="2" t="e">
        <v>#NUM!</v>
      </c>
      <c r="BR44" s="2" t="e">
        <v>#NUM!</v>
      </c>
      <c r="BS44" s="2" t="e">
        <v>#NUM!</v>
      </c>
      <c r="BT44" s="2" t="e">
        <v>#NUM!</v>
      </c>
      <c r="BU44" s="2" t="e">
        <v>#NUM!</v>
      </c>
      <c r="BV44" s="2" t="e">
        <v>#NUM!</v>
      </c>
      <c r="BW44" s="2" t="e">
        <v>#NUM!</v>
      </c>
      <c r="BX44" s="2" t="e">
        <v>#NUM!</v>
      </c>
      <c r="BY44" s="2" t="e">
        <v>#NUM!</v>
      </c>
      <c r="BZ44" s="2" t="e">
        <v>#NUM!</v>
      </c>
      <c r="CA44" s="2" t="e">
        <v>#NUM!</v>
      </c>
      <c r="CB44" s="2" t="e">
        <v>#NUM!</v>
      </c>
      <c r="CC44" s="2" t="e">
        <v>#NUM!</v>
      </c>
      <c r="CD44" s="2" t="e">
        <v>#NUM!</v>
      </c>
      <c r="CE44" s="2" t="e">
        <v>#NUM!</v>
      </c>
      <c r="CF44" s="2" t="e">
        <v>#NUM!</v>
      </c>
      <c r="CG44" s="2" t="e">
        <v>#NUM!</v>
      </c>
      <c r="CH44" s="2" t="e">
        <v>#NUM!</v>
      </c>
      <c r="CI44" s="2" t="e">
        <v>#NUM!</v>
      </c>
      <c r="CJ44" s="2" t="e">
        <v>#NUM!</v>
      </c>
      <c r="CK44" s="2" t="e">
        <v>#NUM!</v>
      </c>
      <c r="CL44" s="2" t="e">
        <v>#NUM!</v>
      </c>
      <c r="CM44" s="2" t="e">
        <v>#NUM!</v>
      </c>
      <c r="CN44" s="2" t="e">
        <v>#NUM!</v>
      </c>
      <c r="CO44" s="2" t="e">
        <v>#NUM!</v>
      </c>
      <c r="CP44" s="2" t="e">
        <v>#NUM!</v>
      </c>
      <c r="CQ44" s="2" t="e">
        <v>#NUM!</v>
      </c>
      <c r="CR44" s="2" t="e">
        <v>#NUM!</v>
      </c>
      <c r="CS44" s="2" t="e">
        <v>#NUM!</v>
      </c>
      <c r="CT44" s="2" t="e">
        <v>#NUM!</v>
      </c>
      <c r="CU44" s="2" t="e">
        <v>#NUM!</v>
      </c>
      <c r="CV44" s="2" t="e">
        <v>#NUM!</v>
      </c>
      <c r="CW44" s="2" t="e">
        <v>#NUM!</v>
      </c>
      <c r="CX44" s="2" t="e">
        <v>#NUM!</v>
      </c>
      <c r="CY44" s="2" t="e">
        <v>#NUM!</v>
      </c>
      <c r="CZ44" s="2" t="e">
        <v>#NUM!</v>
      </c>
      <c r="DA44" s="2" t="e">
        <v>#NUM!</v>
      </c>
      <c r="DB44" s="2" t="e">
        <v>#NUM!</v>
      </c>
      <c r="DC44" s="2" t="e">
        <v>#NUM!</v>
      </c>
      <c r="DD44" s="2" t="e">
        <v>#NUM!</v>
      </c>
      <c r="DE44" s="2" t="e">
        <v>#NUM!</v>
      </c>
      <c r="DF44" s="2" t="e">
        <v>#NUM!</v>
      </c>
      <c r="DG44" s="2" t="e">
        <v>#NUM!</v>
      </c>
      <c r="DH44" s="2" t="e">
        <v>#NUM!</v>
      </c>
      <c r="DI44" s="2" t="e">
        <v>#NUM!</v>
      </c>
      <c r="DJ44" s="2" t="e">
        <v>#NUM!</v>
      </c>
      <c r="DK44" s="2" t="e">
        <v>#NUM!</v>
      </c>
      <c r="DL44" s="2" t="e">
        <v>#NUM!</v>
      </c>
      <c r="DM44" s="2" t="e">
        <v>#NUM!</v>
      </c>
      <c r="DN44" s="2" t="e">
        <v>#NUM!</v>
      </c>
      <c r="DO44" s="2" t="e">
        <v>#NUM!</v>
      </c>
      <c r="DP44" s="2" t="e">
        <v>#NUM!</v>
      </c>
      <c r="DQ44" s="2" t="e">
        <v>#NUM!</v>
      </c>
      <c r="DR44" s="2" t="e">
        <v>#NUM!</v>
      </c>
      <c r="DS44" s="2" t="e">
        <v>#NUM!</v>
      </c>
      <c r="DT44" s="2" t="e">
        <v>#NUM!</v>
      </c>
      <c r="DU44" s="2" t="e">
        <v>#NUM!</v>
      </c>
      <c r="DV44" s="2" t="e">
        <v>#NUM!</v>
      </c>
      <c r="DW44" s="24" t="e">
        <f t="shared" si="9"/>
        <v>#NUM!</v>
      </c>
      <c r="DX44" t="e">
        <f t="shared" si="10"/>
        <v>#NUM!</v>
      </c>
    </row>
    <row r="45" spans="1:128" x14ac:dyDescent="0.2">
      <c r="B45" t="s">
        <v>102</v>
      </c>
      <c r="C45" s="2" t="e">
        <v>#NUM!</v>
      </c>
      <c r="D45" s="2" t="e">
        <v>#NUM!</v>
      </c>
      <c r="E45" s="2" t="e">
        <v>#NUM!</v>
      </c>
      <c r="F45" s="2" t="e">
        <v>#NUM!</v>
      </c>
      <c r="G45" s="2" t="e">
        <v>#NUM!</v>
      </c>
      <c r="H45" s="2" t="e">
        <v>#NUM!</v>
      </c>
      <c r="I45" s="2" t="e">
        <v>#NUM!</v>
      </c>
      <c r="J45" s="2" t="e">
        <v>#NUM!</v>
      </c>
      <c r="K45" s="2" t="e">
        <v>#NUM!</v>
      </c>
      <c r="L45" s="2" t="e">
        <v>#NUM!</v>
      </c>
      <c r="M45" s="2" t="e">
        <v>#NUM!</v>
      </c>
      <c r="N45" s="2" t="e">
        <v>#NUM!</v>
      </c>
      <c r="O45" s="2" t="e">
        <v>#NUM!</v>
      </c>
      <c r="P45" s="2" t="e">
        <v>#NUM!</v>
      </c>
      <c r="Q45" s="2" t="e">
        <v>#NUM!</v>
      </c>
      <c r="R45" s="2" t="e">
        <v>#NUM!</v>
      </c>
      <c r="S45" s="2" t="e">
        <v>#NUM!</v>
      </c>
      <c r="T45" s="2" t="e">
        <v>#NUM!</v>
      </c>
      <c r="U45" s="2" t="e">
        <v>#NUM!</v>
      </c>
      <c r="V45" s="2" t="e">
        <v>#NUM!</v>
      </c>
      <c r="W45" s="2" t="e">
        <v>#NUM!</v>
      </c>
      <c r="X45" s="2" t="e">
        <v>#NUM!</v>
      </c>
      <c r="Y45" s="2" t="e">
        <v>#NUM!</v>
      </c>
      <c r="Z45" s="2" t="e">
        <v>#NUM!</v>
      </c>
      <c r="AA45" s="2" t="e">
        <v>#NUM!</v>
      </c>
      <c r="AB45" s="2" t="e">
        <v>#NUM!</v>
      </c>
      <c r="AC45" s="2" t="e">
        <v>#NUM!</v>
      </c>
      <c r="AD45" s="2" t="e">
        <v>#NUM!</v>
      </c>
      <c r="AE45" s="2" t="e">
        <v>#NUM!</v>
      </c>
      <c r="AF45" s="2" t="e">
        <v>#NUM!</v>
      </c>
      <c r="AG45" s="2" t="e">
        <v>#NUM!</v>
      </c>
      <c r="AH45" s="2" t="e">
        <v>#NUM!</v>
      </c>
      <c r="AI45" s="2" t="e">
        <v>#NUM!</v>
      </c>
      <c r="AJ45" s="2" t="e">
        <v>#NUM!</v>
      </c>
      <c r="AK45" s="2" t="e">
        <v>#NUM!</v>
      </c>
      <c r="AL45" s="2" t="e">
        <v>#NUM!</v>
      </c>
      <c r="AM45" s="2" t="e">
        <v>#NUM!</v>
      </c>
      <c r="AN45" s="2" t="e">
        <v>#NUM!</v>
      </c>
      <c r="AO45" s="2" t="e">
        <v>#NUM!</v>
      </c>
      <c r="AP45" s="2" t="e">
        <v>#NUM!</v>
      </c>
      <c r="AQ45" s="2" t="e">
        <v>#NUM!</v>
      </c>
      <c r="AR45" s="2" t="e">
        <v>#NUM!</v>
      </c>
      <c r="AS45" s="2" t="e">
        <v>#NUM!</v>
      </c>
      <c r="AT45" s="2" t="e">
        <v>#NUM!</v>
      </c>
      <c r="AU45" s="2" t="e">
        <v>#NUM!</v>
      </c>
      <c r="AV45" s="2" t="e">
        <v>#NUM!</v>
      </c>
      <c r="AW45" s="2" t="e">
        <v>#NUM!</v>
      </c>
      <c r="AX45" s="2" t="e">
        <v>#NUM!</v>
      </c>
      <c r="AY45" s="2" t="e">
        <v>#NUM!</v>
      </c>
      <c r="AZ45" s="2" t="e">
        <v>#NUM!</v>
      </c>
      <c r="BA45" s="2" t="e">
        <v>#NUM!</v>
      </c>
      <c r="BB45" s="2" t="e">
        <v>#NUM!</v>
      </c>
      <c r="BC45" s="2" t="e">
        <v>#NUM!</v>
      </c>
      <c r="BD45" s="2" t="e">
        <v>#NUM!</v>
      </c>
      <c r="BE45" s="2" t="e">
        <v>#NUM!</v>
      </c>
      <c r="BF45" s="2" t="e">
        <v>#NUM!</v>
      </c>
      <c r="BG45" s="2" t="e">
        <v>#NUM!</v>
      </c>
      <c r="BH45" s="2" t="e">
        <v>#NUM!</v>
      </c>
      <c r="BI45" s="2" t="e">
        <v>#NUM!</v>
      </c>
      <c r="BJ45" s="2" t="e">
        <v>#NUM!</v>
      </c>
      <c r="BK45" s="2" t="e">
        <v>#NUM!</v>
      </c>
      <c r="BL45" s="2" t="e">
        <v>#NUM!</v>
      </c>
      <c r="BM45" s="2" t="e">
        <v>#NUM!</v>
      </c>
      <c r="BN45" s="2" t="e">
        <v>#NUM!</v>
      </c>
      <c r="BO45" s="2" t="e">
        <v>#NUM!</v>
      </c>
      <c r="BP45" s="2" t="e">
        <v>#NUM!</v>
      </c>
      <c r="BQ45" s="2" t="e">
        <v>#NUM!</v>
      </c>
      <c r="BR45" s="2" t="e">
        <v>#NUM!</v>
      </c>
      <c r="BS45" s="2" t="e">
        <v>#NUM!</v>
      </c>
      <c r="BT45" s="2" t="e">
        <v>#NUM!</v>
      </c>
      <c r="BU45" s="2" t="e">
        <v>#NUM!</v>
      </c>
      <c r="BV45" s="2" t="e">
        <v>#NUM!</v>
      </c>
      <c r="BW45" s="2" t="e">
        <v>#NUM!</v>
      </c>
      <c r="BX45" s="2" t="e">
        <v>#NUM!</v>
      </c>
      <c r="BY45" s="2" t="e">
        <v>#NUM!</v>
      </c>
      <c r="BZ45" s="2" t="e">
        <v>#NUM!</v>
      </c>
      <c r="CA45" s="2" t="e">
        <v>#NUM!</v>
      </c>
      <c r="CB45" s="2" t="e">
        <v>#NUM!</v>
      </c>
      <c r="CC45" s="2" t="e">
        <v>#NUM!</v>
      </c>
      <c r="CD45" s="2" t="e">
        <v>#NUM!</v>
      </c>
      <c r="CE45" s="2" t="e">
        <v>#NUM!</v>
      </c>
      <c r="CF45" s="2" t="e">
        <v>#NUM!</v>
      </c>
      <c r="CG45" s="2" t="e">
        <v>#NUM!</v>
      </c>
      <c r="CH45" s="2" t="e">
        <v>#NUM!</v>
      </c>
      <c r="CI45" s="2" t="e">
        <v>#NUM!</v>
      </c>
      <c r="CJ45" s="2" t="e">
        <v>#NUM!</v>
      </c>
      <c r="CK45" s="2" t="e">
        <v>#NUM!</v>
      </c>
      <c r="CL45" s="2" t="e">
        <v>#NUM!</v>
      </c>
      <c r="CM45" s="2" t="e">
        <v>#NUM!</v>
      </c>
      <c r="CN45" s="2" t="e">
        <v>#NUM!</v>
      </c>
      <c r="CO45" s="2" t="e">
        <v>#NUM!</v>
      </c>
      <c r="CP45" s="2" t="e">
        <v>#NUM!</v>
      </c>
      <c r="CQ45" s="2" t="e">
        <v>#NUM!</v>
      </c>
      <c r="CR45" s="2" t="e">
        <v>#NUM!</v>
      </c>
      <c r="CS45" s="2" t="e">
        <v>#NUM!</v>
      </c>
      <c r="CT45" s="2" t="e">
        <v>#NUM!</v>
      </c>
      <c r="CU45" s="2" t="e">
        <v>#NUM!</v>
      </c>
      <c r="CV45" s="2" t="e">
        <v>#NUM!</v>
      </c>
      <c r="CW45" s="2" t="e">
        <v>#NUM!</v>
      </c>
      <c r="CX45" s="2" t="e">
        <v>#NUM!</v>
      </c>
      <c r="CY45" s="2" t="e">
        <v>#NUM!</v>
      </c>
      <c r="CZ45" s="2" t="e">
        <v>#NUM!</v>
      </c>
      <c r="DA45" s="2" t="e">
        <v>#NUM!</v>
      </c>
      <c r="DB45" s="2" t="e">
        <v>#NUM!</v>
      </c>
      <c r="DC45" s="2" t="e">
        <v>#NUM!</v>
      </c>
      <c r="DD45" s="2" t="e">
        <v>#NUM!</v>
      </c>
      <c r="DE45" s="2" t="e">
        <v>#NUM!</v>
      </c>
      <c r="DF45" s="2" t="e">
        <v>#NUM!</v>
      </c>
      <c r="DG45" s="2" t="e">
        <v>#NUM!</v>
      </c>
      <c r="DH45" s="2" t="e">
        <v>#NUM!</v>
      </c>
      <c r="DI45" s="2" t="e">
        <v>#NUM!</v>
      </c>
      <c r="DJ45" s="2" t="e">
        <v>#NUM!</v>
      </c>
      <c r="DK45" s="2" t="e">
        <v>#NUM!</v>
      </c>
      <c r="DL45" s="2" t="e">
        <v>#NUM!</v>
      </c>
      <c r="DM45" s="2" t="e">
        <v>#NUM!</v>
      </c>
      <c r="DN45" s="2" t="e">
        <v>#NUM!</v>
      </c>
      <c r="DO45" s="2" t="e">
        <v>#NUM!</v>
      </c>
      <c r="DP45" s="2" t="e">
        <v>#NUM!</v>
      </c>
      <c r="DQ45" s="2" t="e">
        <v>#NUM!</v>
      </c>
      <c r="DR45" s="2" t="e">
        <v>#NUM!</v>
      </c>
      <c r="DS45" s="2" t="e">
        <v>#NUM!</v>
      </c>
      <c r="DT45" s="2" t="e">
        <v>#NUM!</v>
      </c>
      <c r="DU45" s="2" t="e">
        <v>#NUM!</v>
      </c>
      <c r="DV45" s="2" t="e">
        <v>#NUM!</v>
      </c>
      <c r="DW45" s="24" t="e">
        <f t="shared" si="9"/>
        <v>#NUM!</v>
      </c>
      <c r="DX45" t="e">
        <f t="shared" si="10"/>
        <v>#NUM!</v>
      </c>
    </row>
    <row r="46" spans="1:128" x14ac:dyDescent="0.2">
      <c r="B46" t="s">
        <v>103</v>
      </c>
      <c r="C46" s="2">
        <v>-6.1755000000000003E-13</v>
      </c>
      <c r="D46" s="2">
        <v>-6.1755000000000003E-13</v>
      </c>
      <c r="E46" s="2">
        <v>1.6625999999999999E-13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-0.99951000000000001</v>
      </c>
      <c r="M46" s="2">
        <v>1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2.1889999999999999E-10</v>
      </c>
      <c r="Y46" s="2">
        <v>-9.9720000000000003E-10</v>
      </c>
      <c r="Z46" s="2">
        <v>6.8405999999999998E-12</v>
      </c>
      <c r="AA46" s="2">
        <v>0</v>
      </c>
      <c r="AB46" s="2">
        <v>0</v>
      </c>
      <c r="AC46" s="2">
        <v>0</v>
      </c>
      <c r="AD46" s="2">
        <v>0</v>
      </c>
      <c r="AE46" s="2">
        <v>0</v>
      </c>
      <c r="AF46" s="2">
        <v>0</v>
      </c>
      <c r="AG46" s="2">
        <v>-25.763999999999999</v>
      </c>
      <c r="AH46" s="2">
        <v>5</v>
      </c>
      <c r="AI46" s="2">
        <v>0</v>
      </c>
      <c r="AJ46" s="2">
        <v>0</v>
      </c>
      <c r="AK46" s="2">
        <v>0</v>
      </c>
      <c r="AL46" s="2">
        <v>0</v>
      </c>
      <c r="AM46" s="2">
        <v>0</v>
      </c>
      <c r="AN46" s="2">
        <v>0</v>
      </c>
      <c r="AO46" s="2">
        <v>0</v>
      </c>
      <c r="AP46" s="2">
        <v>0</v>
      </c>
      <c r="AQ46" s="2">
        <v>0</v>
      </c>
      <c r="AR46" s="2">
        <v>0</v>
      </c>
      <c r="AS46" s="2">
        <v>2.4322000000000001E-10</v>
      </c>
      <c r="AT46" s="2">
        <v>-6.6886000000000006E-11</v>
      </c>
      <c r="AU46" s="2">
        <v>-7.9806999999999997E-12</v>
      </c>
      <c r="AV46" s="2">
        <v>0</v>
      </c>
      <c r="AW46" s="2">
        <v>0</v>
      </c>
      <c r="AX46" s="2">
        <v>0</v>
      </c>
      <c r="AY46" s="2">
        <v>0</v>
      </c>
      <c r="AZ46" s="2">
        <v>0</v>
      </c>
      <c r="BA46" s="2">
        <v>0</v>
      </c>
      <c r="BB46" s="2">
        <v>-20.902999999999999</v>
      </c>
      <c r="BC46" s="2">
        <v>15</v>
      </c>
      <c r="BD46" s="2">
        <v>0</v>
      </c>
      <c r="BE46" s="2">
        <v>0</v>
      </c>
      <c r="BF46" s="2">
        <v>0</v>
      </c>
      <c r="BG46" s="2">
        <v>0</v>
      </c>
      <c r="BH46" s="2">
        <v>0</v>
      </c>
      <c r="BI46" s="2">
        <v>0</v>
      </c>
      <c r="BJ46" s="2">
        <v>-9.5681000000000001E-17</v>
      </c>
      <c r="BK46" s="2">
        <v>-2.8993999999999998E-17</v>
      </c>
      <c r="BL46" s="2">
        <v>-9.2781000000000006E-17</v>
      </c>
      <c r="BM46" s="2">
        <v>-4.3490999999999998E-17</v>
      </c>
      <c r="BN46" s="2">
        <v>-3.8960999999999996E-18</v>
      </c>
      <c r="BO46" s="2">
        <v>0</v>
      </c>
      <c r="BP46" s="2">
        <v>0</v>
      </c>
      <c r="BQ46" s="2">
        <v>0</v>
      </c>
      <c r="BR46" s="2">
        <v>0</v>
      </c>
      <c r="BS46" s="2">
        <v>0</v>
      </c>
      <c r="BT46" s="2">
        <v>-35.283000000000001</v>
      </c>
      <c r="BU46" s="2">
        <v>-1.5077000000000001E-16</v>
      </c>
      <c r="BV46" s="2">
        <v>-2.3195E-16</v>
      </c>
      <c r="BW46" s="2">
        <v>-4.3491000000000002E-18</v>
      </c>
      <c r="BX46" s="2">
        <v>0</v>
      </c>
      <c r="BY46" s="2">
        <v>4.7114999999999999E-18</v>
      </c>
      <c r="BZ46" s="2">
        <v>-2.9719E-17</v>
      </c>
      <c r="CA46" s="2">
        <v>-1.3047E-17</v>
      </c>
      <c r="CB46" s="2">
        <v>-4.6390999999999999E-17</v>
      </c>
      <c r="CC46" s="2">
        <v>-4.6390999999999999E-17</v>
      </c>
      <c r="CD46" s="2">
        <v>-1.6671999999999999E-17</v>
      </c>
      <c r="CE46" s="2">
        <v>-1.1326000000000001E-19</v>
      </c>
      <c r="CF46" s="2">
        <v>0</v>
      </c>
      <c r="CG46" s="2">
        <v>0</v>
      </c>
      <c r="CH46" s="2">
        <v>0</v>
      </c>
      <c r="CI46" s="2">
        <v>4.6390999999999999E-17</v>
      </c>
      <c r="CJ46" s="2">
        <v>4.6390999999999999E-17</v>
      </c>
      <c r="CK46" s="2">
        <v>3.0154000000000001E-16</v>
      </c>
      <c r="CL46" s="2">
        <v>1.5201E-12</v>
      </c>
      <c r="CM46" s="2">
        <v>-1.0926E-12</v>
      </c>
      <c r="CN46" s="2">
        <v>-1.4845E-15</v>
      </c>
      <c r="CO46" s="2">
        <v>0</v>
      </c>
      <c r="CP46" s="2">
        <v>0</v>
      </c>
      <c r="CQ46" s="2">
        <v>0</v>
      </c>
      <c r="CR46" s="2">
        <v>0</v>
      </c>
      <c r="CS46" s="2">
        <v>0</v>
      </c>
      <c r="CT46" s="2">
        <v>-1.3893</v>
      </c>
      <c r="CU46" s="2">
        <v>5.0000000000000001E-3</v>
      </c>
      <c r="CV46" s="2">
        <v>0</v>
      </c>
      <c r="CW46" s="2">
        <v>0</v>
      </c>
      <c r="CX46" s="2">
        <v>0</v>
      </c>
      <c r="CY46" s="2">
        <v>0</v>
      </c>
      <c r="CZ46" s="2">
        <v>0</v>
      </c>
      <c r="DA46" s="2">
        <v>0</v>
      </c>
      <c r="DB46" s="2">
        <v>0</v>
      </c>
      <c r="DC46" s="2">
        <v>-5.1957999999999997E-15</v>
      </c>
      <c r="DD46" s="2">
        <v>-3.5257000000000001E-15</v>
      </c>
      <c r="DE46" s="2">
        <v>-1.067E-15</v>
      </c>
      <c r="DF46" s="2">
        <v>0</v>
      </c>
      <c r="DG46" s="2">
        <v>0</v>
      </c>
      <c r="DH46" s="2">
        <v>0</v>
      </c>
      <c r="DI46" s="2">
        <v>0</v>
      </c>
      <c r="DJ46" s="2">
        <v>0</v>
      </c>
      <c r="DK46" s="2">
        <v>0</v>
      </c>
      <c r="DL46" s="2">
        <v>-9.9951000000000006E-5</v>
      </c>
      <c r="DM46" s="2">
        <v>1E-4</v>
      </c>
      <c r="DN46" s="2">
        <v>0</v>
      </c>
      <c r="DO46" s="2">
        <v>0</v>
      </c>
      <c r="DP46" s="2">
        <v>0</v>
      </c>
      <c r="DQ46" s="2">
        <v>0</v>
      </c>
      <c r="DR46" s="2">
        <v>0</v>
      </c>
      <c r="DS46" s="2">
        <v>0</v>
      </c>
      <c r="DT46" s="2">
        <v>0</v>
      </c>
      <c r="DU46" s="2">
        <v>0</v>
      </c>
      <c r="DV46" s="2">
        <v>1.3453E-15</v>
      </c>
      <c r="DW46" s="24">
        <f t="shared" si="9"/>
        <v>-1.384299999999574</v>
      </c>
      <c r="DX46">
        <f t="shared" si="10"/>
        <v>4.8999990211496549E-8</v>
      </c>
    </row>
    <row r="47" spans="1:128" x14ac:dyDescent="0.2">
      <c r="B47" t="s">
        <v>104</v>
      </c>
      <c r="C47" s="2" t="e">
        <v>#NUM!</v>
      </c>
      <c r="D47" s="2" t="e">
        <v>#NUM!</v>
      </c>
      <c r="E47" s="2" t="e">
        <v>#NUM!</v>
      </c>
      <c r="F47" s="2" t="e">
        <v>#NUM!</v>
      </c>
      <c r="G47" s="2" t="e">
        <v>#NUM!</v>
      </c>
      <c r="H47" s="2" t="e">
        <v>#NUM!</v>
      </c>
      <c r="I47" s="2" t="e">
        <v>#NUM!</v>
      </c>
      <c r="J47" s="2" t="e">
        <v>#NUM!</v>
      </c>
      <c r="K47" s="2" t="e">
        <v>#NUM!</v>
      </c>
      <c r="L47" s="2" t="e">
        <v>#NUM!</v>
      </c>
      <c r="M47" s="2" t="e">
        <v>#NUM!</v>
      </c>
      <c r="N47" s="2" t="e">
        <v>#NUM!</v>
      </c>
      <c r="O47" s="2" t="e">
        <v>#NUM!</v>
      </c>
      <c r="P47" s="2" t="e">
        <v>#NUM!</v>
      </c>
      <c r="Q47" s="2" t="e">
        <v>#NUM!</v>
      </c>
      <c r="R47" s="2" t="e">
        <v>#NUM!</v>
      </c>
      <c r="S47" s="2" t="e">
        <v>#NUM!</v>
      </c>
      <c r="T47" s="2" t="e">
        <v>#NUM!</v>
      </c>
      <c r="U47" s="2" t="e">
        <v>#NUM!</v>
      </c>
      <c r="V47" s="2" t="e">
        <v>#NUM!</v>
      </c>
      <c r="W47" s="2" t="e">
        <v>#NUM!</v>
      </c>
      <c r="X47" s="2" t="e">
        <v>#NUM!</v>
      </c>
      <c r="Y47" s="2" t="e">
        <v>#NUM!</v>
      </c>
      <c r="Z47" s="2" t="e">
        <v>#NUM!</v>
      </c>
      <c r="AA47" s="2" t="e">
        <v>#NUM!</v>
      </c>
      <c r="AB47" s="2" t="e">
        <v>#NUM!</v>
      </c>
      <c r="AC47" s="2" t="e">
        <v>#NUM!</v>
      </c>
      <c r="AD47" s="2" t="e">
        <v>#NUM!</v>
      </c>
      <c r="AE47" s="2" t="e">
        <v>#NUM!</v>
      </c>
      <c r="AF47" s="2" t="e">
        <v>#NUM!</v>
      </c>
      <c r="AG47" s="2" t="e">
        <v>#NUM!</v>
      </c>
      <c r="AH47" s="2" t="e">
        <v>#NUM!</v>
      </c>
      <c r="AI47" s="2" t="e">
        <v>#NUM!</v>
      </c>
      <c r="AJ47" s="2" t="e">
        <v>#NUM!</v>
      </c>
      <c r="AK47" s="2" t="e">
        <v>#NUM!</v>
      </c>
      <c r="AL47" s="2" t="e">
        <v>#NUM!</v>
      </c>
      <c r="AM47" s="2" t="e">
        <v>#NUM!</v>
      </c>
      <c r="AN47" s="2" t="e">
        <v>#NUM!</v>
      </c>
      <c r="AO47" s="2" t="e">
        <v>#NUM!</v>
      </c>
      <c r="AP47" s="2" t="e">
        <v>#NUM!</v>
      </c>
      <c r="AQ47" s="2" t="e">
        <v>#NUM!</v>
      </c>
      <c r="AR47" s="2" t="e">
        <v>#NUM!</v>
      </c>
      <c r="AS47" s="2" t="e">
        <v>#NUM!</v>
      </c>
      <c r="AT47" s="2" t="e">
        <v>#NUM!</v>
      </c>
      <c r="AU47" s="2" t="e">
        <v>#NUM!</v>
      </c>
      <c r="AV47" s="2" t="e">
        <v>#NUM!</v>
      </c>
      <c r="AW47" s="2" t="e">
        <v>#NUM!</v>
      </c>
      <c r="AX47" s="2" t="e">
        <v>#NUM!</v>
      </c>
      <c r="AY47" s="2" t="e">
        <v>#NUM!</v>
      </c>
      <c r="AZ47" s="2" t="e">
        <v>#NUM!</v>
      </c>
      <c r="BA47" s="2" t="e">
        <v>#NUM!</v>
      </c>
      <c r="BB47" s="2" t="e">
        <v>#NUM!</v>
      </c>
      <c r="BC47" s="2" t="e">
        <v>#NUM!</v>
      </c>
      <c r="BD47" s="2" t="e">
        <v>#NUM!</v>
      </c>
      <c r="BE47" s="2" t="e">
        <v>#NUM!</v>
      </c>
      <c r="BF47" s="2" t="e">
        <v>#NUM!</v>
      </c>
      <c r="BG47" s="2" t="e">
        <v>#NUM!</v>
      </c>
      <c r="BH47" s="2" t="e">
        <v>#NUM!</v>
      </c>
      <c r="BI47" s="2" t="e">
        <v>#NUM!</v>
      </c>
      <c r="BJ47" s="2" t="e">
        <v>#NUM!</v>
      </c>
      <c r="BK47" s="2" t="e">
        <v>#NUM!</v>
      </c>
      <c r="BL47" s="2" t="e">
        <v>#NUM!</v>
      </c>
      <c r="BM47" s="2" t="e">
        <v>#NUM!</v>
      </c>
      <c r="BN47" s="2" t="e">
        <v>#NUM!</v>
      </c>
      <c r="BO47" s="2" t="e">
        <v>#NUM!</v>
      </c>
      <c r="BP47" s="2" t="e">
        <v>#NUM!</v>
      </c>
      <c r="BQ47" s="2" t="e">
        <v>#NUM!</v>
      </c>
      <c r="BR47" s="2" t="e">
        <v>#NUM!</v>
      </c>
      <c r="BS47" s="2" t="e">
        <v>#NUM!</v>
      </c>
      <c r="BT47" s="2" t="e">
        <v>#NUM!</v>
      </c>
      <c r="BU47" s="2" t="e">
        <v>#NUM!</v>
      </c>
      <c r="BV47" s="2" t="e">
        <v>#NUM!</v>
      </c>
      <c r="BW47" s="2" t="e">
        <v>#NUM!</v>
      </c>
      <c r="BX47" s="2" t="e">
        <v>#NUM!</v>
      </c>
      <c r="BY47" s="2" t="e">
        <v>#NUM!</v>
      </c>
      <c r="BZ47" s="2" t="e">
        <v>#NUM!</v>
      </c>
      <c r="CA47" s="2" t="e">
        <v>#NUM!</v>
      </c>
      <c r="CB47" s="2" t="e">
        <v>#NUM!</v>
      </c>
      <c r="CC47" s="2" t="e">
        <v>#NUM!</v>
      </c>
      <c r="CD47" s="2" t="e">
        <v>#NUM!</v>
      </c>
      <c r="CE47" s="2" t="e">
        <v>#NUM!</v>
      </c>
      <c r="CF47" s="2" t="e">
        <v>#NUM!</v>
      </c>
      <c r="CG47" s="2" t="e">
        <v>#NUM!</v>
      </c>
      <c r="CH47" s="2" t="e">
        <v>#NUM!</v>
      </c>
      <c r="CI47" s="2" t="e">
        <v>#NUM!</v>
      </c>
      <c r="CJ47" s="2" t="e">
        <v>#NUM!</v>
      </c>
      <c r="CK47" s="2" t="e">
        <v>#NUM!</v>
      </c>
      <c r="CL47" s="2" t="e">
        <v>#NUM!</v>
      </c>
      <c r="CM47" s="2" t="e">
        <v>#NUM!</v>
      </c>
      <c r="CN47" s="2" t="e">
        <v>#NUM!</v>
      </c>
      <c r="CO47" s="2" t="e">
        <v>#NUM!</v>
      </c>
      <c r="CP47" s="2" t="e">
        <v>#NUM!</v>
      </c>
      <c r="CQ47" s="2" t="e">
        <v>#NUM!</v>
      </c>
      <c r="CR47" s="2" t="e">
        <v>#NUM!</v>
      </c>
      <c r="CS47" s="2" t="e">
        <v>#NUM!</v>
      </c>
      <c r="CT47" s="2" t="e">
        <v>#NUM!</v>
      </c>
      <c r="CU47" s="2" t="e">
        <v>#NUM!</v>
      </c>
      <c r="CV47" s="2" t="e">
        <v>#NUM!</v>
      </c>
      <c r="CW47" s="2" t="e">
        <v>#NUM!</v>
      </c>
      <c r="CX47" s="2" t="e">
        <v>#NUM!</v>
      </c>
      <c r="CY47" s="2" t="e">
        <v>#NUM!</v>
      </c>
      <c r="CZ47" s="2" t="e">
        <v>#NUM!</v>
      </c>
      <c r="DA47" s="2" t="e">
        <v>#NUM!</v>
      </c>
      <c r="DB47" s="2" t="e">
        <v>#NUM!</v>
      </c>
      <c r="DC47" s="2" t="e">
        <v>#NUM!</v>
      </c>
      <c r="DD47" s="2" t="e">
        <v>#NUM!</v>
      </c>
      <c r="DE47" s="2" t="e">
        <v>#NUM!</v>
      </c>
      <c r="DF47" s="2" t="e">
        <v>#NUM!</v>
      </c>
      <c r="DG47" s="2" t="e">
        <v>#NUM!</v>
      </c>
      <c r="DH47" s="2" t="e">
        <v>#NUM!</v>
      </c>
      <c r="DI47" s="2" t="e">
        <v>#NUM!</v>
      </c>
      <c r="DJ47" s="2" t="e">
        <v>#NUM!</v>
      </c>
      <c r="DK47" s="2" t="e">
        <v>#NUM!</v>
      </c>
      <c r="DL47" s="2" t="e">
        <v>#NUM!</v>
      </c>
      <c r="DM47" s="2" t="e">
        <v>#NUM!</v>
      </c>
      <c r="DN47" s="2" t="e">
        <v>#NUM!</v>
      </c>
      <c r="DO47" s="2" t="e">
        <v>#NUM!</v>
      </c>
      <c r="DP47" s="2" t="e">
        <v>#NUM!</v>
      </c>
      <c r="DQ47" s="2" t="e">
        <v>#NUM!</v>
      </c>
      <c r="DR47" s="2" t="e">
        <v>#NUM!</v>
      </c>
      <c r="DS47" s="2" t="e">
        <v>#NUM!</v>
      </c>
      <c r="DT47" s="2" t="e">
        <v>#NUM!</v>
      </c>
      <c r="DU47" s="2" t="e">
        <v>#NUM!</v>
      </c>
      <c r="DV47" s="2" t="e">
        <v>#NUM!</v>
      </c>
      <c r="DW47" s="24" t="e">
        <f t="shared" si="9"/>
        <v>#NUM!</v>
      </c>
      <c r="DX47" t="e">
        <f t="shared" si="10"/>
        <v>#NUM!</v>
      </c>
    </row>
    <row r="48" spans="1:128" x14ac:dyDescent="0.2">
      <c r="B48" t="s">
        <v>105</v>
      </c>
      <c r="C48" s="2" t="e">
        <v>#NUM!</v>
      </c>
      <c r="D48" s="2" t="e">
        <v>#NUM!</v>
      </c>
      <c r="E48" s="2" t="e">
        <v>#NUM!</v>
      </c>
      <c r="F48" s="2" t="e">
        <v>#NUM!</v>
      </c>
      <c r="G48" s="2" t="e">
        <v>#NUM!</v>
      </c>
      <c r="H48" s="2" t="e">
        <v>#NUM!</v>
      </c>
      <c r="I48" s="2" t="e">
        <v>#NUM!</v>
      </c>
      <c r="J48" s="2" t="e">
        <v>#NUM!</v>
      </c>
      <c r="K48" s="2" t="e">
        <v>#NUM!</v>
      </c>
      <c r="L48" s="2" t="e">
        <v>#NUM!</v>
      </c>
      <c r="M48" s="2" t="e">
        <v>#NUM!</v>
      </c>
      <c r="N48" s="2" t="e">
        <v>#NUM!</v>
      </c>
      <c r="O48" s="2" t="e">
        <v>#NUM!</v>
      </c>
      <c r="P48" s="2" t="e">
        <v>#NUM!</v>
      </c>
      <c r="Q48" s="2" t="e">
        <v>#NUM!</v>
      </c>
      <c r="R48" s="2" t="e">
        <v>#NUM!</v>
      </c>
      <c r="S48" s="2" t="e">
        <v>#NUM!</v>
      </c>
      <c r="T48" s="2" t="e">
        <v>#NUM!</v>
      </c>
      <c r="U48" s="2" t="e">
        <v>#NUM!</v>
      </c>
      <c r="V48" s="2" t="e">
        <v>#NUM!</v>
      </c>
      <c r="W48" s="2" t="e">
        <v>#NUM!</v>
      </c>
      <c r="X48" s="2" t="e">
        <v>#NUM!</v>
      </c>
      <c r="Y48" s="2" t="e">
        <v>#NUM!</v>
      </c>
      <c r="Z48" s="2" t="e">
        <v>#NUM!</v>
      </c>
      <c r="AA48" s="2" t="e">
        <v>#NUM!</v>
      </c>
      <c r="AB48" s="2" t="e">
        <v>#NUM!</v>
      </c>
      <c r="AC48" s="2" t="e">
        <v>#NUM!</v>
      </c>
      <c r="AD48" s="2" t="e">
        <v>#NUM!</v>
      </c>
      <c r="AE48" s="2" t="e">
        <v>#NUM!</v>
      </c>
      <c r="AF48" s="2" t="e">
        <v>#NUM!</v>
      </c>
      <c r="AG48" s="2" t="e">
        <v>#NUM!</v>
      </c>
      <c r="AH48" s="2" t="e">
        <v>#NUM!</v>
      </c>
      <c r="AI48" s="2" t="e">
        <v>#NUM!</v>
      </c>
      <c r="AJ48" s="2" t="e">
        <v>#NUM!</v>
      </c>
      <c r="AK48" s="2" t="e">
        <v>#NUM!</v>
      </c>
      <c r="AL48" s="2" t="e">
        <v>#NUM!</v>
      </c>
      <c r="AM48" s="2" t="e">
        <v>#NUM!</v>
      </c>
      <c r="AN48" s="2" t="e">
        <v>#NUM!</v>
      </c>
      <c r="AO48" s="2" t="e">
        <v>#NUM!</v>
      </c>
      <c r="AP48" s="2" t="e">
        <v>#NUM!</v>
      </c>
      <c r="AQ48" s="2" t="e">
        <v>#NUM!</v>
      </c>
      <c r="AR48" s="2" t="e">
        <v>#NUM!</v>
      </c>
      <c r="AS48" s="2" t="e">
        <v>#NUM!</v>
      </c>
      <c r="AT48" s="2" t="e">
        <v>#NUM!</v>
      </c>
      <c r="AU48" s="2" t="e">
        <v>#NUM!</v>
      </c>
      <c r="AV48" s="2" t="e">
        <v>#NUM!</v>
      </c>
      <c r="AW48" s="2" t="e">
        <v>#NUM!</v>
      </c>
      <c r="AX48" s="2" t="e">
        <v>#NUM!</v>
      </c>
      <c r="AY48" s="2" t="e">
        <v>#NUM!</v>
      </c>
      <c r="AZ48" s="2" t="e">
        <v>#NUM!</v>
      </c>
      <c r="BA48" s="2" t="e">
        <v>#NUM!</v>
      </c>
      <c r="BB48" s="2" t="e">
        <v>#NUM!</v>
      </c>
      <c r="BC48" s="2" t="e">
        <v>#NUM!</v>
      </c>
      <c r="BD48" s="2" t="e">
        <v>#NUM!</v>
      </c>
      <c r="BE48" s="2" t="e">
        <v>#NUM!</v>
      </c>
      <c r="BF48" s="2" t="e">
        <v>#NUM!</v>
      </c>
      <c r="BG48" s="2" t="e">
        <v>#NUM!</v>
      </c>
      <c r="BH48" s="2" t="e">
        <v>#NUM!</v>
      </c>
      <c r="BI48" s="2" t="e">
        <v>#NUM!</v>
      </c>
      <c r="BJ48" s="2" t="e">
        <v>#NUM!</v>
      </c>
      <c r="BK48" s="2" t="e">
        <v>#NUM!</v>
      </c>
      <c r="BL48" s="2" t="e">
        <v>#NUM!</v>
      </c>
      <c r="BM48" s="2" t="e">
        <v>#NUM!</v>
      </c>
      <c r="BN48" s="2" t="e">
        <v>#NUM!</v>
      </c>
      <c r="BO48" s="2" t="e">
        <v>#NUM!</v>
      </c>
      <c r="BP48" s="2" t="e">
        <v>#NUM!</v>
      </c>
      <c r="BQ48" s="2" t="e">
        <v>#NUM!</v>
      </c>
      <c r="BR48" s="2" t="e">
        <v>#NUM!</v>
      </c>
      <c r="BS48" s="2" t="e">
        <v>#NUM!</v>
      </c>
      <c r="BT48" s="2" t="e">
        <v>#NUM!</v>
      </c>
      <c r="BU48" s="2" t="e">
        <v>#NUM!</v>
      </c>
      <c r="BV48" s="2" t="e">
        <v>#NUM!</v>
      </c>
      <c r="BW48" s="2" t="e">
        <v>#NUM!</v>
      </c>
      <c r="BX48" s="2" t="e">
        <v>#NUM!</v>
      </c>
      <c r="BY48" s="2" t="e">
        <v>#NUM!</v>
      </c>
      <c r="BZ48" s="2" t="e">
        <v>#NUM!</v>
      </c>
      <c r="CA48" s="2" t="e">
        <v>#NUM!</v>
      </c>
      <c r="CB48" s="2" t="e">
        <v>#NUM!</v>
      </c>
      <c r="CC48" s="2" t="e">
        <v>#NUM!</v>
      </c>
      <c r="CD48" s="2" t="e">
        <v>#NUM!</v>
      </c>
      <c r="CE48" s="2" t="e">
        <v>#NUM!</v>
      </c>
      <c r="CF48" s="2" t="e">
        <v>#NUM!</v>
      </c>
      <c r="CG48" s="2" t="e">
        <v>#NUM!</v>
      </c>
      <c r="CH48" s="2" t="e">
        <v>#NUM!</v>
      </c>
      <c r="CI48" s="2" t="e">
        <v>#NUM!</v>
      </c>
      <c r="CJ48" s="2" t="e">
        <v>#NUM!</v>
      </c>
      <c r="CK48" s="2" t="e">
        <v>#NUM!</v>
      </c>
      <c r="CL48" s="2" t="e">
        <v>#NUM!</v>
      </c>
      <c r="CM48" s="2" t="e">
        <v>#NUM!</v>
      </c>
      <c r="CN48" s="2" t="e">
        <v>#NUM!</v>
      </c>
      <c r="CO48" s="2" t="e">
        <v>#NUM!</v>
      </c>
      <c r="CP48" s="2" t="e">
        <v>#NUM!</v>
      </c>
      <c r="CQ48" s="2" t="e">
        <v>#NUM!</v>
      </c>
      <c r="CR48" s="2" t="e">
        <v>#NUM!</v>
      </c>
      <c r="CS48" s="2" t="e">
        <v>#NUM!</v>
      </c>
      <c r="CT48" s="2" t="e">
        <v>#NUM!</v>
      </c>
      <c r="CU48" s="2" t="e">
        <v>#NUM!</v>
      </c>
      <c r="CV48" s="2" t="e">
        <v>#NUM!</v>
      </c>
      <c r="CW48" s="2" t="e">
        <v>#NUM!</v>
      </c>
      <c r="CX48" s="2" t="e">
        <v>#NUM!</v>
      </c>
      <c r="CY48" s="2" t="e">
        <v>#NUM!</v>
      </c>
      <c r="CZ48" s="2" t="e">
        <v>#NUM!</v>
      </c>
      <c r="DA48" s="2" t="e">
        <v>#NUM!</v>
      </c>
      <c r="DB48" s="2" t="e">
        <v>#NUM!</v>
      </c>
      <c r="DC48" s="2" t="e">
        <v>#NUM!</v>
      </c>
      <c r="DD48" s="2" t="e">
        <v>#NUM!</v>
      </c>
      <c r="DE48" s="2" t="e">
        <v>#NUM!</v>
      </c>
      <c r="DF48" s="2" t="e">
        <v>#NUM!</v>
      </c>
      <c r="DG48" s="2" t="e">
        <v>#NUM!</v>
      </c>
      <c r="DH48" s="2" t="e">
        <v>#NUM!</v>
      </c>
      <c r="DI48" s="2" t="e">
        <v>#NUM!</v>
      </c>
      <c r="DJ48" s="2" t="e">
        <v>#NUM!</v>
      </c>
      <c r="DK48" s="2" t="e">
        <v>#NUM!</v>
      </c>
      <c r="DL48" s="2" t="e">
        <v>#NUM!</v>
      </c>
      <c r="DM48" s="2" t="e">
        <v>#NUM!</v>
      </c>
      <c r="DN48" s="2" t="e">
        <v>#NUM!</v>
      </c>
      <c r="DO48" s="2" t="e">
        <v>#NUM!</v>
      </c>
      <c r="DP48" s="2" t="e">
        <v>#NUM!</v>
      </c>
      <c r="DQ48" s="2" t="e">
        <v>#NUM!</v>
      </c>
      <c r="DR48" s="2" t="e">
        <v>#NUM!</v>
      </c>
      <c r="DS48" s="2" t="e">
        <v>#NUM!</v>
      </c>
      <c r="DT48" s="2" t="e">
        <v>#NUM!</v>
      </c>
      <c r="DU48" s="2" t="e">
        <v>#NUM!</v>
      </c>
      <c r="DV48" s="2" t="e">
        <v>#NUM!</v>
      </c>
      <c r="DW48" s="24" t="e">
        <f t="shared" si="9"/>
        <v>#NUM!</v>
      </c>
      <c r="DX48" t="e">
        <f t="shared" si="10"/>
        <v>#NUM!</v>
      </c>
    </row>
    <row r="49" spans="1:128" x14ac:dyDescent="0.2">
      <c r="B49" t="s">
        <v>106</v>
      </c>
      <c r="C49" s="2" t="e">
        <v>#NUM!</v>
      </c>
      <c r="D49" s="2" t="e">
        <v>#NUM!</v>
      </c>
      <c r="E49" s="2" t="e">
        <v>#NUM!</v>
      </c>
      <c r="F49" s="2" t="e">
        <v>#NUM!</v>
      </c>
      <c r="G49" s="2" t="e">
        <v>#NUM!</v>
      </c>
      <c r="H49" s="2" t="e">
        <v>#NUM!</v>
      </c>
      <c r="I49" s="2" t="e">
        <v>#NUM!</v>
      </c>
      <c r="J49" s="2" t="e">
        <v>#NUM!</v>
      </c>
      <c r="K49" s="2" t="e">
        <v>#NUM!</v>
      </c>
      <c r="L49" s="2" t="e">
        <v>#NUM!</v>
      </c>
      <c r="M49" s="2" t="e">
        <v>#NUM!</v>
      </c>
      <c r="N49" s="2" t="e">
        <v>#NUM!</v>
      </c>
      <c r="O49" s="2" t="e">
        <v>#NUM!</v>
      </c>
      <c r="P49" s="2" t="e">
        <v>#NUM!</v>
      </c>
      <c r="Q49" s="2" t="e">
        <v>#NUM!</v>
      </c>
      <c r="R49" s="2" t="e">
        <v>#NUM!</v>
      </c>
      <c r="S49" s="2" t="e">
        <v>#NUM!</v>
      </c>
      <c r="T49" s="2" t="e">
        <v>#NUM!</v>
      </c>
      <c r="U49" s="2" t="e">
        <v>#NUM!</v>
      </c>
      <c r="V49" s="2" t="e">
        <v>#NUM!</v>
      </c>
      <c r="W49" s="2" t="e">
        <v>#NUM!</v>
      </c>
      <c r="X49" s="2" t="e">
        <v>#NUM!</v>
      </c>
      <c r="Y49" s="2" t="e">
        <v>#NUM!</v>
      </c>
      <c r="Z49" s="2" t="e">
        <v>#NUM!</v>
      </c>
      <c r="AA49" s="2" t="e">
        <v>#NUM!</v>
      </c>
      <c r="AB49" s="2" t="e">
        <v>#NUM!</v>
      </c>
      <c r="AC49" s="2" t="e">
        <v>#NUM!</v>
      </c>
      <c r="AD49" s="2" t="e">
        <v>#NUM!</v>
      </c>
      <c r="AE49" s="2" t="e">
        <v>#NUM!</v>
      </c>
      <c r="AF49" s="2" t="e">
        <v>#NUM!</v>
      </c>
      <c r="AG49" s="2" t="e">
        <v>#NUM!</v>
      </c>
      <c r="AH49" s="2" t="e">
        <v>#NUM!</v>
      </c>
      <c r="AI49" s="2" t="e">
        <v>#NUM!</v>
      </c>
      <c r="AJ49" s="2" t="e">
        <v>#NUM!</v>
      </c>
      <c r="AK49" s="2" t="e">
        <v>#NUM!</v>
      </c>
      <c r="AL49" s="2" t="e">
        <v>#NUM!</v>
      </c>
      <c r="AM49" s="2" t="e">
        <v>#NUM!</v>
      </c>
      <c r="AN49" s="2" t="e">
        <v>#NUM!</v>
      </c>
      <c r="AO49" s="2" t="e">
        <v>#NUM!</v>
      </c>
      <c r="AP49" s="2" t="e">
        <v>#NUM!</v>
      </c>
      <c r="AQ49" s="2" t="e">
        <v>#NUM!</v>
      </c>
      <c r="AR49" s="2" t="e">
        <v>#NUM!</v>
      </c>
      <c r="AS49" s="2" t="e">
        <v>#NUM!</v>
      </c>
      <c r="AT49" s="2" t="e">
        <v>#NUM!</v>
      </c>
      <c r="AU49" s="2" t="e">
        <v>#NUM!</v>
      </c>
      <c r="AV49" s="2" t="e">
        <v>#NUM!</v>
      </c>
      <c r="AW49" s="2" t="e">
        <v>#NUM!</v>
      </c>
      <c r="AX49" s="2" t="e">
        <v>#NUM!</v>
      </c>
      <c r="AY49" s="2" t="e">
        <v>#NUM!</v>
      </c>
      <c r="AZ49" s="2" t="e">
        <v>#NUM!</v>
      </c>
      <c r="BA49" s="2" t="e">
        <v>#NUM!</v>
      </c>
      <c r="BB49" s="2" t="e">
        <v>#NUM!</v>
      </c>
      <c r="BC49" s="2" t="e">
        <v>#NUM!</v>
      </c>
      <c r="BD49" s="2" t="e">
        <v>#NUM!</v>
      </c>
      <c r="BE49" s="2" t="e">
        <v>#NUM!</v>
      </c>
      <c r="BF49" s="2" t="e">
        <v>#NUM!</v>
      </c>
      <c r="BG49" s="2" t="e">
        <v>#NUM!</v>
      </c>
      <c r="BH49" s="2" t="e">
        <v>#NUM!</v>
      </c>
      <c r="BI49" s="2" t="e">
        <v>#NUM!</v>
      </c>
      <c r="BJ49" s="2" t="e">
        <v>#NUM!</v>
      </c>
      <c r="BK49" s="2" t="e">
        <v>#NUM!</v>
      </c>
      <c r="BL49" s="2" t="e">
        <v>#NUM!</v>
      </c>
      <c r="BM49" s="2" t="e">
        <v>#NUM!</v>
      </c>
      <c r="BN49" s="2" t="e">
        <v>#NUM!</v>
      </c>
      <c r="BO49" s="2" t="e">
        <v>#NUM!</v>
      </c>
      <c r="BP49" s="2" t="e">
        <v>#NUM!</v>
      </c>
      <c r="BQ49" s="2" t="e">
        <v>#NUM!</v>
      </c>
      <c r="BR49" s="2" t="e">
        <v>#NUM!</v>
      </c>
      <c r="BS49" s="2" t="e">
        <v>#NUM!</v>
      </c>
      <c r="BT49" s="2" t="e">
        <v>#NUM!</v>
      </c>
      <c r="BU49" s="2" t="e">
        <v>#NUM!</v>
      </c>
      <c r="BV49" s="2" t="e">
        <v>#NUM!</v>
      </c>
      <c r="BW49" s="2" t="e">
        <v>#NUM!</v>
      </c>
      <c r="BX49" s="2" t="e">
        <v>#NUM!</v>
      </c>
      <c r="BY49" s="2" t="e">
        <v>#NUM!</v>
      </c>
      <c r="BZ49" s="2" t="e">
        <v>#NUM!</v>
      </c>
      <c r="CA49" s="2" t="e">
        <v>#NUM!</v>
      </c>
      <c r="CB49" s="2" t="e">
        <v>#NUM!</v>
      </c>
      <c r="CC49" s="2" t="e">
        <v>#NUM!</v>
      </c>
      <c r="CD49" s="2" t="e">
        <v>#NUM!</v>
      </c>
      <c r="CE49" s="2" t="e">
        <v>#NUM!</v>
      </c>
      <c r="CF49" s="2" t="e">
        <v>#NUM!</v>
      </c>
      <c r="CG49" s="2" t="e">
        <v>#NUM!</v>
      </c>
      <c r="CH49" s="2" t="e">
        <v>#NUM!</v>
      </c>
      <c r="CI49" s="2" t="e">
        <v>#NUM!</v>
      </c>
      <c r="CJ49" s="2" t="e">
        <v>#NUM!</v>
      </c>
      <c r="CK49" s="2" t="e">
        <v>#NUM!</v>
      </c>
      <c r="CL49" s="2" t="e">
        <v>#NUM!</v>
      </c>
      <c r="CM49" s="2" t="e">
        <v>#NUM!</v>
      </c>
      <c r="CN49" s="2" t="e">
        <v>#NUM!</v>
      </c>
      <c r="CO49" s="2" t="e">
        <v>#NUM!</v>
      </c>
      <c r="CP49" s="2" t="e">
        <v>#NUM!</v>
      </c>
      <c r="CQ49" s="2" t="e">
        <v>#NUM!</v>
      </c>
      <c r="CR49" s="2" t="e">
        <v>#NUM!</v>
      </c>
      <c r="CS49" s="2" t="e">
        <v>#NUM!</v>
      </c>
      <c r="CT49" s="2" t="e">
        <v>#NUM!</v>
      </c>
      <c r="CU49" s="2" t="e">
        <v>#NUM!</v>
      </c>
      <c r="CV49" s="2" t="e">
        <v>#NUM!</v>
      </c>
      <c r="CW49" s="2" t="e">
        <v>#NUM!</v>
      </c>
      <c r="CX49" s="2" t="e">
        <v>#NUM!</v>
      </c>
      <c r="CY49" s="2" t="e">
        <v>#NUM!</v>
      </c>
      <c r="CZ49" s="2" t="e">
        <v>#NUM!</v>
      </c>
      <c r="DA49" s="2" t="e">
        <v>#NUM!</v>
      </c>
      <c r="DB49" s="2" t="e">
        <v>#NUM!</v>
      </c>
      <c r="DC49" s="2" t="e">
        <v>#NUM!</v>
      </c>
      <c r="DD49" s="2" t="e">
        <v>#NUM!</v>
      </c>
      <c r="DE49" s="2" t="e">
        <v>#NUM!</v>
      </c>
      <c r="DF49" s="2" t="e">
        <v>#NUM!</v>
      </c>
      <c r="DG49" s="2" t="e">
        <v>#NUM!</v>
      </c>
      <c r="DH49" s="2" t="e">
        <v>#NUM!</v>
      </c>
      <c r="DI49" s="2" t="e">
        <v>#NUM!</v>
      </c>
      <c r="DJ49" s="2" t="e">
        <v>#NUM!</v>
      </c>
      <c r="DK49" s="2" t="e">
        <v>#NUM!</v>
      </c>
      <c r="DL49" s="2" t="e">
        <v>#NUM!</v>
      </c>
      <c r="DM49" s="2" t="e">
        <v>#NUM!</v>
      </c>
      <c r="DN49" s="2" t="e">
        <v>#NUM!</v>
      </c>
      <c r="DO49" s="2" t="e">
        <v>#NUM!</v>
      </c>
      <c r="DP49" s="2" t="e">
        <v>#NUM!</v>
      </c>
      <c r="DQ49" s="2" t="e">
        <v>#NUM!</v>
      </c>
      <c r="DR49" s="2" t="e">
        <v>#NUM!</v>
      </c>
      <c r="DS49" s="2" t="e">
        <v>#NUM!</v>
      </c>
      <c r="DT49" s="2" t="e">
        <v>#NUM!</v>
      </c>
      <c r="DU49" s="2" t="e">
        <v>#NUM!</v>
      </c>
      <c r="DV49" s="2" t="e">
        <v>#NUM!</v>
      </c>
      <c r="DW49" s="24" t="e">
        <f t="shared" si="9"/>
        <v>#NUM!</v>
      </c>
      <c r="DX49" t="e">
        <f t="shared" si="10"/>
        <v>#NUM!</v>
      </c>
    </row>
    <row r="50" spans="1:128" x14ac:dyDescent="0.2">
      <c r="B50" t="s">
        <v>107</v>
      </c>
      <c r="C50" s="2" t="e">
        <v>#NUM!</v>
      </c>
      <c r="D50" s="2" t="e">
        <v>#NUM!</v>
      </c>
      <c r="E50" s="2" t="e">
        <v>#NUM!</v>
      </c>
      <c r="F50" s="2" t="e">
        <v>#NUM!</v>
      </c>
      <c r="G50" s="2" t="e">
        <v>#NUM!</v>
      </c>
      <c r="H50" s="2" t="e">
        <v>#NUM!</v>
      </c>
      <c r="I50" s="2" t="e">
        <v>#NUM!</v>
      </c>
      <c r="J50" s="2" t="e">
        <v>#NUM!</v>
      </c>
      <c r="K50" s="2" t="e">
        <v>#NUM!</v>
      </c>
      <c r="L50" s="2" t="e">
        <v>#NUM!</v>
      </c>
      <c r="M50" s="2" t="e">
        <v>#NUM!</v>
      </c>
      <c r="N50" s="2" t="e">
        <v>#NUM!</v>
      </c>
      <c r="O50" s="2" t="e">
        <v>#NUM!</v>
      </c>
      <c r="P50" s="2" t="e">
        <v>#NUM!</v>
      </c>
      <c r="Q50" s="2" t="e">
        <v>#NUM!</v>
      </c>
      <c r="R50" s="2" t="e">
        <v>#NUM!</v>
      </c>
      <c r="S50" s="2" t="e">
        <v>#NUM!</v>
      </c>
      <c r="T50" s="2" t="e">
        <v>#NUM!</v>
      </c>
      <c r="U50" s="2" t="e">
        <v>#NUM!</v>
      </c>
      <c r="V50" s="2" t="e">
        <v>#NUM!</v>
      </c>
      <c r="W50" s="2" t="e">
        <v>#NUM!</v>
      </c>
      <c r="X50" s="2" t="e">
        <v>#NUM!</v>
      </c>
      <c r="Y50" s="2" t="e">
        <v>#NUM!</v>
      </c>
      <c r="Z50" s="2" t="e">
        <v>#NUM!</v>
      </c>
      <c r="AA50" s="2" t="e">
        <v>#NUM!</v>
      </c>
      <c r="AB50" s="2" t="e">
        <v>#NUM!</v>
      </c>
      <c r="AC50" s="2" t="e">
        <v>#NUM!</v>
      </c>
      <c r="AD50" s="2" t="e">
        <v>#NUM!</v>
      </c>
      <c r="AE50" s="2" t="e">
        <v>#NUM!</v>
      </c>
      <c r="AF50" s="2" t="e">
        <v>#NUM!</v>
      </c>
      <c r="AG50" s="2" t="e">
        <v>#NUM!</v>
      </c>
      <c r="AH50" s="2" t="e">
        <v>#NUM!</v>
      </c>
      <c r="AI50" s="2" t="e">
        <v>#NUM!</v>
      </c>
      <c r="AJ50" s="2" t="e">
        <v>#NUM!</v>
      </c>
      <c r="AK50" s="2" t="e">
        <v>#NUM!</v>
      </c>
      <c r="AL50" s="2" t="e">
        <v>#NUM!</v>
      </c>
      <c r="AM50" s="2" t="e">
        <v>#NUM!</v>
      </c>
      <c r="AN50" s="2" t="e">
        <v>#NUM!</v>
      </c>
      <c r="AO50" s="2" t="e">
        <v>#NUM!</v>
      </c>
      <c r="AP50" s="2" t="e">
        <v>#NUM!</v>
      </c>
      <c r="AQ50" s="2" t="e">
        <v>#NUM!</v>
      </c>
      <c r="AR50" s="2" t="e">
        <v>#NUM!</v>
      </c>
      <c r="AS50" s="2" t="e">
        <v>#NUM!</v>
      </c>
      <c r="AT50" s="2" t="e">
        <v>#NUM!</v>
      </c>
      <c r="AU50" s="2" t="e">
        <v>#NUM!</v>
      </c>
      <c r="AV50" s="2" t="e">
        <v>#NUM!</v>
      </c>
      <c r="AW50" s="2" t="e">
        <v>#NUM!</v>
      </c>
      <c r="AX50" s="2" t="e">
        <v>#NUM!</v>
      </c>
      <c r="AY50" s="2" t="e">
        <v>#NUM!</v>
      </c>
      <c r="AZ50" s="2" t="e">
        <v>#NUM!</v>
      </c>
      <c r="BA50" s="2" t="e">
        <v>#NUM!</v>
      </c>
      <c r="BB50" s="2" t="e">
        <v>#NUM!</v>
      </c>
      <c r="BC50" s="2" t="e">
        <v>#NUM!</v>
      </c>
      <c r="BD50" s="2" t="e">
        <v>#NUM!</v>
      </c>
      <c r="BE50" s="2" t="e">
        <v>#NUM!</v>
      </c>
      <c r="BF50" s="2" t="e">
        <v>#NUM!</v>
      </c>
      <c r="BG50" s="2" t="e">
        <v>#NUM!</v>
      </c>
      <c r="BH50" s="2" t="e">
        <v>#NUM!</v>
      </c>
      <c r="BI50" s="2" t="e">
        <v>#NUM!</v>
      </c>
      <c r="BJ50" s="2" t="e">
        <v>#NUM!</v>
      </c>
      <c r="BK50" s="2" t="e">
        <v>#NUM!</v>
      </c>
      <c r="BL50" s="2" t="e">
        <v>#NUM!</v>
      </c>
      <c r="BM50" s="2" t="e">
        <v>#NUM!</v>
      </c>
      <c r="BN50" s="2" t="e">
        <v>#NUM!</v>
      </c>
      <c r="BO50" s="2" t="e">
        <v>#NUM!</v>
      </c>
      <c r="BP50" s="2" t="e">
        <v>#NUM!</v>
      </c>
      <c r="BQ50" s="2" t="e">
        <v>#NUM!</v>
      </c>
      <c r="BR50" s="2" t="e">
        <v>#NUM!</v>
      </c>
      <c r="BS50" s="2" t="e">
        <v>#NUM!</v>
      </c>
      <c r="BT50" s="2" t="e">
        <v>#NUM!</v>
      </c>
      <c r="BU50" s="2" t="e">
        <v>#NUM!</v>
      </c>
      <c r="BV50" s="2" t="e">
        <v>#NUM!</v>
      </c>
      <c r="BW50" s="2" t="e">
        <v>#NUM!</v>
      </c>
      <c r="BX50" s="2" t="e">
        <v>#NUM!</v>
      </c>
      <c r="BY50" s="2" t="e">
        <v>#NUM!</v>
      </c>
      <c r="BZ50" s="2" t="e">
        <v>#NUM!</v>
      </c>
      <c r="CA50" s="2" t="e">
        <v>#NUM!</v>
      </c>
      <c r="CB50" s="2" t="e">
        <v>#NUM!</v>
      </c>
      <c r="CC50" s="2" t="e">
        <v>#NUM!</v>
      </c>
      <c r="CD50" s="2" t="e">
        <v>#NUM!</v>
      </c>
      <c r="CE50" s="2" t="e">
        <v>#NUM!</v>
      </c>
      <c r="CF50" s="2" t="e">
        <v>#NUM!</v>
      </c>
      <c r="CG50" s="2" t="e">
        <v>#NUM!</v>
      </c>
      <c r="CH50" s="2" t="e">
        <v>#NUM!</v>
      </c>
      <c r="CI50" s="2" t="e">
        <v>#NUM!</v>
      </c>
      <c r="CJ50" s="2" t="e">
        <v>#NUM!</v>
      </c>
      <c r="CK50" s="2" t="e">
        <v>#NUM!</v>
      </c>
      <c r="CL50" s="2" t="e">
        <v>#NUM!</v>
      </c>
      <c r="CM50" s="2" t="e">
        <v>#NUM!</v>
      </c>
      <c r="CN50" s="2" t="e">
        <v>#NUM!</v>
      </c>
      <c r="CO50" s="2" t="e">
        <v>#NUM!</v>
      </c>
      <c r="CP50" s="2" t="e">
        <v>#NUM!</v>
      </c>
      <c r="CQ50" s="2" t="e">
        <v>#NUM!</v>
      </c>
      <c r="CR50" s="2" t="e">
        <v>#NUM!</v>
      </c>
      <c r="CS50" s="2" t="e">
        <v>#NUM!</v>
      </c>
      <c r="CT50" s="2" t="e">
        <v>#NUM!</v>
      </c>
      <c r="CU50" s="2" t="e">
        <v>#NUM!</v>
      </c>
      <c r="CV50" s="2" t="e">
        <v>#NUM!</v>
      </c>
      <c r="CW50" s="2" t="e">
        <v>#NUM!</v>
      </c>
      <c r="CX50" s="2" t="e">
        <v>#NUM!</v>
      </c>
      <c r="CY50" s="2" t="e">
        <v>#NUM!</v>
      </c>
      <c r="CZ50" s="2" t="e">
        <v>#NUM!</v>
      </c>
      <c r="DA50" s="2" t="e">
        <v>#NUM!</v>
      </c>
      <c r="DB50" s="2" t="e">
        <v>#NUM!</v>
      </c>
      <c r="DC50" s="2" t="e">
        <v>#NUM!</v>
      </c>
      <c r="DD50" s="2" t="e">
        <v>#NUM!</v>
      </c>
      <c r="DE50" s="2" t="e">
        <v>#NUM!</v>
      </c>
      <c r="DF50" s="2" t="e">
        <v>#NUM!</v>
      </c>
      <c r="DG50" s="2" t="e">
        <v>#NUM!</v>
      </c>
      <c r="DH50" s="2" t="e">
        <v>#NUM!</v>
      </c>
      <c r="DI50" s="2" t="e">
        <v>#NUM!</v>
      </c>
      <c r="DJ50" s="2" t="e">
        <v>#NUM!</v>
      </c>
      <c r="DK50" s="2" t="e">
        <v>#NUM!</v>
      </c>
      <c r="DL50" s="2" t="e">
        <v>#NUM!</v>
      </c>
      <c r="DM50" s="2" t="e">
        <v>#NUM!</v>
      </c>
      <c r="DN50" s="2" t="e">
        <v>#NUM!</v>
      </c>
      <c r="DO50" s="2" t="e">
        <v>#NUM!</v>
      </c>
      <c r="DP50" s="2" t="e">
        <v>#NUM!</v>
      </c>
      <c r="DQ50" s="2" t="e">
        <v>#NUM!</v>
      </c>
      <c r="DR50" s="2" t="e">
        <v>#NUM!</v>
      </c>
      <c r="DS50" s="2" t="e">
        <v>#NUM!</v>
      </c>
      <c r="DT50" s="2" t="e">
        <v>#NUM!</v>
      </c>
      <c r="DU50" s="2" t="e">
        <v>#NUM!</v>
      </c>
      <c r="DV50" s="2" t="e">
        <v>#NUM!</v>
      </c>
      <c r="DW50" s="24" t="e">
        <f t="shared" si="9"/>
        <v>#NUM!</v>
      </c>
      <c r="DX50" t="e">
        <f t="shared" si="10"/>
        <v>#NUM!</v>
      </c>
    </row>
    <row r="51" spans="1:128" x14ac:dyDescent="0.2">
      <c r="B51" t="s">
        <v>108</v>
      </c>
      <c r="C51" s="2" t="e">
        <v>#NUM!</v>
      </c>
      <c r="D51" s="2" t="e">
        <v>#NUM!</v>
      </c>
      <c r="E51" s="2" t="e">
        <v>#NUM!</v>
      </c>
      <c r="F51" s="2" t="e">
        <v>#NUM!</v>
      </c>
      <c r="G51" s="2" t="e">
        <v>#NUM!</v>
      </c>
      <c r="H51" s="2" t="e">
        <v>#NUM!</v>
      </c>
      <c r="I51" s="2" t="e">
        <v>#NUM!</v>
      </c>
      <c r="J51" s="2" t="e">
        <v>#NUM!</v>
      </c>
      <c r="K51" s="2" t="e">
        <v>#NUM!</v>
      </c>
      <c r="L51" s="2" t="e">
        <v>#NUM!</v>
      </c>
      <c r="M51" s="2" t="e">
        <v>#NUM!</v>
      </c>
      <c r="N51" s="2" t="e">
        <v>#NUM!</v>
      </c>
      <c r="O51" s="2" t="e">
        <v>#NUM!</v>
      </c>
      <c r="P51" s="2" t="e">
        <v>#NUM!</v>
      </c>
      <c r="Q51" s="2" t="e">
        <v>#NUM!</v>
      </c>
      <c r="R51" s="2" t="e">
        <v>#NUM!</v>
      </c>
      <c r="S51" s="2" t="e">
        <v>#NUM!</v>
      </c>
      <c r="T51" s="2" t="e">
        <v>#NUM!</v>
      </c>
      <c r="U51" s="2" t="e">
        <v>#NUM!</v>
      </c>
      <c r="V51" s="2" t="e">
        <v>#NUM!</v>
      </c>
      <c r="W51" s="2" t="e">
        <v>#NUM!</v>
      </c>
      <c r="X51" s="2" t="e">
        <v>#NUM!</v>
      </c>
      <c r="Y51" s="2" t="e">
        <v>#NUM!</v>
      </c>
      <c r="Z51" s="2" t="e">
        <v>#NUM!</v>
      </c>
      <c r="AA51" s="2" t="e">
        <v>#NUM!</v>
      </c>
      <c r="AB51" s="2" t="e">
        <v>#NUM!</v>
      </c>
      <c r="AC51" s="2" t="e">
        <v>#NUM!</v>
      </c>
      <c r="AD51" s="2" t="e">
        <v>#NUM!</v>
      </c>
      <c r="AE51" s="2" t="e">
        <v>#NUM!</v>
      </c>
      <c r="AF51" s="2" t="e">
        <v>#NUM!</v>
      </c>
      <c r="AG51" s="2" t="e">
        <v>#NUM!</v>
      </c>
      <c r="AH51" s="2" t="e">
        <v>#NUM!</v>
      </c>
      <c r="AI51" s="2" t="e">
        <v>#NUM!</v>
      </c>
      <c r="AJ51" s="2" t="e">
        <v>#NUM!</v>
      </c>
      <c r="AK51" s="2" t="e">
        <v>#NUM!</v>
      </c>
      <c r="AL51" s="2" t="e">
        <v>#NUM!</v>
      </c>
      <c r="AM51" s="2" t="e">
        <v>#NUM!</v>
      </c>
      <c r="AN51" s="2" t="e">
        <v>#NUM!</v>
      </c>
      <c r="AO51" s="2" t="e">
        <v>#NUM!</v>
      </c>
      <c r="AP51" s="2" t="e">
        <v>#NUM!</v>
      </c>
      <c r="AQ51" s="2" t="e">
        <v>#NUM!</v>
      </c>
      <c r="AR51" s="2" t="e">
        <v>#NUM!</v>
      </c>
      <c r="AS51" s="2" t="e">
        <v>#NUM!</v>
      </c>
      <c r="AT51" s="2" t="e">
        <v>#NUM!</v>
      </c>
      <c r="AU51" s="2" t="e">
        <v>#NUM!</v>
      </c>
      <c r="AV51" s="2" t="e">
        <v>#NUM!</v>
      </c>
      <c r="AW51" s="2" t="e">
        <v>#NUM!</v>
      </c>
      <c r="AX51" s="2" t="e">
        <v>#NUM!</v>
      </c>
      <c r="AY51" s="2" t="e">
        <v>#NUM!</v>
      </c>
      <c r="AZ51" s="2" t="e">
        <v>#NUM!</v>
      </c>
      <c r="BA51" s="2" t="e">
        <v>#NUM!</v>
      </c>
      <c r="BB51" s="2" t="e">
        <v>#NUM!</v>
      </c>
      <c r="BC51" s="2" t="e">
        <v>#NUM!</v>
      </c>
      <c r="BD51" s="2" t="e">
        <v>#NUM!</v>
      </c>
      <c r="BE51" s="2" t="e">
        <v>#NUM!</v>
      </c>
      <c r="BF51" s="2" t="e">
        <v>#NUM!</v>
      </c>
      <c r="BG51" s="2" t="e">
        <v>#NUM!</v>
      </c>
      <c r="BH51" s="2" t="e">
        <v>#NUM!</v>
      </c>
      <c r="BI51" s="2" t="e">
        <v>#NUM!</v>
      </c>
      <c r="BJ51" s="2" t="e">
        <v>#NUM!</v>
      </c>
      <c r="BK51" s="2" t="e">
        <v>#NUM!</v>
      </c>
      <c r="BL51" s="2" t="e">
        <v>#NUM!</v>
      </c>
      <c r="BM51" s="2" t="e">
        <v>#NUM!</v>
      </c>
      <c r="BN51" s="2" t="e">
        <v>#NUM!</v>
      </c>
      <c r="BO51" s="2" t="e">
        <v>#NUM!</v>
      </c>
      <c r="BP51" s="2" t="e">
        <v>#NUM!</v>
      </c>
      <c r="BQ51" s="2" t="e">
        <v>#NUM!</v>
      </c>
      <c r="BR51" s="2" t="e">
        <v>#NUM!</v>
      </c>
      <c r="BS51" s="2" t="e">
        <v>#NUM!</v>
      </c>
      <c r="BT51" s="2" t="e">
        <v>#NUM!</v>
      </c>
      <c r="BU51" s="2" t="e">
        <v>#NUM!</v>
      </c>
      <c r="BV51" s="2" t="e">
        <v>#NUM!</v>
      </c>
      <c r="BW51" s="2" t="e">
        <v>#NUM!</v>
      </c>
      <c r="BX51" s="2" t="e">
        <v>#NUM!</v>
      </c>
      <c r="BY51" s="2" t="e">
        <v>#NUM!</v>
      </c>
      <c r="BZ51" s="2" t="e">
        <v>#NUM!</v>
      </c>
      <c r="CA51" s="2" t="e">
        <v>#NUM!</v>
      </c>
      <c r="CB51" s="2" t="e">
        <v>#NUM!</v>
      </c>
      <c r="CC51" s="2" t="e">
        <v>#NUM!</v>
      </c>
      <c r="CD51" s="2" t="e">
        <v>#NUM!</v>
      </c>
      <c r="CE51" s="2" t="e">
        <v>#NUM!</v>
      </c>
      <c r="CF51" s="2" t="e">
        <v>#NUM!</v>
      </c>
      <c r="CG51" s="2" t="e">
        <v>#NUM!</v>
      </c>
      <c r="CH51" s="2" t="e">
        <v>#NUM!</v>
      </c>
      <c r="CI51" s="2" t="e">
        <v>#NUM!</v>
      </c>
      <c r="CJ51" s="2" t="e">
        <v>#NUM!</v>
      </c>
      <c r="CK51" s="2" t="e">
        <v>#NUM!</v>
      </c>
      <c r="CL51" s="2" t="e">
        <v>#NUM!</v>
      </c>
      <c r="CM51" s="2" t="e">
        <v>#NUM!</v>
      </c>
      <c r="CN51" s="2" t="e">
        <v>#NUM!</v>
      </c>
      <c r="CO51" s="2" t="e">
        <v>#NUM!</v>
      </c>
      <c r="CP51" s="2" t="e">
        <v>#NUM!</v>
      </c>
      <c r="CQ51" s="2" t="e">
        <v>#NUM!</v>
      </c>
      <c r="CR51" s="2" t="e">
        <v>#NUM!</v>
      </c>
      <c r="CS51" s="2" t="e">
        <v>#NUM!</v>
      </c>
      <c r="CT51" s="2" t="e">
        <v>#NUM!</v>
      </c>
      <c r="CU51" s="2" t="e">
        <v>#NUM!</v>
      </c>
      <c r="CV51" s="2" t="e">
        <v>#NUM!</v>
      </c>
      <c r="CW51" s="2" t="e">
        <v>#NUM!</v>
      </c>
      <c r="CX51" s="2" t="e">
        <v>#NUM!</v>
      </c>
      <c r="CY51" s="2" t="e">
        <v>#NUM!</v>
      </c>
      <c r="CZ51" s="2" t="e">
        <v>#NUM!</v>
      </c>
      <c r="DA51" s="2" t="e">
        <v>#NUM!</v>
      </c>
      <c r="DB51" s="2" t="e">
        <v>#NUM!</v>
      </c>
      <c r="DC51" s="2" t="e">
        <v>#NUM!</v>
      </c>
      <c r="DD51" s="2" t="e">
        <v>#NUM!</v>
      </c>
      <c r="DE51" s="2" t="e">
        <v>#NUM!</v>
      </c>
      <c r="DF51" s="2" t="e">
        <v>#NUM!</v>
      </c>
      <c r="DG51" s="2" t="e">
        <v>#NUM!</v>
      </c>
      <c r="DH51" s="2" t="e">
        <v>#NUM!</v>
      </c>
      <c r="DI51" s="2" t="e">
        <v>#NUM!</v>
      </c>
      <c r="DJ51" s="2" t="e">
        <v>#NUM!</v>
      </c>
      <c r="DK51" s="2" t="e">
        <v>#NUM!</v>
      </c>
      <c r="DL51" s="2" t="e">
        <v>#NUM!</v>
      </c>
      <c r="DM51" s="2" t="e">
        <v>#NUM!</v>
      </c>
      <c r="DN51" s="2" t="e">
        <v>#NUM!</v>
      </c>
      <c r="DO51" s="2" t="e">
        <v>#NUM!</v>
      </c>
      <c r="DP51" s="2" t="e">
        <v>#NUM!</v>
      </c>
      <c r="DQ51" s="2" t="e">
        <v>#NUM!</v>
      </c>
      <c r="DR51" s="2" t="e">
        <v>#NUM!</v>
      </c>
      <c r="DS51" s="2" t="e">
        <v>#NUM!</v>
      </c>
      <c r="DT51" s="2" t="e">
        <v>#NUM!</v>
      </c>
      <c r="DU51" s="2" t="e">
        <v>#NUM!</v>
      </c>
      <c r="DV51" s="2" t="e">
        <v>#NUM!</v>
      </c>
      <c r="DW51" s="24" t="e">
        <f t="shared" si="9"/>
        <v>#NUM!</v>
      </c>
      <c r="DX51" t="e">
        <f t="shared" si="10"/>
        <v>#NUM!</v>
      </c>
    </row>
    <row r="52" spans="1:128" x14ac:dyDescent="0.2">
      <c r="B52" t="s">
        <v>109</v>
      </c>
      <c r="C52" s="2" t="e">
        <v>#NUM!</v>
      </c>
      <c r="D52" s="2" t="e">
        <v>#NUM!</v>
      </c>
      <c r="E52" s="2" t="e">
        <v>#NUM!</v>
      </c>
      <c r="F52" s="2" t="e">
        <v>#NUM!</v>
      </c>
      <c r="G52" s="2" t="e">
        <v>#NUM!</v>
      </c>
      <c r="H52" s="2" t="e">
        <v>#NUM!</v>
      </c>
      <c r="I52" s="2" t="e">
        <v>#NUM!</v>
      </c>
      <c r="J52" s="2" t="e">
        <v>#NUM!</v>
      </c>
      <c r="K52" s="2" t="e">
        <v>#NUM!</v>
      </c>
      <c r="L52" s="2" t="e">
        <v>#NUM!</v>
      </c>
      <c r="M52" s="2" t="e">
        <v>#NUM!</v>
      </c>
      <c r="N52" s="2" t="e">
        <v>#NUM!</v>
      </c>
      <c r="O52" s="2" t="e">
        <v>#NUM!</v>
      </c>
      <c r="P52" s="2" t="e">
        <v>#NUM!</v>
      </c>
      <c r="Q52" s="2" t="e">
        <v>#NUM!</v>
      </c>
      <c r="R52" s="2" t="e">
        <v>#NUM!</v>
      </c>
      <c r="S52" s="2" t="e">
        <v>#NUM!</v>
      </c>
      <c r="T52" s="2" t="e">
        <v>#NUM!</v>
      </c>
      <c r="U52" s="2" t="e">
        <v>#NUM!</v>
      </c>
      <c r="V52" s="2" t="e">
        <v>#NUM!</v>
      </c>
      <c r="W52" s="2" t="e">
        <v>#NUM!</v>
      </c>
      <c r="X52" s="2" t="e">
        <v>#NUM!</v>
      </c>
      <c r="Y52" s="2" t="e">
        <v>#NUM!</v>
      </c>
      <c r="Z52" s="2" t="e">
        <v>#NUM!</v>
      </c>
      <c r="AA52" s="2" t="e">
        <v>#NUM!</v>
      </c>
      <c r="AB52" s="2" t="e">
        <v>#NUM!</v>
      </c>
      <c r="AC52" s="2" t="e">
        <v>#NUM!</v>
      </c>
      <c r="AD52" s="2" t="e">
        <v>#NUM!</v>
      </c>
      <c r="AE52" s="2" t="e">
        <v>#NUM!</v>
      </c>
      <c r="AF52" s="2" t="e">
        <v>#NUM!</v>
      </c>
      <c r="AG52" s="2" t="e">
        <v>#NUM!</v>
      </c>
      <c r="AH52" s="2" t="e">
        <v>#NUM!</v>
      </c>
      <c r="AI52" s="2" t="e">
        <v>#NUM!</v>
      </c>
      <c r="AJ52" s="2" t="e">
        <v>#NUM!</v>
      </c>
      <c r="AK52" s="2" t="e">
        <v>#NUM!</v>
      </c>
      <c r="AL52" s="2" t="e">
        <v>#NUM!</v>
      </c>
      <c r="AM52" s="2" t="e">
        <v>#NUM!</v>
      </c>
      <c r="AN52" s="2" t="e">
        <v>#NUM!</v>
      </c>
      <c r="AO52" s="2" t="e">
        <v>#NUM!</v>
      </c>
      <c r="AP52" s="2" t="e">
        <v>#NUM!</v>
      </c>
      <c r="AQ52" s="2" t="e">
        <v>#NUM!</v>
      </c>
      <c r="AR52" s="2" t="e">
        <v>#NUM!</v>
      </c>
      <c r="AS52" s="2" t="e">
        <v>#NUM!</v>
      </c>
      <c r="AT52" s="2" t="e">
        <v>#NUM!</v>
      </c>
      <c r="AU52" s="2" t="e">
        <v>#NUM!</v>
      </c>
      <c r="AV52" s="2" t="e">
        <v>#NUM!</v>
      </c>
      <c r="AW52" s="2" t="e">
        <v>#NUM!</v>
      </c>
      <c r="AX52" s="2" t="e">
        <v>#NUM!</v>
      </c>
      <c r="AY52" s="2" t="e">
        <v>#NUM!</v>
      </c>
      <c r="AZ52" s="2" t="e">
        <v>#NUM!</v>
      </c>
      <c r="BA52" s="2" t="e">
        <v>#NUM!</v>
      </c>
      <c r="BB52" s="2" t="e">
        <v>#NUM!</v>
      </c>
      <c r="BC52" s="2" t="e">
        <v>#NUM!</v>
      </c>
      <c r="BD52" s="2" t="e">
        <v>#NUM!</v>
      </c>
      <c r="BE52" s="2" t="e">
        <v>#NUM!</v>
      </c>
      <c r="BF52" s="2" t="e">
        <v>#NUM!</v>
      </c>
      <c r="BG52" s="2" t="e">
        <v>#NUM!</v>
      </c>
      <c r="BH52" s="2" t="e">
        <v>#NUM!</v>
      </c>
      <c r="BI52" s="2" t="e">
        <v>#NUM!</v>
      </c>
      <c r="BJ52" s="2" t="e">
        <v>#NUM!</v>
      </c>
      <c r="BK52" s="2" t="e">
        <v>#NUM!</v>
      </c>
      <c r="BL52" s="2" t="e">
        <v>#NUM!</v>
      </c>
      <c r="BM52" s="2" t="e">
        <v>#NUM!</v>
      </c>
      <c r="BN52" s="2" t="e">
        <v>#NUM!</v>
      </c>
      <c r="BO52" s="2" t="e">
        <v>#NUM!</v>
      </c>
      <c r="BP52" s="2" t="e">
        <v>#NUM!</v>
      </c>
      <c r="BQ52" s="2" t="e">
        <v>#NUM!</v>
      </c>
      <c r="BR52" s="2" t="e">
        <v>#NUM!</v>
      </c>
      <c r="BS52" s="2" t="e">
        <v>#NUM!</v>
      </c>
      <c r="BT52" s="2" t="e">
        <v>#NUM!</v>
      </c>
      <c r="BU52" s="2" t="e">
        <v>#NUM!</v>
      </c>
      <c r="BV52" s="2" t="e">
        <v>#NUM!</v>
      </c>
      <c r="BW52" s="2" t="e">
        <v>#NUM!</v>
      </c>
      <c r="BX52" s="2" t="e">
        <v>#NUM!</v>
      </c>
      <c r="BY52" s="2" t="e">
        <v>#NUM!</v>
      </c>
      <c r="BZ52" s="2" t="e">
        <v>#NUM!</v>
      </c>
      <c r="CA52" s="2" t="e">
        <v>#NUM!</v>
      </c>
      <c r="CB52" s="2" t="e">
        <v>#NUM!</v>
      </c>
      <c r="CC52" s="2" t="e">
        <v>#NUM!</v>
      </c>
      <c r="CD52" s="2" t="e">
        <v>#NUM!</v>
      </c>
      <c r="CE52" s="2" t="e">
        <v>#NUM!</v>
      </c>
      <c r="CF52" s="2" t="e">
        <v>#NUM!</v>
      </c>
      <c r="CG52" s="2" t="e">
        <v>#NUM!</v>
      </c>
      <c r="CH52" s="2" t="e">
        <v>#NUM!</v>
      </c>
      <c r="CI52" s="2" t="e">
        <v>#NUM!</v>
      </c>
      <c r="CJ52" s="2" t="e">
        <v>#NUM!</v>
      </c>
      <c r="CK52" s="2" t="e">
        <v>#NUM!</v>
      </c>
      <c r="CL52" s="2" t="e">
        <v>#NUM!</v>
      </c>
      <c r="CM52" s="2" t="e">
        <v>#NUM!</v>
      </c>
      <c r="CN52" s="2" t="e">
        <v>#NUM!</v>
      </c>
      <c r="CO52" s="2" t="e">
        <v>#NUM!</v>
      </c>
      <c r="CP52" s="2" t="e">
        <v>#NUM!</v>
      </c>
      <c r="CQ52" s="2" t="e">
        <v>#NUM!</v>
      </c>
      <c r="CR52" s="2" t="e">
        <v>#NUM!</v>
      </c>
      <c r="CS52" s="2" t="e">
        <v>#NUM!</v>
      </c>
      <c r="CT52" s="2" t="e">
        <v>#NUM!</v>
      </c>
      <c r="CU52" s="2" t="e">
        <v>#NUM!</v>
      </c>
      <c r="CV52" s="2" t="e">
        <v>#NUM!</v>
      </c>
      <c r="CW52" s="2" t="e">
        <v>#NUM!</v>
      </c>
      <c r="CX52" s="2" t="e">
        <v>#NUM!</v>
      </c>
      <c r="CY52" s="2" t="e">
        <v>#NUM!</v>
      </c>
      <c r="CZ52" s="2" t="e">
        <v>#NUM!</v>
      </c>
      <c r="DA52" s="2" t="e">
        <v>#NUM!</v>
      </c>
      <c r="DB52" s="2" t="e">
        <v>#NUM!</v>
      </c>
      <c r="DC52" s="2" t="e">
        <v>#NUM!</v>
      </c>
      <c r="DD52" s="2" t="e">
        <v>#NUM!</v>
      </c>
      <c r="DE52" s="2" t="e">
        <v>#NUM!</v>
      </c>
      <c r="DF52" s="2" t="e">
        <v>#NUM!</v>
      </c>
      <c r="DG52" s="2" t="e">
        <v>#NUM!</v>
      </c>
      <c r="DH52" s="2" t="e">
        <v>#NUM!</v>
      </c>
      <c r="DI52" s="2" t="e">
        <v>#NUM!</v>
      </c>
      <c r="DJ52" s="2" t="e">
        <v>#NUM!</v>
      </c>
      <c r="DK52" s="2" t="e">
        <v>#NUM!</v>
      </c>
      <c r="DL52" s="2" t="e">
        <v>#NUM!</v>
      </c>
      <c r="DM52" s="2" t="e">
        <v>#NUM!</v>
      </c>
      <c r="DN52" s="2" t="e">
        <v>#NUM!</v>
      </c>
      <c r="DO52" s="2" t="e">
        <v>#NUM!</v>
      </c>
      <c r="DP52" s="2" t="e">
        <v>#NUM!</v>
      </c>
      <c r="DQ52" s="2" t="e">
        <v>#NUM!</v>
      </c>
      <c r="DR52" s="2" t="e">
        <v>#NUM!</v>
      </c>
      <c r="DS52" s="2" t="e">
        <v>#NUM!</v>
      </c>
      <c r="DT52" s="2" t="e">
        <v>#NUM!</v>
      </c>
      <c r="DU52" s="2" t="e">
        <v>#NUM!</v>
      </c>
      <c r="DV52" s="2" t="e">
        <v>#NUM!</v>
      </c>
      <c r="DW52" s="24" t="e">
        <f t="shared" si="9"/>
        <v>#NUM!</v>
      </c>
      <c r="DX52" t="e">
        <f t="shared" si="10"/>
        <v>#NUM!</v>
      </c>
    </row>
    <row r="53" spans="1:128" x14ac:dyDescent="0.2">
      <c r="B53" t="s">
        <v>110</v>
      </c>
      <c r="C53" s="2" t="e">
        <v>#NUM!</v>
      </c>
      <c r="D53" s="2" t="e">
        <v>#NUM!</v>
      </c>
      <c r="E53" s="2" t="e">
        <v>#NUM!</v>
      </c>
      <c r="F53" s="2" t="e">
        <v>#NUM!</v>
      </c>
      <c r="G53" s="2" t="e">
        <v>#NUM!</v>
      </c>
      <c r="H53" s="2" t="e">
        <v>#NUM!</v>
      </c>
      <c r="I53" s="2" t="e">
        <v>#NUM!</v>
      </c>
      <c r="J53" s="2" t="e">
        <v>#NUM!</v>
      </c>
      <c r="K53" s="2" t="e">
        <v>#NUM!</v>
      </c>
      <c r="L53" s="2" t="e">
        <v>#NUM!</v>
      </c>
      <c r="M53" s="2" t="e">
        <v>#NUM!</v>
      </c>
      <c r="N53" s="2" t="e">
        <v>#NUM!</v>
      </c>
      <c r="O53" s="2" t="e">
        <v>#NUM!</v>
      </c>
      <c r="P53" s="2" t="e">
        <v>#NUM!</v>
      </c>
      <c r="Q53" s="2" t="e">
        <v>#NUM!</v>
      </c>
      <c r="R53" s="2" t="e">
        <v>#NUM!</v>
      </c>
      <c r="S53" s="2" t="e">
        <v>#NUM!</v>
      </c>
      <c r="T53" s="2" t="e">
        <v>#NUM!</v>
      </c>
      <c r="U53" s="2" t="e">
        <v>#NUM!</v>
      </c>
      <c r="V53" s="2" t="e">
        <v>#NUM!</v>
      </c>
      <c r="W53" s="2" t="e">
        <v>#NUM!</v>
      </c>
      <c r="X53" s="2" t="e">
        <v>#NUM!</v>
      </c>
      <c r="Y53" s="2" t="e">
        <v>#NUM!</v>
      </c>
      <c r="Z53" s="2" t="e">
        <v>#NUM!</v>
      </c>
      <c r="AA53" s="2" t="e">
        <v>#NUM!</v>
      </c>
      <c r="AB53" s="2" t="e">
        <v>#NUM!</v>
      </c>
      <c r="AC53" s="2" t="e">
        <v>#NUM!</v>
      </c>
      <c r="AD53" s="2" t="e">
        <v>#NUM!</v>
      </c>
      <c r="AE53" s="2" t="e">
        <v>#NUM!</v>
      </c>
      <c r="AF53" s="2" t="e">
        <v>#NUM!</v>
      </c>
      <c r="AG53" s="2" t="e">
        <v>#NUM!</v>
      </c>
      <c r="AH53" s="2" t="e">
        <v>#NUM!</v>
      </c>
      <c r="AI53" s="2" t="e">
        <v>#NUM!</v>
      </c>
      <c r="AJ53" s="2" t="e">
        <v>#NUM!</v>
      </c>
      <c r="AK53" s="2" t="e">
        <v>#NUM!</v>
      </c>
      <c r="AL53" s="2" t="e">
        <v>#NUM!</v>
      </c>
      <c r="AM53" s="2" t="e">
        <v>#NUM!</v>
      </c>
      <c r="AN53" s="2" t="e">
        <v>#NUM!</v>
      </c>
      <c r="AO53" s="2" t="e">
        <v>#NUM!</v>
      </c>
      <c r="AP53" s="2" t="e">
        <v>#NUM!</v>
      </c>
      <c r="AQ53" s="2" t="e">
        <v>#NUM!</v>
      </c>
      <c r="AR53" s="2" t="e">
        <v>#NUM!</v>
      </c>
      <c r="AS53" s="2" t="e">
        <v>#NUM!</v>
      </c>
      <c r="AT53" s="2" t="e">
        <v>#NUM!</v>
      </c>
      <c r="AU53" s="2" t="e">
        <v>#NUM!</v>
      </c>
      <c r="AV53" s="2" t="e">
        <v>#NUM!</v>
      </c>
      <c r="AW53" s="2" t="e">
        <v>#NUM!</v>
      </c>
      <c r="AX53" s="2" t="e">
        <v>#NUM!</v>
      </c>
      <c r="AY53" s="2" t="e">
        <v>#NUM!</v>
      </c>
      <c r="AZ53" s="2" t="e">
        <v>#NUM!</v>
      </c>
      <c r="BA53" s="2" t="e">
        <v>#NUM!</v>
      </c>
      <c r="BB53" s="2" t="e">
        <v>#NUM!</v>
      </c>
      <c r="BC53" s="2" t="e">
        <v>#NUM!</v>
      </c>
      <c r="BD53" s="2" t="e">
        <v>#NUM!</v>
      </c>
      <c r="BE53" s="2" t="e">
        <v>#NUM!</v>
      </c>
      <c r="BF53" s="2" t="e">
        <v>#NUM!</v>
      </c>
      <c r="BG53" s="2" t="e">
        <v>#NUM!</v>
      </c>
      <c r="BH53" s="2" t="e">
        <v>#NUM!</v>
      </c>
      <c r="BI53" s="2" t="e">
        <v>#NUM!</v>
      </c>
      <c r="BJ53" s="2" t="e">
        <v>#NUM!</v>
      </c>
      <c r="BK53" s="2" t="e">
        <v>#NUM!</v>
      </c>
      <c r="BL53" s="2" t="e">
        <v>#NUM!</v>
      </c>
      <c r="BM53" s="2" t="e">
        <v>#NUM!</v>
      </c>
      <c r="BN53" s="2" t="e">
        <v>#NUM!</v>
      </c>
      <c r="BO53" s="2" t="e">
        <v>#NUM!</v>
      </c>
      <c r="BP53" s="2" t="e">
        <v>#NUM!</v>
      </c>
      <c r="BQ53" s="2" t="e">
        <v>#NUM!</v>
      </c>
      <c r="BR53" s="2" t="e">
        <v>#NUM!</v>
      </c>
      <c r="BS53" s="2" t="e">
        <v>#NUM!</v>
      </c>
      <c r="BT53" s="2" t="e">
        <v>#NUM!</v>
      </c>
      <c r="BU53" s="2" t="e">
        <v>#NUM!</v>
      </c>
      <c r="BV53" s="2" t="e">
        <v>#NUM!</v>
      </c>
      <c r="BW53" s="2" t="e">
        <v>#NUM!</v>
      </c>
      <c r="BX53" s="2" t="e">
        <v>#NUM!</v>
      </c>
      <c r="BY53" s="2" t="e">
        <v>#NUM!</v>
      </c>
      <c r="BZ53" s="2" t="e">
        <v>#NUM!</v>
      </c>
      <c r="CA53" s="2" t="e">
        <v>#NUM!</v>
      </c>
      <c r="CB53" s="2" t="e">
        <v>#NUM!</v>
      </c>
      <c r="CC53" s="2" t="e">
        <v>#NUM!</v>
      </c>
      <c r="CD53" s="2" t="e">
        <v>#NUM!</v>
      </c>
      <c r="CE53" s="2" t="e">
        <v>#NUM!</v>
      </c>
      <c r="CF53" s="2" t="e">
        <v>#NUM!</v>
      </c>
      <c r="CG53" s="2" t="e">
        <v>#NUM!</v>
      </c>
      <c r="CH53" s="2" t="e">
        <v>#NUM!</v>
      </c>
      <c r="CI53" s="2" t="e">
        <v>#NUM!</v>
      </c>
      <c r="CJ53" s="2" t="e">
        <v>#NUM!</v>
      </c>
      <c r="CK53" s="2" t="e">
        <v>#NUM!</v>
      </c>
      <c r="CL53" s="2" t="e">
        <v>#NUM!</v>
      </c>
      <c r="CM53" s="2" t="e">
        <v>#NUM!</v>
      </c>
      <c r="CN53" s="2" t="e">
        <v>#NUM!</v>
      </c>
      <c r="CO53" s="2" t="e">
        <v>#NUM!</v>
      </c>
      <c r="CP53" s="2" t="e">
        <v>#NUM!</v>
      </c>
      <c r="CQ53" s="2" t="e">
        <v>#NUM!</v>
      </c>
      <c r="CR53" s="2" t="e">
        <v>#NUM!</v>
      </c>
      <c r="CS53" s="2" t="e">
        <v>#NUM!</v>
      </c>
      <c r="CT53" s="2" t="e">
        <v>#NUM!</v>
      </c>
      <c r="CU53" s="2" t="e">
        <v>#NUM!</v>
      </c>
      <c r="CV53" s="2" t="e">
        <v>#NUM!</v>
      </c>
      <c r="CW53" s="2" t="e">
        <v>#NUM!</v>
      </c>
      <c r="CX53" s="2" t="e">
        <v>#NUM!</v>
      </c>
      <c r="CY53" s="2" t="e">
        <v>#NUM!</v>
      </c>
      <c r="CZ53" s="2" t="e">
        <v>#NUM!</v>
      </c>
      <c r="DA53" s="2" t="e">
        <v>#NUM!</v>
      </c>
      <c r="DB53" s="2" t="e">
        <v>#NUM!</v>
      </c>
      <c r="DC53" s="2" t="e">
        <v>#NUM!</v>
      </c>
      <c r="DD53" s="2" t="e">
        <v>#NUM!</v>
      </c>
      <c r="DE53" s="2" t="e">
        <v>#NUM!</v>
      </c>
      <c r="DF53" s="2" t="e">
        <v>#NUM!</v>
      </c>
      <c r="DG53" s="2" t="e">
        <v>#NUM!</v>
      </c>
      <c r="DH53" s="2" t="e">
        <v>#NUM!</v>
      </c>
      <c r="DI53" s="2" t="e">
        <v>#NUM!</v>
      </c>
      <c r="DJ53" s="2" t="e">
        <v>#NUM!</v>
      </c>
      <c r="DK53" s="2" t="e">
        <v>#NUM!</v>
      </c>
      <c r="DL53" s="2" t="e">
        <v>#NUM!</v>
      </c>
      <c r="DM53" s="2" t="e">
        <v>#NUM!</v>
      </c>
      <c r="DN53" s="2" t="e">
        <v>#NUM!</v>
      </c>
      <c r="DO53" s="2" t="e">
        <v>#NUM!</v>
      </c>
      <c r="DP53" s="2" t="e">
        <v>#NUM!</v>
      </c>
      <c r="DQ53" s="2" t="e">
        <v>#NUM!</v>
      </c>
      <c r="DR53" s="2" t="e">
        <v>#NUM!</v>
      </c>
      <c r="DS53" s="2" t="e">
        <v>#NUM!</v>
      </c>
      <c r="DT53" s="2" t="e">
        <v>#NUM!</v>
      </c>
      <c r="DU53" s="2" t="e">
        <v>#NUM!</v>
      </c>
      <c r="DV53" s="2" t="e">
        <v>#NUM!</v>
      </c>
      <c r="DW53" s="24" t="e">
        <f t="shared" si="9"/>
        <v>#NUM!</v>
      </c>
      <c r="DX53" t="e">
        <f t="shared" si="10"/>
        <v>#NUM!</v>
      </c>
    </row>
    <row r="54" spans="1:128" x14ac:dyDescent="0.2">
      <c r="B54" t="s">
        <v>111</v>
      </c>
      <c r="C54" s="2" t="e">
        <v>#NUM!</v>
      </c>
      <c r="D54" s="2" t="e">
        <v>#NUM!</v>
      </c>
      <c r="E54" s="2" t="e">
        <v>#NUM!</v>
      </c>
      <c r="F54" s="2" t="e">
        <v>#NUM!</v>
      </c>
      <c r="G54" s="2" t="e">
        <v>#NUM!</v>
      </c>
      <c r="H54" s="2" t="e">
        <v>#NUM!</v>
      </c>
      <c r="I54" s="2" t="e">
        <v>#NUM!</v>
      </c>
      <c r="J54" s="2" t="e">
        <v>#NUM!</v>
      </c>
      <c r="K54" s="2" t="e">
        <v>#NUM!</v>
      </c>
      <c r="L54" s="2" t="e">
        <v>#NUM!</v>
      </c>
      <c r="M54" s="2" t="e">
        <v>#NUM!</v>
      </c>
      <c r="N54" s="2" t="e">
        <v>#NUM!</v>
      </c>
      <c r="O54" s="2" t="e">
        <v>#NUM!</v>
      </c>
      <c r="P54" s="2" t="e">
        <v>#NUM!</v>
      </c>
      <c r="Q54" s="2" t="e">
        <v>#NUM!</v>
      </c>
      <c r="R54" s="2" t="e">
        <v>#NUM!</v>
      </c>
      <c r="S54" s="2" t="e">
        <v>#NUM!</v>
      </c>
      <c r="T54" s="2" t="e">
        <v>#NUM!</v>
      </c>
      <c r="U54" s="2" t="e">
        <v>#NUM!</v>
      </c>
      <c r="V54" s="2" t="e">
        <v>#NUM!</v>
      </c>
      <c r="W54" s="2" t="e">
        <v>#NUM!</v>
      </c>
      <c r="X54" s="2" t="e">
        <v>#NUM!</v>
      </c>
      <c r="Y54" s="2" t="e">
        <v>#NUM!</v>
      </c>
      <c r="Z54" s="2" t="e">
        <v>#NUM!</v>
      </c>
      <c r="AA54" s="2" t="e">
        <v>#NUM!</v>
      </c>
      <c r="AB54" s="2" t="e">
        <v>#NUM!</v>
      </c>
      <c r="AC54" s="2" t="e">
        <v>#NUM!</v>
      </c>
      <c r="AD54" s="2" t="e">
        <v>#NUM!</v>
      </c>
      <c r="AE54" s="2" t="e">
        <v>#NUM!</v>
      </c>
      <c r="AF54" s="2" t="e">
        <v>#NUM!</v>
      </c>
      <c r="AG54" s="2" t="e">
        <v>#NUM!</v>
      </c>
      <c r="AH54" s="2" t="e">
        <v>#NUM!</v>
      </c>
      <c r="AI54" s="2" t="e">
        <v>#NUM!</v>
      </c>
      <c r="AJ54" s="2" t="e">
        <v>#NUM!</v>
      </c>
      <c r="AK54" s="2" t="e">
        <v>#NUM!</v>
      </c>
      <c r="AL54" s="2" t="e">
        <v>#NUM!</v>
      </c>
      <c r="AM54" s="2" t="e">
        <v>#NUM!</v>
      </c>
      <c r="AN54" s="2" t="e">
        <v>#NUM!</v>
      </c>
      <c r="AO54" s="2" t="e">
        <v>#NUM!</v>
      </c>
      <c r="AP54" s="2" t="e">
        <v>#NUM!</v>
      </c>
      <c r="AQ54" s="2" t="e">
        <v>#NUM!</v>
      </c>
      <c r="AR54" s="2" t="e">
        <v>#NUM!</v>
      </c>
      <c r="AS54" s="2" t="e">
        <v>#NUM!</v>
      </c>
      <c r="AT54" s="2" t="e">
        <v>#NUM!</v>
      </c>
      <c r="AU54" s="2" t="e">
        <v>#NUM!</v>
      </c>
      <c r="AV54" s="2" t="e">
        <v>#NUM!</v>
      </c>
      <c r="AW54" s="2" t="e">
        <v>#NUM!</v>
      </c>
      <c r="AX54" s="2" t="e">
        <v>#NUM!</v>
      </c>
      <c r="AY54" s="2" t="e">
        <v>#NUM!</v>
      </c>
      <c r="AZ54" s="2" t="e">
        <v>#NUM!</v>
      </c>
      <c r="BA54" s="2" t="e">
        <v>#NUM!</v>
      </c>
      <c r="BB54" s="2" t="e">
        <v>#NUM!</v>
      </c>
      <c r="BC54" s="2" t="e">
        <v>#NUM!</v>
      </c>
      <c r="BD54" s="2" t="e">
        <v>#NUM!</v>
      </c>
      <c r="BE54" s="2" t="e">
        <v>#NUM!</v>
      </c>
      <c r="BF54" s="2" t="e">
        <v>#NUM!</v>
      </c>
      <c r="BG54" s="2" t="e">
        <v>#NUM!</v>
      </c>
      <c r="BH54" s="2" t="e">
        <v>#NUM!</v>
      </c>
      <c r="BI54" s="2" t="e">
        <v>#NUM!</v>
      </c>
      <c r="BJ54" s="2" t="e">
        <v>#NUM!</v>
      </c>
      <c r="BK54" s="2" t="e">
        <v>#NUM!</v>
      </c>
      <c r="BL54" s="2" t="e">
        <v>#NUM!</v>
      </c>
      <c r="BM54" s="2" t="e">
        <v>#NUM!</v>
      </c>
      <c r="BN54" s="2" t="e">
        <v>#NUM!</v>
      </c>
      <c r="BO54" s="2" t="e">
        <v>#NUM!</v>
      </c>
      <c r="BP54" s="2" t="e">
        <v>#NUM!</v>
      </c>
      <c r="BQ54" s="2" t="e">
        <v>#NUM!</v>
      </c>
      <c r="BR54" s="2" t="e">
        <v>#NUM!</v>
      </c>
      <c r="BS54" s="2" t="e">
        <v>#NUM!</v>
      </c>
      <c r="BT54" s="2" t="e">
        <v>#NUM!</v>
      </c>
      <c r="BU54" s="2" t="e">
        <v>#NUM!</v>
      </c>
      <c r="BV54" s="2" t="e">
        <v>#NUM!</v>
      </c>
      <c r="BW54" s="2" t="e">
        <v>#NUM!</v>
      </c>
      <c r="BX54" s="2" t="e">
        <v>#NUM!</v>
      </c>
      <c r="BY54" s="2" t="e">
        <v>#NUM!</v>
      </c>
      <c r="BZ54" s="2" t="e">
        <v>#NUM!</v>
      </c>
      <c r="CA54" s="2" t="e">
        <v>#NUM!</v>
      </c>
      <c r="CB54" s="2" t="e">
        <v>#NUM!</v>
      </c>
      <c r="CC54" s="2" t="e">
        <v>#NUM!</v>
      </c>
      <c r="CD54" s="2" t="e">
        <v>#NUM!</v>
      </c>
      <c r="CE54" s="2" t="e">
        <v>#NUM!</v>
      </c>
      <c r="CF54" s="2" t="e">
        <v>#NUM!</v>
      </c>
      <c r="CG54" s="2" t="e">
        <v>#NUM!</v>
      </c>
      <c r="CH54" s="2" t="e">
        <v>#NUM!</v>
      </c>
      <c r="CI54" s="2" t="e">
        <v>#NUM!</v>
      </c>
      <c r="CJ54" s="2" t="e">
        <v>#NUM!</v>
      </c>
      <c r="CK54" s="2" t="e">
        <v>#NUM!</v>
      </c>
      <c r="CL54" s="2" t="e">
        <v>#NUM!</v>
      </c>
      <c r="CM54" s="2" t="e">
        <v>#NUM!</v>
      </c>
      <c r="CN54" s="2" t="e">
        <v>#NUM!</v>
      </c>
      <c r="CO54" s="2" t="e">
        <v>#NUM!</v>
      </c>
      <c r="CP54" s="2" t="e">
        <v>#NUM!</v>
      </c>
      <c r="CQ54" s="2" t="e">
        <v>#NUM!</v>
      </c>
      <c r="CR54" s="2" t="e">
        <v>#NUM!</v>
      </c>
      <c r="CS54" s="2" t="e">
        <v>#NUM!</v>
      </c>
      <c r="CT54" s="2" t="e">
        <v>#NUM!</v>
      </c>
      <c r="CU54" s="2" t="e">
        <v>#NUM!</v>
      </c>
      <c r="CV54" s="2" t="e">
        <v>#NUM!</v>
      </c>
      <c r="CW54" s="2" t="e">
        <v>#NUM!</v>
      </c>
      <c r="CX54" s="2" t="e">
        <v>#NUM!</v>
      </c>
      <c r="CY54" s="2" t="e">
        <v>#NUM!</v>
      </c>
      <c r="CZ54" s="2" t="e">
        <v>#NUM!</v>
      </c>
      <c r="DA54" s="2" t="e">
        <v>#NUM!</v>
      </c>
      <c r="DB54" s="2" t="e">
        <v>#NUM!</v>
      </c>
      <c r="DC54" s="2" t="e">
        <v>#NUM!</v>
      </c>
      <c r="DD54" s="2" t="e">
        <v>#NUM!</v>
      </c>
      <c r="DE54" s="2" t="e">
        <v>#NUM!</v>
      </c>
      <c r="DF54" s="2" t="e">
        <v>#NUM!</v>
      </c>
      <c r="DG54" s="2" t="e">
        <v>#NUM!</v>
      </c>
      <c r="DH54" s="2" t="e">
        <v>#NUM!</v>
      </c>
      <c r="DI54" s="2" t="e">
        <v>#NUM!</v>
      </c>
      <c r="DJ54" s="2" t="e">
        <v>#NUM!</v>
      </c>
      <c r="DK54" s="2" t="e">
        <v>#NUM!</v>
      </c>
      <c r="DL54" s="2" t="e">
        <v>#NUM!</v>
      </c>
      <c r="DM54" s="2" t="e">
        <v>#NUM!</v>
      </c>
      <c r="DN54" s="2" t="e">
        <v>#NUM!</v>
      </c>
      <c r="DO54" s="2" t="e">
        <v>#NUM!</v>
      </c>
      <c r="DP54" s="2" t="e">
        <v>#NUM!</v>
      </c>
      <c r="DQ54" s="2" t="e">
        <v>#NUM!</v>
      </c>
      <c r="DR54" s="2" t="e">
        <v>#NUM!</v>
      </c>
      <c r="DS54" s="2" t="e">
        <v>#NUM!</v>
      </c>
      <c r="DT54" s="2" t="e">
        <v>#NUM!</v>
      </c>
      <c r="DU54" s="2" t="e">
        <v>#NUM!</v>
      </c>
      <c r="DV54" s="2" t="e">
        <v>#NUM!</v>
      </c>
      <c r="DW54" s="24" t="e">
        <f t="shared" si="9"/>
        <v>#NUM!</v>
      </c>
      <c r="DX54" t="e">
        <f t="shared" si="10"/>
        <v>#NUM!</v>
      </c>
    </row>
    <row r="55" spans="1:128" x14ac:dyDescent="0.2">
      <c r="B55" t="s">
        <v>112</v>
      </c>
      <c r="C55" s="2">
        <v>-4.7086999999999999E-13</v>
      </c>
      <c r="D55" s="2">
        <v>-4.7086999999999999E-13</v>
      </c>
      <c r="E55" s="2">
        <v>-4.7087000000000002E-14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0.87922999999999996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-0.54342000000000001</v>
      </c>
      <c r="X55" s="2">
        <v>2.1698000000000001E-10</v>
      </c>
      <c r="Y55" s="2">
        <v>2.4108999999999999E-11</v>
      </c>
      <c r="Z55" s="2">
        <v>-5.2737999999999996E-12</v>
      </c>
      <c r="AA55" s="2">
        <v>0</v>
      </c>
      <c r="AB55" s="2">
        <v>0</v>
      </c>
      <c r="AC55" s="2">
        <v>0</v>
      </c>
      <c r="AD55" s="2">
        <v>0</v>
      </c>
      <c r="AE55" s="2">
        <v>0</v>
      </c>
      <c r="AF55" s="2">
        <v>0</v>
      </c>
      <c r="AG55" s="2">
        <v>0</v>
      </c>
      <c r="AH55" s="2">
        <v>4.3960999999999997</v>
      </c>
      <c r="AI55" s="2">
        <v>0</v>
      </c>
      <c r="AJ55" s="2">
        <v>0</v>
      </c>
      <c r="AK55" s="2">
        <v>0</v>
      </c>
      <c r="AL55" s="2">
        <v>0</v>
      </c>
      <c r="AM55" s="2">
        <v>0</v>
      </c>
      <c r="AN55" s="2">
        <v>0</v>
      </c>
      <c r="AO55" s="2">
        <v>0</v>
      </c>
      <c r="AP55" s="2">
        <v>0</v>
      </c>
      <c r="AQ55" s="2">
        <v>0</v>
      </c>
      <c r="AR55" s="2">
        <v>0</v>
      </c>
      <c r="AS55" s="2">
        <v>-1.0849E-10</v>
      </c>
      <c r="AT55" s="2">
        <v>-9.6435000000000001E-11</v>
      </c>
      <c r="AU55" s="2">
        <v>-7.534E-13</v>
      </c>
      <c r="AV55" s="2">
        <v>0</v>
      </c>
      <c r="AW55" s="2">
        <v>0</v>
      </c>
      <c r="AX55" s="2">
        <v>0</v>
      </c>
      <c r="AY55" s="2">
        <v>0</v>
      </c>
      <c r="AZ55" s="2">
        <v>0</v>
      </c>
      <c r="BA55" s="2">
        <v>0</v>
      </c>
      <c r="BB55" s="2">
        <v>0</v>
      </c>
      <c r="BC55" s="2">
        <v>13.188000000000001</v>
      </c>
      <c r="BD55" s="2">
        <v>0</v>
      </c>
      <c r="BE55" s="2">
        <v>0</v>
      </c>
      <c r="BF55" s="2">
        <v>0</v>
      </c>
      <c r="BG55" s="2">
        <v>0</v>
      </c>
      <c r="BH55" s="2">
        <v>0</v>
      </c>
      <c r="BI55" s="2">
        <v>0</v>
      </c>
      <c r="BJ55" s="2">
        <v>-3.7362000000000002E-17</v>
      </c>
      <c r="BK55" s="2">
        <v>-1.7243999999999999E-17</v>
      </c>
      <c r="BL55" s="2">
        <v>-3.1613999999999998E-17</v>
      </c>
      <c r="BM55" s="2">
        <v>-2.8739999999999999E-18</v>
      </c>
      <c r="BN55" s="2">
        <v>-3.323E-18</v>
      </c>
      <c r="BO55" s="2">
        <v>0</v>
      </c>
      <c r="BP55" s="2">
        <v>0</v>
      </c>
      <c r="BQ55" s="2">
        <v>0</v>
      </c>
      <c r="BR55" s="2">
        <v>0</v>
      </c>
      <c r="BS55" s="2">
        <v>0</v>
      </c>
      <c r="BT55" s="2">
        <v>0</v>
      </c>
      <c r="BU55" s="2">
        <v>-1.6094000000000001E-16</v>
      </c>
      <c r="BV55" s="2">
        <v>-5.7479999999999998E-18</v>
      </c>
      <c r="BW55" s="2">
        <v>0</v>
      </c>
      <c r="BX55" s="2">
        <v>0</v>
      </c>
      <c r="BY55" s="2">
        <v>-8.9811999999999996E-18</v>
      </c>
      <c r="BZ55" s="2">
        <v>-1.0059E-17</v>
      </c>
      <c r="CA55" s="2">
        <v>3.5924999999999999E-19</v>
      </c>
      <c r="CB55" s="2">
        <v>-4.5983999999999998E-17</v>
      </c>
      <c r="CC55" s="2">
        <v>-4.5983999999999998E-17</v>
      </c>
      <c r="CD55" s="2">
        <v>-3.5925E-18</v>
      </c>
      <c r="CE55" s="2">
        <v>-1.1226E-19</v>
      </c>
      <c r="CF55" s="2">
        <v>0</v>
      </c>
      <c r="CG55" s="2">
        <v>0</v>
      </c>
      <c r="CH55" s="2">
        <v>0</v>
      </c>
      <c r="CI55" s="2">
        <v>-8.0470999999999997E-17</v>
      </c>
      <c r="CJ55" s="2">
        <v>-8.0470999999999997E-17</v>
      </c>
      <c r="CK55" s="2">
        <v>-3.4487999999999997E-17</v>
      </c>
      <c r="CL55" s="2">
        <v>-1.4126000000000001E-12</v>
      </c>
      <c r="CM55" s="2">
        <v>-1.0829999999999999E-12</v>
      </c>
      <c r="CN55" s="2">
        <v>1.4714999999999999E-15</v>
      </c>
      <c r="CO55" s="2">
        <v>0</v>
      </c>
      <c r="CP55" s="2">
        <v>0</v>
      </c>
      <c r="CQ55" s="2">
        <v>0</v>
      </c>
      <c r="CR55" s="2">
        <v>0</v>
      </c>
      <c r="CS55" s="2">
        <v>0</v>
      </c>
      <c r="CT55" s="2">
        <v>0</v>
      </c>
      <c r="CU55" s="2">
        <v>4.3961E-3</v>
      </c>
      <c r="CV55" s="2">
        <v>-1.5726</v>
      </c>
      <c r="CW55" s="2">
        <v>0</v>
      </c>
      <c r="CX55" s="2">
        <v>0</v>
      </c>
      <c r="CY55" s="2">
        <v>0</v>
      </c>
      <c r="CZ55" s="2">
        <v>0</v>
      </c>
      <c r="DA55" s="2">
        <v>0</v>
      </c>
      <c r="DB55" s="2">
        <v>0</v>
      </c>
      <c r="DC55" s="2">
        <v>-9.1967000000000001E-16</v>
      </c>
      <c r="DD55" s="2">
        <v>-4.0465999999999999E-15</v>
      </c>
      <c r="DE55" s="2">
        <v>-6.8975000000000002E-16</v>
      </c>
      <c r="DF55" s="2">
        <v>0</v>
      </c>
      <c r="DG55" s="2">
        <v>0</v>
      </c>
      <c r="DH55" s="2">
        <v>0</v>
      </c>
      <c r="DI55" s="2">
        <v>0</v>
      </c>
      <c r="DJ55" s="2">
        <v>0</v>
      </c>
      <c r="DK55" s="2">
        <v>0</v>
      </c>
      <c r="DL55" s="2">
        <v>0</v>
      </c>
      <c r="DM55" s="2">
        <v>8.7923000000000005E-5</v>
      </c>
      <c r="DN55" s="2">
        <v>0</v>
      </c>
      <c r="DO55" s="2">
        <v>0</v>
      </c>
      <c r="DP55" s="2">
        <v>0</v>
      </c>
      <c r="DQ55" s="2">
        <v>0</v>
      </c>
      <c r="DR55" s="2">
        <v>0</v>
      </c>
      <c r="DS55" s="2">
        <v>0</v>
      </c>
      <c r="DT55" s="2">
        <v>13.188000000000001</v>
      </c>
      <c r="DU55" s="2">
        <v>4.3960999999999997</v>
      </c>
      <c r="DV55" s="2">
        <v>-2.2992E-16</v>
      </c>
      <c r="DW55" s="24">
        <f t="shared" si="9"/>
        <v>-1.5682039000024941</v>
      </c>
      <c r="DX55" s="44">
        <f t="shared" si="10"/>
        <v>8.792299999434398E-5</v>
      </c>
    </row>
    <row r="58" spans="1:128" ht="31.5" customHeight="1" x14ac:dyDescent="0.2">
      <c r="B58" s="25"/>
      <c r="C58" s="60" t="s">
        <v>167</v>
      </c>
      <c r="D58" s="60"/>
      <c r="E58" s="60"/>
      <c r="F58" s="60"/>
      <c r="G58" s="60"/>
      <c r="H58" s="60"/>
      <c r="I58" s="60"/>
      <c r="J58" s="60"/>
      <c r="K58" s="60"/>
      <c r="L58" s="60"/>
      <c r="M58" s="60"/>
      <c r="N58" s="26" t="s">
        <v>168</v>
      </c>
      <c r="O58" s="26" t="s">
        <v>168</v>
      </c>
      <c r="P58" s="27" t="s">
        <v>169</v>
      </c>
      <c r="Q58" s="27" t="s">
        <v>169</v>
      </c>
    </row>
    <row r="59" spans="1:128" ht="78.75" customHeight="1" x14ac:dyDescent="0.2">
      <c r="B59" s="25" t="s">
        <v>116</v>
      </c>
      <c r="C59" s="28" t="s">
        <v>170</v>
      </c>
      <c r="D59" s="28" t="s">
        <v>171</v>
      </c>
      <c r="E59" s="28" t="s">
        <v>172</v>
      </c>
      <c r="F59" s="28" t="s">
        <v>173</v>
      </c>
      <c r="G59" s="28" t="s">
        <v>174</v>
      </c>
      <c r="H59" s="28" t="s">
        <v>175</v>
      </c>
      <c r="I59" s="28" t="s">
        <v>176</v>
      </c>
      <c r="J59" s="28" t="s">
        <v>177</v>
      </c>
      <c r="K59" s="28" t="s">
        <v>178</v>
      </c>
      <c r="L59" s="28" t="s">
        <v>179</v>
      </c>
      <c r="M59" s="28" t="s">
        <v>180</v>
      </c>
      <c r="N59" s="28" t="s">
        <v>181</v>
      </c>
      <c r="O59" s="28" t="s">
        <v>182</v>
      </c>
      <c r="P59" s="28" t="s">
        <v>183</v>
      </c>
      <c r="Q59" s="28" t="s">
        <v>184</v>
      </c>
    </row>
    <row r="60" spans="1:128" x14ac:dyDescent="0.2">
      <c r="A60" s="54" t="s">
        <v>0</v>
      </c>
      <c r="B60" s="6" t="s">
        <v>222</v>
      </c>
      <c r="C60" s="58">
        <f t="shared" ref="C60:C63" si="11">DT36</f>
        <v>34.161000000000001</v>
      </c>
      <c r="D60" s="23">
        <f t="shared" ref="D60:D63" si="12">SUM(AS36:BI36)</f>
        <v>34.161149999890164</v>
      </c>
      <c r="E60" s="58">
        <f t="shared" ref="E60:E63" si="13">DU36</f>
        <v>79.274000000000001</v>
      </c>
      <c r="F60" s="23">
        <f t="shared" ref="F60:F63" si="14">SUM(X36:AQ36)</f>
        <v>79.273714999661124</v>
      </c>
      <c r="G60" s="11">
        <f t="shared" ref="G60:G63" si="15">DV36</f>
        <v>1.901E-17</v>
      </c>
      <c r="H60" s="29">
        <f t="shared" ref="H60:H63" si="16">SUM(BU36:CK36)</f>
        <v>4.7525319999999997E-18</v>
      </c>
      <c r="I60" s="58">
        <f t="shared" ref="I60:I63" si="17">SUM(BP36:BT36)</f>
        <v>0</v>
      </c>
      <c r="J60" s="30">
        <f t="shared" ref="J60:J63" si="18">SUM(Z36:BI36,BW36:CK36)</f>
        <v>113.43486499989015</v>
      </c>
      <c r="K60" s="30">
        <f t="shared" ref="K60:K63" si="19">SUM(X36:BI36,BU36:CK36)</f>
        <v>113.43486499955128</v>
      </c>
      <c r="L60" s="24">
        <f t="shared" ref="L60:L63" si="20">I60-J60</f>
        <v>-113.43486499989015</v>
      </c>
      <c r="M60" s="24">
        <f t="shared" ref="M60:M63" si="21">I60-K60</f>
        <v>-113.43486499955128</v>
      </c>
      <c r="N60" s="58">
        <f t="shared" ref="N60:N63" si="22">SUM(CN36:DB36)</f>
        <v>-0.100807285</v>
      </c>
      <c r="O60" s="23">
        <f t="shared" ref="O60:O63" si="23">SUM(CL36:DB36)</f>
        <v>-0.10080728500076931</v>
      </c>
      <c r="P60" s="58">
        <f t="shared" ref="P60:P63" si="24">DX36</f>
        <v>6.0302542999974814E-3</v>
      </c>
      <c r="Q60" s="59">
        <f t="shared" ref="Q60:Q63" si="25">SUM(DC36:DS36)</f>
        <v>6.0302542999974814E-3</v>
      </c>
    </row>
    <row r="61" spans="1:128" x14ac:dyDescent="0.2">
      <c r="A61" s="54" t="s">
        <v>1</v>
      </c>
      <c r="B61" s="6" t="s">
        <v>223</v>
      </c>
      <c r="C61" s="58">
        <f t="shared" si="11"/>
        <v>-34.119999999999997</v>
      </c>
      <c r="D61" s="23">
        <f t="shared" si="12"/>
        <v>-34.120070000000005</v>
      </c>
      <c r="E61" s="58">
        <f t="shared" si="13"/>
        <v>-79.274000000000001</v>
      </c>
      <c r="F61" s="23">
        <f t="shared" si="14"/>
        <v>-79.273689000000005</v>
      </c>
      <c r="G61" s="11">
        <f t="shared" si="15"/>
        <v>-4.5026000000000002E-8</v>
      </c>
      <c r="H61" s="29">
        <f t="shared" si="16"/>
        <v>-4.5025999997622818E-8</v>
      </c>
      <c r="I61" s="58">
        <f t="shared" si="17"/>
        <v>0</v>
      </c>
      <c r="J61" s="30">
        <f t="shared" si="18"/>
        <v>-113.393759045026</v>
      </c>
      <c r="K61" s="30">
        <f t="shared" si="19"/>
        <v>-113.393759045026</v>
      </c>
      <c r="L61" s="24">
        <f t="shared" si="20"/>
        <v>113.393759045026</v>
      </c>
      <c r="M61" s="24">
        <f t="shared" si="21"/>
        <v>113.393759045026</v>
      </c>
      <c r="N61" s="58">
        <f t="shared" si="22"/>
        <v>9.7193311000000004E-2</v>
      </c>
      <c r="O61" s="23">
        <f t="shared" si="23"/>
        <v>9.7193311000000004E-2</v>
      </c>
      <c r="P61" s="58">
        <f t="shared" si="24"/>
        <v>-6.0299337999999997E-3</v>
      </c>
      <c r="Q61" s="59">
        <f t="shared" si="25"/>
        <v>-6.0299337999999997E-3</v>
      </c>
    </row>
    <row r="62" spans="1:128" x14ac:dyDescent="0.2">
      <c r="A62" s="54" t="s">
        <v>2</v>
      </c>
      <c r="B62" s="6" t="s">
        <v>224</v>
      </c>
      <c r="C62" s="58">
        <f t="shared" si="11"/>
        <v>0</v>
      </c>
      <c r="D62" s="23">
        <f t="shared" si="12"/>
        <v>12.5746000000004</v>
      </c>
      <c r="E62" s="58">
        <f t="shared" si="13"/>
        <v>-334.44</v>
      </c>
      <c r="F62" s="23">
        <f t="shared" si="14"/>
        <v>-287.44873299999404</v>
      </c>
      <c r="G62" s="11">
        <f t="shared" si="15"/>
        <v>2.0390999999999999E-4</v>
      </c>
      <c r="H62" s="29">
        <f t="shared" si="16"/>
        <v>1.9512100000000624E-4</v>
      </c>
      <c r="I62" s="58">
        <f t="shared" si="17"/>
        <v>-293.95999999999998</v>
      </c>
      <c r="J62" s="30">
        <f t="shared" si="18"/>
        <v>-321.8589378789996</v>
      </c>
      <c r="K62" s="30">
        <f t="shared" si="19"/>
        <v>-274.87393787899362</v>
      </c>
      <c r="L62" s="24">
        <f t="shared" si="20"/>
        <v>27.898937878999618</v>
      </c>
      <c r="M62" s="24">
        <f t="shared" si="21"/>
        <v>-19.086062121006364</v>
      </c>
      <c r="N62" s="58">
        <f t="shared" si="22"/>
        <v>1.0787462669999999</v>
      </c>
      <c r="O62" s="23">
        <f t="shared" si="23"/>
        <v>1.2024162670000091</v>
      </c>
      <c r="P62" s="58">
        <f t="shared" si="24"/>
        <v>-0.10563840469999995</v>
      </c>
      <c r="Q62" s="59">
        <f t="shared" si="25"/>
        <v>-0.10563840469999995</v>
      </c>
    </row>
    <row r="63" spans="1:128" x14ac:dyDescent="0.2">
      <c r="A63" s="54" t="s">
        <v>3</v>
      </c>
      <c r="B63" s="6" t="s">
        <v>225</v>
      </c>
      <c r="C63" s="58" t="e">
        <f t="shared" si="11"/>
        <v>#NUM!</v>
      </c>
      <c r="D63" s="23" t="e">
        <f t="shared" si="12"/>
        <v>#NUM!</v>
      </c>
      <c r="E63" s="58" t="e">
        <f t="shared" si="13"/>
        <v>#NUM!</v>
      </c>
      <c r="F63" s="23" t="e">
        <f t="shared" si="14"/>
        <v>#NUM!</v>
      </c>
      <c r="G63" s="11" t="e">
        <f t="shared" si="15"/>
        <v>#NUM!</v>
      </c>
      <c r="H63" s="29" t="e">
        <f t="shared" si="16"/>
        <v>#NUM!</v>
      </c>
      <c r="I63" s="58" t="e">
        <f t="shared" si="17"/>
        <v>#NUM!</v>
      </c>
      <c r="J63" s="30" t="e">
        <f t="shared" si="18"/>
        <v>#NUM!</v>
      </c>
      <c r="K63" s="30" t="e">
        <f t="shared" si="19"/>
        <v>#NUM!</v>
      </c>
      <c r="L63" s="24" t="e">
        <f t="shared" si="20"/>
        <v>#NUM!</v>
      </c>
      <c r="M63" s="24" t="e">
        <f t="shared" si="21"/>
        <v>#NUM!</v>
      </c>
      <c r="N63" s="58" t="e">
        <f t="shared" si="22"/>
        <v>#NUM!</v>
      </c>
      <c r="O63" s="23" t="e">
        <f t="shared" si="23"/>
        <v>#NUM!</v>
      </c>
      <c r="P63" s="58" t="e">
        <f t="shared" si="24"/>
        <v>#NUM!</v>
      </c>
      <c r="Q63" s="59" t="e">
        <f t="shared" si="25"/>
        <v>#NUM!</v>
      </c>
    </row>
    <row r="64" spans="1:128" x14ac:dyDescent="0.2">
      <c r="A64" s="59" t="s">
        <v>4</v>
      </c>
      <c r="B64" t="s">
        <v>97</v>
      </c>
      <c r="C64" s="58" t="e">
        <f>DT40</f>
        <v>#NUM!</v>
      </c>
      <c r="D64" s="23" t="e">
        <f>SUM(AS40:BI40)</f>
        <v>#NUM!</v>
      </c>
      <c r="E64" s="58" t="e">
        <f>DU40</f>
        <v>#NUM!</v>
      </c>
      <c r="F64" s="23" t="e">
        <f>SUM(X40:AQ40)</f>
        <v>#NUM!</v>
      </c>
      <c r="G64" s="11" t="e">
        <f>DV40</f>
        <v>#NUM!</v>
      </c>
      <c r="H64" s="29" t="e">
        <f>SUM(BU40:CK40)</f>
        <v>#NUM!</v>
      </c>
      <c r="I64" s="58" t="e">
        <f>SUM(BP40:BT40)</f>
        <v>#NUM!</v>
      </c>
      <c r="J64" s="30" t="e">
        <f t="shared" ref="J64:J83" si="26">SUM(Z40:BI40,BW40:CK40)</f>
        <v>#NUM!</v>
      </c>
      <c r="K64" s="30" t="e">
        <f t="shared" ref="K64:K83" si="27">SUM(X40:BI40,BU40:CK40)</f>
        <v>#NUM!</v>
      </c>
      <c r="L64" s="24" t="e">
        <f>I64-J64</f>
        <v>#NUM!</v>
      </c>
      <c r="M64" s="24" t="e">
        <f>I64-K64</f>
        <v>#NUM!</v>
      </c>
      <c r="N64" s="58" t="e">
        <f>SUM(CN40:DB40)</f>
        <v>#NUM!</v>
      </c>
      <c r="O64" s="23" t="e">
        <f>SUM(CL40:DB40)</f>
        <v>#NUM!</v>
      </c>
      <c r="P64" s="58" t="e">
        <f>DX40</f>
        <v>#NUM!</v>
      </c>
      <c r="Q64" s="59" t="e">
        <f>SUM(DC40:DS40)</f>
        <v>#NUM!</v>
      </c>
    </row>
    <row r="65" spans="1:17" x14ac:dyDescent="0.2">
      <c r="A65" s="13" t="s">
        <v>5</v>
      </c>
      <c r="B65" s="31" t="s">
        <v>118</v>
      </c>
      <c r="C65" s="32" t="e">
        <f t="shared" ref="C65:I65" si="28">-C64</f>
        <v>#NUM!</v>
      </c>
      <c r="D65" s="32" t="e">
        <f t="shared" si="28"/>
        <v>#NUM!</v>
      </c>
      <c r="E65" s="32" t="e">
        <f t="shared" si="28"/>
        <v>#NUM!</v>
      </c>
      <c r="F65" s="32" t="e">
        <f t="shared" si="28"/>
        <v>#NUM!</v>
      </c>
      <c r="G65" s="34" t="e">
        <f t="shared" si="28"/>
        <v>#NUM!</v>
      </c>
      <c r="H65" s="32" t="e">
        <f t="shared" si="28"/>
        <v>#NUM!</v>
      </c>
      <c r="I65" s="35" t="e">
        <f t="shared" si="28"/>
        <v>#NUM!</v>
      </c>
      <c r="J65" s="30" t="e">
        <f t="shared" si="26"/>
        <v>#NUM!</v>
      </c>
      <c r="K65" s="30" t="e">
        <f t="shared" si="27"/>
        <v>#NUM!</v>
      </c>
      <c r="L65" s="24" t="e">
        <f t="shared" ref="L65:L84" si="29">I65-J65</f>
        <v>#NUM!</v>
      </c>
      <c r="M65" s="24" t="e">
        <f t="shared" ref="M65:M84" si="30">I65-K65</f>
        <v>#NUM!</v>
      </c>
      <c r="N65" s="32" t="e">
        <f>-N64</f>
        <v>#NUM!</v>
      </c>
      <c r="O65" s="32" t="e">
        <f>-O64</f>
        <v>#NUM!</v>
      </c>
      <c r="P65" s="32" t="e">
        <f>-P64</f>
        <v>#NUM!</v>
      </c>
      <c r="Q65" s="32" t="e">
        <f>-Q64</f>
        <v>#NUM!</v>
      </c>
    </row>
    <row r="66" spans="1:17" x14ac:dyDescent="0.2">
      <c r="A66" s="59" t="s">
        <v>6</v>
      </c>
      <c r="B66" t="s">
        <v>104</v>
      </c>
      <c r="C66" s="58" t="e">
        <f t="shared" ref="C66:C72" si="31">DT47</f>
        <v>#NUM!</v>
      </c>
      <c r="D66" s="23" t="e">
        <f t="shared" ref="D66:D72" si="32">SUM(AS47:BI47)</f>
        <v>#NUM!</v>
      </c>
      <c r="E66" s="58" t="e">
        <f t="shared" ref="E66:E72" si="33">DU47</f>
        <v>#NUM!</v>
      </c>
      <c r="F66" s="23" t="e">
        <f t="shared" ref="F66:F72" si="34">SUM(X47:AQ47)</f>
        <v>#NUM!</v>
      </c>
      <c r="G66" s="11" t="e">
        <f t="shared" ref="G66:G72" si="35">DV47</f>
        <v>#NUM!</v>
      </c>
      <c r="H66" s="29" t="e">
        <f t="shared" ref="H66:H72" si="36">SUM(BU47:CK47)</f>
        <v>#NUM!</v>
      </c>
      <c r="I66" s="58" t="e">
        <f t="shared" ref="I66:I72" si="37">SUM(BP47:BT47)</f>
        <v>#NUM!</v>
      </c>
      <c r="J66" s="30" t="e">
        <f t="shared" si="26"/>
        <v>#NUM!</v>
      </c>
      <c r="K66" s="30" t="e">
        <f t="shared" si="27"/>
        <v>#NUM!</v>
      </c>
      <c r="L66" s="24" t="e">
        <f t="shared" si="29"/>
        <v>#NUM!</v>
      </c>
      <c r="M66" s="24" t="e">
        <f t="shared" si="30"/>
        <v>#NUM!</v>
      </c>
      <c r="N66" s="58" t="e">
        <f t="shared" ref="N66:N72" si="38">DW47</f>
        <v>#NUM!</v>
      </c>
      <c r="O66" s="23" t="e">
        <f t="shared" ref="O66:O72" si="39">SUM(CL47:DB47)</f>
        <v>#NUM!</v>
      </c>
      <c r="P66" s="58" t="e">
        <f t="shared" ref="P66:P72" si="40">DX47</f>
        <v>#NUM!</v>
      </c>
      <c r="Q66" s="59" t="e">
        <f t="shared" ref="Q66:Q72" si="41">SUM(DC47:DS47)</f>
        <v>#NUM!</v>
      </c>
    </row>
    <row r="67" spans="1:17" x14ac:dyDescent="0.2">
      <c r="A67" s="59" t="s">
        <v>8</v>
      </c>
      <c r="B67" t="s">
        <v>105</v>
      </c>
      <c r="C67" s="58" t="e">
        <f t="shared" si="31"/>
        <v>#NUM!</v>
      </c>
      <c r="D67" s="23" t="e">
        <f t="shared" si="32"/>
        <v>#NUM!</v>
      </c>
      <c r="E67" s="58" t="e">
        <f t="shared" si="33"/>
        <v>#NUM!</v>
      </c>
      <c r="F67" s="23" t="e">
        <f t="shared" si="34"/>
        <v>#NUM!</v>
      </c>
      <c r="G67" s="11" t="e">
        <f t="shared" si="35"/>
        <v>#NUM!</v>
      </c>
      <c r="H67" s="29" t="e">
        <f t="shared" si="36"/>
        <v>#NUM!</v>
      </c>
      <c r="I67" s="58" t="e">
        <f t="shared" si="37"/>
        <v>#NUM!</v>
      </c>
      <c r="J67" s="30" t="e">
        <f t="shared" si="26"/>
        <v>#NUM!</v>
      </c>
      <c r="K67" s="30" t="e">
        <f t="shared" si="27"/>
        <v>#NUM!</v>
      </c>
      <c r="L67" s="24" t="e">
        <f t="shared" si="29"/>
        <v>#NUM!</v>
      </c>
      <c r="M67" s="24" t="e">
        <f t="shared" si="30"/>
        <v>#NUM!</v>
      </c>
      <c r="N67" s="58" t="e">
        <f t="shared" si="38"/>
        <v>#NUM!</v>
      </c>
      <c r="O67" s="23" t="e">
        <f t="shared" si="39"/>
        <v>#NUM!</v>
      </c>
      <c r="P67" s="58" t="e">
        <f t="shared" si="40"/>
        <v>#NUM!</v>
      </c>
      <c r="Q67" s="59" t="e">
        <f t="shared" si="41"/>
        <v>#NUM!</v>
      </c>
    </row>
    <row r="68" spans="1:17" x14ac:dyDescent="0.2">
      <c r="A68" s="59" t="s">
        <v>9</v>
      </c>
      <c r="B68" t="s">
        <v>106</v>
      </c>
      <c r="C68" s="58" t="e">
        <f t="shared" si="31"/>
        <v>#NUM!</v>
      </c>
      <c r="D68" s="23" t="e">
        <f t="shared" si="32"/>
        <v>#NUM!</v>
      </c>
      <c r="E68" s="58" t="e">
        <f t="shared" si="33"/>
        <v>#NUM!</v>
      </c>
      <c r="F68" s="23" t="e">
        <f t="shared" si="34"/>
        <v>#NUM!</v>
      </c>
      <c r="G68" s="11" t="e">
        <f t="shared" si="35"/>
        <v>#NUM!</v>
      </c>
      <c r="H68" s="29" t="e">
        <f t="shared" si="36"/>
        <v>#NUM!</v>
      </c>
      <c r="I68" s="58" t="e">
        <f t="shared" si="37"/>
        <v>#NUM!</v>
      </c>
      <c r="J68" s="30" t="e">
        <f t="shared" si="26"/>
        <v>#NUM!</v>
      </c>
      <c r="K68" s="30" t="e">
        <f t="shared" si="27"/>
        <v>#NUM!</v>
      </c>
      <c r="L68" s="24" t="e">
        <f t="shared" si="29"/>
        <v>#NUM!</v>
      </c>
      <c r="M68" s="24" t="e">
        <f t="shared" si="30"/>
        <v>#NUM!</v>
      </c>
      <c r="N68" s="58" t="e">
        <f t="shared" si="38"/>
        <v>#NUM!</v>
      </c>
      <c r="O68" s="23" t="e">
        <f t="shared" si="39"/>
        <v>#NUM!</v>
      </c>
      <c r="P68" s="58" t="e">
        <f t="shared" si="40"/>
        <v>#NUM!</v>
      </c>
      <c r="Q68" s="59" t="e">
        <f t="shared" si="41"/>
        <v>#NUM!</v>
      </c>
    </row>
    <row r="69" spans="1:17" x14ac:dyDescent="0.2">
      <c r="A69" s="59" t="s">
        <v>10</v>
      </c>
      <c r="B69" t="s">
        <v>107</v>
      </c>
      <c r="C69" s="58" t="e">
        <f t="shared" si="31"/>
        <v>#NUM!</v>
      </c>
      <c r="D69" s="23" t="e">
        <f t="shared" si="32"/>
        <v>#NUM!</v>
      </c>
      <c r="E69" s="58" t="e">
        <f t="shared" si="33"/>
        <v>#NUM!</v>
      </c>
      <c r="F69" s="23" t="e">
        <f t="shared" si="34"/>
        <v>#NUM!</v>
      </c>
      <c r="G69" s="11" t="e">
        <f t="shared" si="35"/>
        <v>#NUM!</v>
      </c>
      <c r="H69" s="29" t="e">
        <f t="shared" si="36"/>
        <v>#NUM!</v>
      </c>
      <c r="I69" s="58" t="e">
        <f t="shared" si="37"/>
        <v>#NUM!</v>
      </c>
      <c r="J69" s="30" t="e">
        <f t="shared" si="26"/>
        <v>#NUM!</v>
      </c>
      <c r="K69" s="30" t="e">
        <f t="shared" si="27"/>
        <v>#NUM!</v>
      </c>
      <c r="L69" s="24" t="e">
        <f t="shared" si="29"/>
        <v>#NUM!</v>
      </c>
      <c r="M69" s="24" t="e">
        <f t="shared" si="30"/>
        <v>#NUM!</v>
      </c>
      <c r="N69" s="58" t="e">
        <f t="shared" si="38"/>
        <v>#NUM!</v>
      </c>
      <c r="O69" s="23" t="e">
        <f t="shared" si="39"/>
        <v>#NUM!</v>
      </c>
      <c r="P69" s="58" t="e">
        <f t="shared" si="40"/>
        <v>#NUM!</v>
      </c>
      <c r="Q69" s="59" t="e">
        <f t="shared" si="41"/>
        <v>#NUM!</v>
      </c>
    </row>
    <row r="70" spans="1:17" x14ac:dyDescent="0.2">
      <c r="A70" s="59" t="s">
        <v>12</v>
      </c>
      <c r="B70" t="s">
        <v>108</v>
      </c>
      <c r="C70" s="58" t="e">
        <f t="shared" si="31"/>
        <v>#NUM!</v>
      </c>
      <c r="D70" s="23" t="e">
        <f t="shared" si="32"/>
        <v>#NUM!</v>
      </c>
      <c r="E70" s="58" t="e">
        <f t="shared" si="33"/>
        <v>#NUM!</v>
      </c>
      <c r="F70" s="23" t="e">
        <f t="shared" si="34"/>
        <v>#NUM!</v>
      </c>
      <c r="G70" s="11" t="e">
        <f t="shared" si="35"/>
        <v>#NUM!</v>
      </c>
      <c r="H70" s="29" t="e">
        <f t="shared" si="36"/>
        <v>#NUM!</v>
      </c>
      <c r="I70" s="58" t="e">
        <f t="shared" si="37"/>
        <v>#NUM!</v>
      </c>
      <c r="J70" s="30">
        <f t="shared" si="26"/>
        <v>-26.66699999982481</v>
      </c>
      <c r="K70" s="30">
        <f t="shared" si="27"/>
        <v>-26.66700000060311</v>
      </c>
      <c r="L70" s="24" t="e">
        <f t="shared" si="29"/>
        <v>#NUM!</v>
      </c>
      <c r="M70" s="24" t="e">
        <f t="shared" si="30"/>
        <v>#NUM!</v>
      </c>
      <c r="N70" s="58" t="e">
        <f t="shared" si="38"/>
        <v>#NUM!</v>
      </c>
      <c r="O70" s="23" t="e">
        <f t="shared" si="39"/>
        <v>#NUM!</v>
      </c>
      <c r="P70" s="58" t="e">
        <f t="shared" si="40"/>
        <v>#NUM!</v>
      </c>
      <c r="Q70" s="59" t="e">
        <f t="shared" si="41"/>
        <v>#NUM!</v>
      </c>
    </row>
    <row r="71" spans="1:17" x14ac:dyDescent="0.2">
      <c r="A71" s="59" t="s">
        <v>13</v>
      </c>
      <c r="B71" t="s">
        <v>109</v>
      </c>
      <c r="C71" s="58" t="e">
        <f t="shared" si="31"/>
        <v>#NUM!</v>
      </c>
      <c r="D71" s="23" t="e">
        <f t="shared" si="32"/>
        <v>#NUM!</v>
      </c>
      <c r="E71" s="58" t="e">
        <f t="shared" si="33"/>
        <v>#NUM!</v>
      </c>
      <c r="F71" s="23" t="e">
        <f t="shared" si="34"/>
        <v>#NUM!</v>
      </c>
      <c r="G71" s="11" t="e">
        <f t="shared" si="35"/>
        <v>#NUM!</v>
      </c>
      <c r="H71" s="29" t="e">
        <f t="shared" si="36"/>
        <v>#NUM!</v>
      </c>
      <c r="I71" s="58" t="e">
        <f t="shared" si="37"/>
        <v>#NUM!</v>
      </c>
      <c r="J71" s="30" t="e">
        <f t="shared" si="26"/>
        <v>#NUM!</v>
      </c>
      <c r="K71" s="30" t="e">
        <f t="shared" si="27"/>
        <v>#NUM!</v>
      </c>
      <c r="L71" s="24" t="e">
        <f t="shared" si="29"/>
        <v>#NUM!</v>
      </c>
      <c r="M71" s="24" t="e">
        <f t="shared" si="30"/>
        <v>#NUM!</v>
      </c>
      <c r="N71" s="58" t="e">
        <f t="shared" si="38"/>
        <v>#NUM!</v>
      </c>
      <c r="O71" s="23" t="e">
        <f t="shared" si="39"/>
        <v>#NUM!</v>
      </c>
      <c r="P71" s="58" t="e">
        <f t="shared" si="40"/>
        <v>#NUM!</v>
      </c>
      <c r="Q71" s="59" t="e">
        <f t="shared" si="41"/>
        <v>#NUM!</v>
      </c>
    </row>
    <row r="72" spans="1:17" x14ac:dyDescent="0.2">
      <c r="A72" s="59" t="s">
        <v>15</v>
      </c>
      <c r="B72" t="s">
        <v>110</v>
      </c>
      <c r="C72" s="58" t="e">
        <f t="shared" si="31"/>
        <v>#NUM!</v>
      </c>
      <c r="D72" s="23" t="e">
        <f t="shared" si="32"/>
        <v>#NUM!</v>
      </c>
      <c r="E72" s="58" t="e">
        <f t="shared" si="33"/>
        <v>#NUM!</v>
      </c>
      <c r="F72" s="23" t="e">
        <f t="shared" si="34"/>
        <v>#NUM!</v>
      </c>
      <c r="G72" s="11" t="e">
        <f t="shared" si="35"/>
        <v>#NUM!</v>
      </c>
      <c r="H72" s="29" t="e">
        <f t="shared" si="36"/>
        <v>#NUM!</v>
      </c>
      <c r="I72" s="58" t="e">
        <f t="shared" si="37"/>
        <v>#NUM!</v>
      </c>
      <c r="J72" s="30" t="e">
        <f t="shared" si="26"/>
        <v>#NUM!</v>
      </c>
      <c r="K72" s="30" t="e">
        <f t="shared" si="27"/>
        <v>#NUM!</v>
      </c>
      <c r="L72" s="24" t="e">
        <f t="shared" si="29"/>
        <v>#NUM!</v>
      </c>
      <c r="M72" s="24" t="e">
        <f t="shared" si="30"/>
        <v>#NUM!</v>
      </c>
      <c r="N72" s="58" t="e">
        <f t="shared" si="38"/>
        <v>#NUM!</v>
      </c>
      <c r="O72" s="23" t="e">
        <f t="shared" si="39"/>
        <v>#NUM!</v>
      </c>
      <c r="P72" s="58" t="e">
        <f t="shared" si="40"/>
        <v>#NUM!</v>
      </c>
      <c r="Q72" s="59" t="e">
        <f t="shared" si="41"/>
        <v>#NUM!</v>
      </c>
    </row>
    <row r="73" spans="1:17" x14ac:dyDescent="0.2">
      <c r="A73" s="59" t="s">
        <v>16</v>
      </c>
      <c r="B73" t="s">
        <v>98</v>
      </c>
      <c r="C73" s="58" t="e">
        <f>DT41</f>
        <v>#NUM!</v>
      </c>
      <c r="D73" s="23" t="e">
        <f>SUM(AS41:BI41)</f>
        <v>#NUM!</v>
      </c>
      <c r="E73" s="58" t="e">
        <f>DU41</f>
        <v>#NUM!</v>
      </c>
      <c r="F73" s="23" t="e">
        <f>SUM(X41:AQ41)</f>
        <v>#NUM!</v>
      </c>
      <c r="G73" s="11" t="e">
        <f>DV41</f>
        <v>#NUM!</v>
      </c>
      <c r="H73" s="29" t="e">
        <f>SUM(BU41:CK41)</f>
        <v>#NUM!</v>
      </c>
      <c r="I73" s="58" t="e">
        <f>SUM(BP41:BT41)</f>
        <v>#NUM!</v>
      </c>
      <c r="J73" s="30" t="e">
        <f t="shared" si="26"/>
        <v>#NUM!</v>
      </c>
      <c r="K73" s="30" t="e">
        <f t="shared" si="27"/>
        <v>#NUM!</v>
      </c>
      <c r="L73" s="24" t="e">
        <f t="shared" si="29"/>
        <v>#NUM!</v>
      </c>
      <c r="M73" s="24" t="e">
        <f t="shared" si="30"/>
        <v>#NUM!</v>
      </c>
      <c r="N73" s="58" t="e">
        <f>DW41</f>
        <v>#NUM!</v>
      </c>
      <c r="O73" s="23" t="e">
        <f>SUM(CL41:DB41)</f>
        <v>#NUM!</v>
      </c>
      <c r="P73" s="58" t="e">
        <f>DX41</f>
        <v>#NUM!</v>
      </c>
      <c r="Q73" s="59" t="e">
        <f>SUM(DC41:DS41)</f>
        <v>#NUM!</v>
      </c>
    </row>
    <row r="74" spans="1:17" x14ac:dyDescent="0.2">
      <c r="A74" s="59" t="s">
        <v>17</v>
      </c>
      <c r="B74" t="s">
        <v>99</v>
      </c>
      <c r="C74" s="58" t="e">
        <f>DT42</f>
        <v>#NUM!</v>
      </c>
      <c r="D74" s="23" t="e">
        <f>SUM(AS42:BI42)</f>
        <v>#NUM!</v>
      </c>
      <c r="E74" s="58" t="e">
        <f>DU42</f>
        <v>#NUM!</v>
      </c>
      <c r="F74" s="23" t="e">
        <f>SUM(X42:AQ42)</f>
        <v>#NUM!</v>
      </c>
      <c r="G74" s="11" t="e">
        <f>DV42</f>
        <v>#NUM!</v>
      </c>
      <c r="H74" s="29" t="e">
        <f>SUM(BU42:CK42)</f>
        <v>#NUM!</v>
      </c>
      <c r="I74" s="58" t="e">
        <f>SUM(BP42:BT42)</f>
        <v>#NUM!</v>
      </c>
      <c r="J74" s="30" t="e">
        <f t="shared" si="26"/>
        <v>#NUM!</v>
      </c>
      <c r="K74" s="30" t="e">
        <f t="shared" si="27"/>
        <v>#NUM!</v>
      </c>
      <c r="L74" s="24" t="e">
        <f t="shared" si="29"/>
        <v>#NUM!</v>
      </c>
      <c r="M74" s="24" t="e">
        <f t="shared" si="30"/>
        <v>#NUM!</v>
      </c>
      <c r="N74" s="58" t="e">
        <f>DW42</f>
        <v>#NUM!</v>
      </c>
      <c r="O74" s="23" t="e">
        <f>SUM(CL42:DB42)</f>
        <v>#NUM!</v>
      </c>
      <c r="P74" s="58" t="e">
        <f>DX42</f>
        <v>#NUM!</v>
      </c>
      <c r="Q74" s="59" t="e">
        <f>SUM(DC42:DS42)</f>
        <v>#NUM!</v>
      </c>
    </row>
    <row r="75" spans="1:17" x14ac:dyDescent="0.2">
      <c r="A75" s="13" t="s">
        <v>18</v>
      </c>
      <c r="B75" s="14" t="s">
        <v>119</v>
      </c>
      <c r="C75" s="32" t="e">
        <f t="shared" ref="C75:I75" si="42">-C76</f>
        <v>#NUM!</v>
      </c>
      <c r="D75" s="32" t="e">
        <f t="shared" si="42"/>
        <v>#NUM!</v>
      </c>
      <c r="E75" s="32" t="e">
        <f t="shared" si="42"/>
        <v>#NUM!</v>
      </c>
      <c r="F75" s="32" t="e">
        <f t="shared" si="42"/>
        <v>#NUM!</v>
      </c>
      <c r="G75" s="34" t="e">
        <f t="shared" si="42"/>
        <v>#NUM!</v>
      </c>
      <c r="H75" s="32" t="e">
        <f t="shared" si="42"/>
        <v>#NUM!</v>
      </c>
      <c r="I75" s="35" t="e">
        <f t="shared" si="42"/>
        <v>#NUM!</v>
      </c>
      <c r="J75" s="30" t="e">
        <f t="shared" si="26"/>
        <v>#NUM!</v>
      </c>
      <c r="K75" s="30" t="e">
        <f t="shared" si="27"/>
        <v>#NUM!</v>
      </c>
      <c r="L75" s="24" t="e">
        <f t="shared" si="29"/>
        <v>#NUM!</v>
      </c>
      <c r="M75" s="24" t="e">
        <f t="shared" si="30"/>
        <v>#NUM!</v>
      </c>
      <c r="N75" s="32" t="e">
        <f>-N76</f>
        <v>#NUM!</v>
      </c>
      <c r="O75" s="32" t="e">
        <f>-O76</f>
        <v>#NUM!</v>
      </c>
      <c r="P75" s="32" t="e">
        <f>-P76</f>
        <v>#NUM!</v>
      </c>
      <c r="Q75" s="32" t="e">
        <f>-Q76</f>
        <v>#NUM!</v>
      </c>
    </row>
    <row r="76" spans="1:17" x14ac:dyDescent="0.2">
      <c r="A76" s="59" t="s">
        <v>19</v>
      </c>
      <c r="B76" t="s">
        <v>100</v>
      </c>
      <c r="C76" s="58" t="e">
        <f>DT43</f>
        <v>#NUM!</v>
      </c>
      <c r="D76" s="23" t="e">
        <f>SUM(AS43:BI43)</f>
        <v>#NUM!</v>
      </c>
      <c r="E76" s="58" t="e">
        <f>DU43</f>
        <v>#NUM!</v>
      </c>
      <c r="F76" s="23" t="e">
        <f>SUM(X43:AQ43)</f>
        <v>#NUM!</v>
      </c>
      <c r="G76" s="11" t="e">
        <f>DV43</f>
        <v>#NUM!</v>
      </c>
      <c r="H76" s="29" t="e">
        <f>SUM(BU43:CK43)</f>
        <v>#NUM!</v>
      </c>
      <c r="I76" s="58" t="e">
        <f>SUM(BP43:BT43)</f>
        <v>#NUM!</v>
      </c>
      <c r="J76" s="30" t="e">
        <f t="shared" si="26"/>
        <v>#NUM!</v>
      </c>
      <c r="K76" s="30" t="e">
        <f t="shared" si="27"/>
        <v>#NUM!</v>
      </c>
      <c r="L76" s="24" t="e">
        <f t="shared" si="29"/>
        <v>#NUM!</v>
      </c>
      <c r="M76" s="24" t="e">
        <f t="shared" si="30"/>
        <v>#NUM!</v>
      </c>
      <c r="N76" s="58" t="e">
        <f>DW43</f>
        <v>#NUM!</v>
      </c>
      <c r="O76" s="23" t="e">
        <f>SUM(CL43:DB43)</f>
        <v>#NUM!</v>
      </c>
      <c r="P76" s="58" t="e">
        <f>DX43</f>
        <v>#NUM!</v>
      </c>
      <c r="Q76" s="59" t="e">
        <f>SUM(DC43:DS43)</f>
        <v>#NUM!</v>
      </c>
    </row>
    <row r="77" spans="1:17" x14ac:dyDescent="0.2">
      <c r="A77" s="13" t="s">
        <v>48</v>
      </c>
      <c r="B77" s="14" t="s">
        <v>120</v>
      </c>
      <c r="C77" s="32" t="e">
        <f t="shared" ref="C77:I77" si="43">-C78</f>
        <v>#NUM!</v>
      </c>
      <c r="D77" s="32" t="e">
        <f t="shared" si="43"/>
        <v>#NUM!</v>
      </c>
      <c r="E77" s="32" t="e">
        <f t="shared" si="43"/>
        <v>#NUM!</v>
      </c>
      <c r="F77" s="32" t="e">
        <f t="shared" si="43"/>
        <v>#NUM!</v>
      </c>
      <c r="G77" s="34" t="e">
        <f t="shared" si="43"/>
        <v>#NUM!</v>
      </c>
      <c r="H77" s="32" t="e">
        <f t="shared" si="43"/>
        <v>#NUM!</v>
      </c>
      <c r="I77" s="35" t="e">
        <f t="shared" si="43"/>
        <v>#NUM!</v>
      </c>
      <c r="J77" s="30" t="e">
        <f t="shared" si="26"/>
        <v>#NUM!</v>
      </c>
      <c r="K77" s="30" t="e">
        <f t="shared" si="27"/>
        <v>#NUM!</v>
      </c>
      <c r="L77" s="24" t="e">
        <f t="shared" si="29"/>
        <v>#NUM!</v>
      </c>
      <c r="M77" s="24" t="e">
        <f t="shared" si="30"/>
        <v>#NUM!</v>
      </c>
      <c r="N77" s="32" t="e">
        <f>-N78</f>
        <v>#NUM!</v>
      </c>
      <c r="O77" s="32" t="e">
        <f>-O78</f>
        <v>#NUM!</v>
      </c>
      <c r="P77" s="32" t="e">
        <f>-P78</f>
        <v>#NUM!</v>
      </c>
      <c r="Q77" s="32" t="e">
        <f>-Q78</f>
        <v>#NUM!</v>
      </c>
    </row>
    <row r="78" spans="1:17" x14ac:dyDescent="0.2">
      <c r="A78" s="59" t="s">
        <v>20</v>
      </c>
      <c r="B78" t="s">
        <v>101</v>
      </c>
      <c r="C78" s="58" t="e">
        <f>DT44</f>
        <v>#NUM!</v>
      </c>
      <c r="D78" s="23" t="e">
        <f>SUM(AS44:BI44)</f>
        <v>#NUM!</v>
      </c>
      <c r="E78" s="58" t="e">
        <f>DU44</f>
        <v>#NUM!</v>
      </c>
      <c r="F78" s="23" t="e">
        <f>SUM(X44:AQ44)</f>
        <v>#NUM!</v>
      </c>
      <c r="G78" s="11" t="e">
        <f>DV44</f>
        <v>#NUM!</v>
      </c>
      <c r="H78" s="29" t="e">
        <f>SUM(BU44:CK44)</f>
        <v>#NUM!</v>
      </c>
      <c r="I78" s="58" t="e">
        <f>SUM(BP44:BT44)</f>
        <v>#NUM!</v>
      </c>
      <c r="J78" s="30" t="e">
        <f t="shared" si="26"/>
        <v>#NUM!</v>
      </c>
      <c r="K78" s="30" t="e">
        <f t="shared" si="27"/>
        <v>#NUM!</v>
      </c>
      <c r="L78" s="24" t="e">
        <f t="shared" si="29"/>
        <v>#NUM!</v>
      </c>
      <c r="M78" s="24" t="e">
        <f t="shared" si="30"/>
        <v>#NUM!</v>
      </c>
      <c r="N78" s="58" t="e">
        <f>DW44</f>
        <v>#NUM!</v>
      </c>
      <c r="O78" s="23" t="e">
        <f>SUM(CL44:DB44)</f>
        <v>#NUM!</v>
      </c>
      <c r="P78" s="58" t="e">
        <f>DX44</f>
        <v>#NUM!</v>
      </c>
      <c r="Q78" s="59" t="e">
        <f>SUM(DC44:DS44)</f>
        <v>#NUM!</v>
      </c>
    </row>
    <row r="79" spans="1:17" x14ac:dyDescent="0.2">
      <c r="A79" s="59" t="s">
        <v>21</v>
      </c>
      <c r="B79" t="s">
        <v>102</v>
      </c>
      <c r="C79" s="58" t="e">
        <f>DT45</f>
        <v>#NUM!</v>
      </c>
      <c r="D79" s="23" t="e">
        <f>SUM(AS45:BI45)</f>
        <v>#NUM!</v>
      </c>
      <c r="E79" s="58" t="e">
        <f>DU45</f>
        <v>#NUM!</v>
      </c>
      <c r="F79" s="23" t="e">
        <f>SUM(X45:AQ45)</f>
        <v>#NUM!</v>
      </c>
      <c r="G79" s="11" t="e">
        <f>DV45</f>
        <v>#NUM!</v>
      </c>
      <c r="H79" s="29" t="e">
        <f>SUM(BU45:CK45)</f>
        <v>#NUM!</v>
      </c>
      <c r="I79" s="58" t="e">
        <f>SUM(BP45:BT45)</f>
        <v>#NUM!</v>
      </c>
      <c r="J79" s="30">
        <f t="shared" si="26"/>
        <v>17.584099999789046</v>
      </c>
      <c r="K79" s="30">
        <f t="shared" si="27"/>
        <v>17.584100000030137</v>
      </c>
      <c r="L79" s="24" t="e">
        <f t="shared" si="29"/>
        <v>#NUM!</v>
      </c>
      <c r="M79" s="24" t="e">
        <f t="shared" si="30"/>
        <v>#NUM!</v>
      </c>
      <c r="N79" s="58" t="e">
        <f>DW45</f>
        <v>#NUM!</v>
      </c>
      <c r="O79" s="23" t="e">
        <f>SUM(CL45:DB45)</f>
        <v>#NUM!</v>
      </c>
      <c r="P79" s="58" t="e">
        <f>DX45</f>
        <v>#NUM!</v>
      </c>
      <c r="Q79" s="59" t="e">
        <f>SUM(DC45:DS45)</f>
        <v>#NUM!</v>
      </c>
    </row>
    <row r="80" spans="1:17" x14ac:dyDescent="0.2">
      <c r="A80" s="59" t="s">
        <v>23</v>
      </c>
      <c r="B80" t="s">
        <v>111</v>
      </c>
      <c r="C80" s="58" t="e">
        <f>DT54</f>
        <v>#NUM!</v>
      </c>
      <c r="D80" s="23" t="e">
        <f>SUM(AS54:BI54)</f>
        <v>#NUM!</v>
      </c>
      <c r="E80" s="58" t="e">
        <f>DU54</f>
        <v>#NUM!</v>
      </c>
      <c r="F80" s="23" t="e">
        <f>SUM(X54:AQ54)</f>
        <v>#NUM!</v>
      </c>
      <c r="G80" s="11" t="e">
        <f>DV54</f>
        <v>#NUM!</v>
      </c>
      <c r="H80" s="29" t="e">
        <f>SUM(BU54:CK54)</f>
        <v>#NUM!</v>
      </c>
      <c r="I80" s="58" t="e">
        <f>SUM(BP54:BT54)</f>
        <v>#NUM!</v>
      </c>
      <c r="J80" s="30">
        <f t="shared" si="26"/>
        <v>0</v>
      </c>
      <c r="K80" s="30">
        <f t="shared" si="27"/>
        <v>0</v>
      </c>
      <c r="L80" s="24" t="e">
        <f t="shared" si="29"/>
        <v>#NUM!</v>
      </c>
      <c r="M80" s="24" t="e">
        <f t="shared" si="30"/>
        <v>#NUM!</v>
      </c>
      <c r="N80" s="58" t="e">
        <f>DW54</f>
        <v>#NUM!</v>
      </c>
      <c r="O80" s="23" t="e">
        <f>SUM(CL54:DB54)</f>
        <v>#NUM!</v>
      </c>
      <c r="P80" s="58" t="e">
        <f>DX54</f>
        <v>#NUM!</v>
      </c>
      <c r="Q80" s="59" t="e">
        <f>SUM(DC54:DS54)</f>
        <v>#NUM!</v>
      </c>
    </row>
    <row r="81" spans="1:128" x14ac:dyDescent="0.2">
      <c r="A81" s="59" t="s">
        <v>24</v>
      </c>
      <c r="B81" t="s">
        <v>121</v>
      </c>
      <c r="C81" s="58">
        <f>DT55</f>
        <v>13.188000000000001</v>
      </c>
      <c r="D81" s="23">
        <f>SUM(AS55:BI55)</f>
        <v>13.187999999794322</v>
      </c>
      <c r="E81" s="58">
        <f>DU55</f>
        <v>4.3960999999999997</v>
      </c>
      <c r="F81" s="23">
        <f>SUM(X55:AQ55)</f>
        <v>4.3961000002358146</v>
      </c>
      <c r="G81" s="11">
        <f>DV55</f>
        <v>-2.2992E-16</v>
      </c>
      <c r="H81" s="29">
        <f>SUM(BU55:CK55)</f>
        <v>-4.7647171000000002E-16</v>
      </c>
      <c r="I81" s="58">
        <f>SUM(BP55:BT55)</f>
        <v>0</v>
      </c>
      <c r="J81" s="30">
        <f t="shared" si="26"/>
        <v>0</v>
      </c>
      <c r="K81" s="30">
        <f t="shared" si="27"/>
        <v>0</v>
      </c>
      <c r="L81" s="24">
        <f t="shared" si="29"/>
        <v>0</v>
      </c>
      <c r="M81" s="24">
        <f t="shared" si="30"/>
        <v>0</v>
      </c>
      <c r="N81" s="58">
        <f>DW55</f>
        <v>-1.5682039000024941</v>
      </c>
      <c r="O81" s="23">
        <f>SUM(CL55:DB55)</f>
        <v>-1.5682039000024941</v>
      </c>
      <c r="P81" s="58">
        <f>DX55</f>
        <v>8.792299999434398E-5</v>
      </c>
      <c r="Q81" s="59">
        <f>SUM(DC55:DS55)</f>
        <v>8.792299999434398E-5</v>
      </c>
    </row>
    <row r="82" spans="1:128" x14ac:dyDescent="0.2">
      <c r="A82" s="13" t="s">
        <v>25</v>
      </c>
      <c r="B82" s="14" t="s">
        <v>122</v>
      </c>
      <c r="C82" s="32">
        <f t="shared" ref="C82:I82" si="44">-C81</f>
        <v>-13.188000000000001</v>
      </c>
      <c r="D82" s="32">
        <f t="shared" si="44"/>
        <v>-13.187999999794322</v>
      </c>
      <c r="E82" s="32">
        <f t="shared" si="44"/>
        <v>-4.3960999999999997</v>
      </c>
      <c r="F82" s="32">
        <f t="shared" si="44"/>
        <v>-4.3961000002358146</v>
      </c>
      <c r="G82" s="34">
        <f t="shared" si="44"/>
        <v>2.2992E-16</v>
      </c>
      <c r="H82" s="32">
        <f t="shared" si="44"/>
        <v>4.7647171000000002E-16</v>
      </c>
      <c r="I82" s="58">
        <f t="shared" si="44"/>
        <v>0</v>
      </c>
      <c r="J82" s="30">
        <f t="shared" si="26"/>
        <v>0</v>
      </c>
      <c r="K82" s="30">
        <f t="shared" si="27"/>
        <v>0</v>
      </c>
      <c r="L82" s="24">
        <f t="shared" si="29"/>
        <v>0</v>
      </c>
      <c r="M82" s="24">
        <f t="shared" si="30"/>
        <v>0</v>
      </c>
      <c r="N82" s="32">
        <f>-N81</f>
        <v>1.5682039000024941</v>
      </c>
      <c r="O82" s="32">
        <f>-O81</f>
        <v>1.5682039000024941</v>
      </c>
      <c r="P82" s="32">
        <f>-P81</f>
        <v>-8.792299999434398E-5</v>
      </c>
      <c r="Q82" s="32">
        <f>-Q81</f>
        <v>-8.792299999434398E-5</v>
      </c>
    </row>
    <row r="83" spans="1:128" x14ac:dyDescent="0.2">
      <c r="A83" s="13" t="s">
        <v>26</v>
      </c>
      <c r="B83" s="14" t="s">
        <v>123</v>
      </c>
      <c r="C83" s="32">
        <f t="shared" ref="C83:I83" si="45">-C84</f>
        <v>0</v>
      </c>
      <c r="D83" s="32">
        <f t="shared" si="45"/>
        <v>5.9029999998316462</v>
      </c>
      <c r="E83" s="32">
        <f t="shared" si="45"/>
        <v>0</v>
      </c>
      <c r="F83" s="32">
        <f t="shared" si="45"/>
        <v>20.76400000077146</v>
      </c>
      <c r="G83" s="34">
        <f t="shared" si="45"/>
        <v>-1.3453E-15</v>
      </c>
      <c r="H83" s="32">
        <f t="shared" si="45"/>
        <v>1.4036885999999996E-16</v>
      </c>
      <c r="I83" s="58">
        <f t="shared" si="45"/>
        <v>35.283000000000001</v>
      </c>
      <c r="J83" s="30">
        <f t="shared" si="26"/>
        <v>0</v>
      </c>
      <c r="K83" s="30">
        <f t="shared" si="27"/>
        <v>0</v>
      </c>
      <c r="L83" s="24">
        <f t="shared" si="29"/>
        <v>35.283000000000001</v>
      </c>
      <c r="M83" s="24">
        <f t="shared" si="30"/>
        <v>35.283000000000001</v>
      </c>
      <c r="N83" s="32">
        <f>-N84</f>
        <v>1.384299999999574</v>
      </c>
      <c r="O83" s="32">
        <f>-O84</f>
        <v>1.384299999999574</v>
      </c>
      <c r="P83" s="32">
        <f>-P84</f>
        <v>-4.8999990211496549E-8</v>
      </c>
      <c r="Q83" s="32">
        <f>-Q84</f>
        <v>-4.8999990211496549E-8</v>
      </c>
    </row>
    <row r="84" spans="1:128" x14ac:dyDescent="0.2">
      <c r="A84" s="59" t="s">
        <v>27</v>
      </c>
      <c r="B84" t="s">
        <v>103</v>
      </c>
      <c r="C84" s="58">
        <f>DT46</f>
        <v>0</v>
      </c>
      <c r="D84" s="23">
        <f>SUM(AS46:BI46)</f>
        <v>-5.9029999998316462</v>
      </c>
      <c r="E84" s="58">
        <f>DU46</f>
        <v>0</v>
      </c>
      <c r="F84" s="23">
        <f>SUM(X46:AQ46)</f>
        <v>-20.76400000077146</v>
      </c>
      <c r="G84" s="11">
        <f>DV46</f>
        <v>1.3453E-15</v>
      </c>
      <c r="H84" s="29">
        <f>SUM(BU46:CK46)</f>
        <v>-1.4036885999999996E-16</v>
      </c>
      <c r="I84" s="58">
        <f>SUM(BP46:BT46)</f>
        <v>-35.283000000000001</v>
      </c>
      <c r="J84" s="30">
        <f t="shared" ref="J84" si="46">SUM(Z64:BI64,BW64:CK64)</f>
        <v>0</v>
      </c>
      <c r="K84" s="30">
        <f t="shared" ref="K84" si="47">SUM(X64:BI64,BU64:CK64)</f>
        <v>0</v>
      </c>
      <c r="L84" s="24">
        <f t="shared" si="29"/>
        <v>-35.283000000000001</v>
      </c>
      <c r="M84" s="24">
        <f t="shared" si="30"/>
        <v>-35.283000000000001</v>
      </c>
      <c r="N84" s="58">
        <f>DW46</f>
        <v>-1.384299999999574</v>
      </c>
      <c r="O84" s="23">
        <f>SUM(CL46:DB46)</f>
        <v>-1.384299999999574</v>
      </c>
      <c r="P84" s="58">
        <f>DX46</f>
        <v>4.8999990211496549E-8</v>
      </c>
      <c r="Q84" s="59">
        <f>SUM(DC46:DS46)</f>
        <v>4.8999990211496549E-8</v>
      </c>
    </row>
    <row r="85" spans="1:128" x14ac:dyDescent="0.2">
      <c r="H85" s="58"/>
      <c r="I85" s="58"/>
      <c r="J85" s="33"/>
      <c r="K85" s="33"/>
    </row>
    <row r="86" spans="1:128" x14ac:dyDescent="0.2">
      <c r="H86" s="58"/>
      <c r="I86" s="58"/>
      <c r="J86" s="33"/>
      <c r="K86" s="33"/>
    </row>
    <row r="89" spans="1:128" x14ac:dyDescent="0.2">
      <c r="A89" s="3" t="s">
        <v>185</v>
      </c>
      <c r="B89" s="4"/>
      <c r="C89" s="4"/>
      <c r="D89" s="4"/>
      <c r="E89" s="4"/>
      <c r="F89" s="4"/>
      <c r="G89" s="4"/>
      <c r="H89" s="4"/>
      <c r="I89" s="5"/>
      <c r="J89" s="5"/>
      <c r="K89" s="4"/>
      <c r="L89" s="5"/>
      <c r="M89" s="5"/>
      <c r="N89" s="4"/>
      <c r="O89" s="4"/>
      <c r="P89" s="4"/>
      <c r="Q89" s="4"/>
      <c r="R89" s="4"/>
      <c r="S89" s="5"/>
      <c r="T89" s="4"/>
      <c r="U89" s="4"/>
      <c r="V89" s="4"/>
      <c r="W89" s="4"/>
      <c r="X89" s="4"/>
      <c r="Y89" s="5"/>
      <c r="Z89" s="5"/>
      <c r="AA89" s="4"/>
      <c r="AB89" s="4"/>
      <c r="AC89" s="4"/>
      <c r="AD89" s="4"/>
      <c r="AE89" s="5"/>
      <c r="AF89" s="5"/>
      <c r="AG89" s="5"/>
      <c r="AH89" s="4"/>
      <c r="AI89" s="4"/>
      <c r="AJ89" s="5"/>
      <c r="AK89" s="4"/>
      <c r="AL89" s="4"/>
      <c r="AM89" s="4"/>
      <c r="AN89" s="4"/>
      <c r="AO89" s="5"/>
      <c r="AP89" s="4"/>
      <c r="AQ89" s="4"/>
      <c r="AR89" s="5"/>
      <c r="AS89" s="5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4"/>
      <c r="BO89" s="4"/>
      <c r="BP89" s="4"/>
      <c r="BQ89" s="4"/>
      <c r="BR89" s="4"/>
      <c r="BS89" s="4"/>
      <c r="BT89" s="4"/>
      <c r="BU89" s="4"/>
      <c r="BV89" s="4"/>
      <c r="BW89" s="4"/>
      <c r="BX89" s="4"/>
      <c r="BY89" s="4"/>
      <c r="BZ89" s="4"/>
      <c r="CA89" s="4"/>
      <c r="CB89" s="4"/>
      <c r="CC89" s="4"/>
      <c r="CD89" s="4"/>
      <c r="CE89" s="4"/>
      <c r="CF89" s="4"/>
      <c r="CG89" s="4"/>
      <c r="CH89" s="4"/>
      <c r="CI89" s="4"/>
      <c r="CJ89" s="4"/>
      <c r="CK89" s="4"/>
      <c r="CL89" s="4"/>
      <c r="CM89" s="4"/>
      <c r="CN89" s="4"/>
      <c r="CO89" s="4"/>
      <c r="CP89" s="4"/>
      <c r="CQ89" s="4"/>
      <c r="CR89" s="4"/>
      <c r="CS89" s="4"/>
      <c r="CT89" s="4"/>
      <c r="CU89" s="4"/>
      <c r="CV89" s="4"/>
      <c r="CW89" s="4"/>
      <c r="CX89" s="4"/>
      <c r="CY89" s="4"/>
      <c r="CZ89" s="4"/>
      <c r="DA89" s="4"/>
      <c r="DB89" s="4"/>
      <c r="DC89" s="4"/>
      <c r="DD89" s="4"/>
      <c r="DE89" s="4"/>
      <c r="DF89" s="4"/>
      <c r="DG89" s="4"/>
      <c r="DH89" s="4"/>
      <c r="DI89" s="4"/>
      <c r="DJ89" s="4"/>
      <c r="DK89" s="4"/>
      <c r="DL89" s="4"/>
      <c r="DM89" s="4"/>
      <c r="DN89" s="4"/>
      <c r="DO89" s="4"/>
      <c r="DP89" s="4"/>
      <c r="DQ89" s="4"/>
      <c r="DR89" s="4"/>
      <c r="DS89" s="4"/>
      <c r="DT89" s="4"/>
      <c r="DU89" s="4"/>
      <c r="DV89" s="4"/>
      <c r="DW89" s="4"/>
      <c r="DX89" s="4"/>
    </row>
    <row r="91" spans="1:128" x14ac:dyDescent="0.2">
      <c r="C91" t="s">
        <v>186</v>
      </c>
    </row>
    <row r="92" spans="1:128" x14ac:dyDescent="0.2">
      <c r="B92" t="s">
        <v>187</v>
      </c>
      <c r="C92" s="36" t="s">
        <v>188</v>
      </c>
    </row>
    <row r="93" spans="1:128" x14ac:dyDescent="0.2">
      <c r="B93" t="s">
        <v>189</v>
      </c>
      <c r="C93" t="s">
        <v>190</v>
      </c>
    </row>
    <row r="94" spans="1:128" x14ac:dyDescent="0.2">
      <c r="B94" t="s">
        <v>191</v>
      </c>
      <c r="C94" t="s">
        <v>192</v>
      </c>
    </row>
    <row r="95" spans="1:128" x14ac:dyDescent="0.2">
      <c r="C95" t="s">
        <v>193</v>
      </c>
    </row>
    <row r="96" spans="1:128" x14ac:dyDescent="0.2">
      <c r="C96" t="s">
        <v>194</v>
      </c>
    </row>
    <row r="97" spans="1:13" ht="63" customHeight="1" x14ac:dyDescent="0.2">
      <c r="C97" s="28" t="s">
        <v>170</v>
      </c>
      <c r="D97" s="28" t="s">
        <v>171</v>
      </c>
      <c r="E97" s="28" t="s">
        <v>172</v>
      </c>
      <c r="F97" s="28" t="s">
        <v>173</v>
      </c>
      <c r="G97" s="28" t="s">
        <v>174</v>
      </c>
      <c r="H97" s="28" t="s">
        <v>175</v>
      </c>
      <c r="I97" s="28" t="s">
        <v>176</v>
      </c>
      <c r="J97" s="28" t="s">
        <v>177</v>
      </c>
      <c r="K97" s="28" t="s">
        <v>178</v>
      </c>
      <c r="L97" s="28" t="s">
        <v>179</v>
      </c>
      <c r="M97" s="28" t="s">
        <v>180</v>
      </c>
    </row>
    <row r="98" spans="1:13" x14ac:dyDescent="0.2">
      <c r="C98" t="s">
        <v>195</v>
      </c>
    </row>
    <row r="99" spans="1:13" ht="17" x14ac:dyDescent="0.2">
      <c r="C99" s="37" t="s">
        <v>196</v>
      </c>
      <c r="D99" s="37" t="s">
        <v>196</v>
      </c>
      <c r="E99" s="37" t="s">
        <v>196</v>
      </c>
      <c r="F99" s="37" t="s">
        <v>196</v>
      </c>
      <c r="G99" s="37" t="s">
        <v>196</v>
      </c>
      <c r="H99" s="37" t="s">
        <v>196</v>
      </c>
      <c r="I99" s="37" t="s">
        <v>196</v>
      </c>
      <c r="J99" s="37" t="s">
        <v>196</v>
      </c>
      <c r="K99" s="37" t="s">
        <v>196</v>
      </c>
      <c r="L99" s="37" t="s">
        <v>196</v>
      </c>
      <c r="M99" s="37" t="s">
        <v>196</v>
      </c>
    </row>
    <row r="100" spans="1:13" x14ac:dyDescent="0.2">
      <c r="A100" s="54" t="s">
        <v>0</v>
      </c>
      <c r="B100" s="6" t="s">
        <v>222</v>
      </c>
      <c r="C100" s="11">
        <f t="shared" ref="C100:M100" si="48">IFERROR($BD5/C60,"-")</f>
        <v>-4.4354673458036941E-3</v>
      </c>
      <c r="D100" s="11">
        <f t="shared" si="48"/>
        <v>-4.4354478698898359E-3</v>
      </c>
      <c r="E100" s="11">
        <f t="shared" si="48"/>
        <v>-1.9113454600499531E-3</v>
      </c>
      <c r="F100" s="11">
        <f t="shared" si="48"/>
        <v>-1.9113523316101396E-3</v>
      </c>
      <c r="G100" s="11">
        <f t="shared" si="48"/>
        <v>-7970541820094686</v>
      </c>
      <c r="H100" s="11">
        <f t="shared" si="48"/>
        <v>-3.1881952609682584E+16</v>
      </c>
      <c r="I100" s="11" t="str">
        <f t="shared" si="48"/>
        <v>-</v>
      </c>
      <c r="J100" s="11">
        <f t="shared" si="48"/>
        <v>-1.3357445261661545E-3</v>
      </c>
      <c r="K100" s="11">
        <f t="shared" si="48"/>
        <v>-1.335744526170145E-3</v>
      </c>
      <c r="L100" s="11">
        <f t="shared" si="48"/>
        <v>1.3357445261661545E-3</v>
      </c>
      <c r="M100" s="11">
        <f t="shared" si="48"/>
        <v>1.335744526170145E-3</v>
      </c>
    </row>
    <row r="101" spans="1:13" x14ac:dyDescent="0.2">
      <c r="A101" s="54" t="s">
        <v>1</v>
      </c>
      <c r="B101" s="6" t="s">
        <v>223</v>
      </c>
      <c r="C101" s="11">
        <f t="shared" ref="C101:M101" si="49">IFERROR($BD6/C61,"-")</f>
        <v>-4.4261430246189922E-3</v>
      </c>
      <c r="D101" s="11">
        <f t="shared" si="49"/>
        <v>-4.4261339440393871E-3</v>
      </c>
      <c r="E101" s="11">
        <f t="shared" si="49"/>
        <v>-1.9050382218634102E-3</v>
      </c>
      <c r="F101" s="11">
        <f t="shared" si="49"/>
        <v>-1.9050456955522781E-3</v>
      </c>
      <c r="G101" s="11">
        <f t="shared" si="49"/>
        <v>-3354062.0974548035</v>
      </c>
      <c r="H101" s="11">
        <f t="shared" si="49"/>
        <v>-3354062.0976318838</v>
      </c>
      <c r="I101" s="11" t="str">
        <f t="shared" si="49"/>
        <v>-</v>
      </c>
      <c r="J101" s="11">
        <f t="shared" si="49"/>
        <v>-1.3318193282580348E-3</v>
      </c>
      <c r="K101" s="11">
        <f t="shared" si="49"/>
        <v>-1.3318193282580348E-3</v>
      </c>
      <c r="L101" s="11">
        <f t="shared" si="49"/>
        <v>1.3318193282580348E-3</v>
      </c>
      <c r="M101" s="11">
        <f t="shared" si="49"/>
        <v>1.3318193282580348E-3</v>
      </c>
    </row>
    <row r="102" spans="1:13" x14ac:dyDescent="0.2">
      <c r="A102" s="54" t="s">
        <v>2</v>
      </c>
      <c r="B102" s="6" t="s">
        <v>224</v>
      </c>
      <c r="C102" s="11" t="str">
        <f t="shared" ref="C102:M102" si="50">IFERROR($BD7/C62,"-")</f>
        <v>-</v>
      </c>
      <c r="D102" s="11">
        <f t="shared" si="50"/>
        <v>6.6997757383930557E-3</v>
      </c>
      <c r="E102" s="11">
        <f t="shared" si="50"/>
        <v>-2.5190467647410596E-4</v>
      </c>
      <c r="F102" s="11">
        <f t="shared" si="50"/>
        <v>-2.9308530645011312E-4</v>
      </c>
      <c r="G102" s="11">
        <f t="shared" si="50"/>
        <v>413.1577656809377</v>
      </c>
      <c r="H102" s="11">
        <f t="shared" si="50"/>
        <v>431.76797986888806</v>
      </c>
      <c r="I102" s="11">
        <f t="shared" si="50"/>
        <v>-2.865934140699415E-4</v>
      </c>
      <c r="J102" s="11">
        <f t="shared" si="50"/>
        <v>-2.617513142719436E-4</v>
      </c>
      <c r="K102" s="11">
        <f t="shared" si="50"/>
        <v>-3.0649322613149175E-4</v>
      </c>
      <c r="L102" s="11">
        <f t="shared" si="50"/>
        <v>3.0197206920703347E-3</v>
      </c>
      <c r="M102" s="11">
        <f t="shared" si="50"/>
        <v>-4.4140587757637382E-3</v>
      </c>
    </row>
    <row r="103" spans="1:13" x14ac:dyDescent="0.2">
      <c r="A103" s="54" t="s">
        <v>3</v>
      </c>
      <c r="B103" s="6" t="s">
        <v>225</v>
      </c>
      <c r="C103" s="11" t="str">
        <f t="shared" ref="C103:M103" si="51">IFERROR($BD8/C63,"-")</f>
        <v>-</v>
      </c>
      <c r="D103" s="11" t="str">
        <f t="shared" si="51"/>
        <v>-</v>
      </c>
      <c r="E103" s="11" t="str">
        <f t="shared" si="51"/>
        <v>-</v>
      </c>
      <c r="F103" s="11" t="str">
        <f t="shared" si="51"/>
        <v>-</v>
      </c>
      <c r="G103" s="11" t="str">
        <f t="shared" si="51"/>
        <v>-</v>
      </c>
      <c r="H103" s="11" t="str">
        <f t="shared" si="51"/>
        <v>-</v>
      </c>
      <c r="I103" s="11" t="str">
        <f t="shared" si="51"/>
        <v>-</v>
      </c>
      <c r="J103" s="11" t="str">
        <f t="shared" si="51"/>
        <v>-</v>
      </c>
      <c r="K103" s="11" t="str">
        <f t="shared" si="51"/>
        <v>-</v>
      </c>
      <c r="L103" s="11" t="str">
        <f t="shared" si="51"/>
        <v>-</v>
      </c>
      <c r="M103" s="11" t="str">
        <f t="shared" si="51"/>
        <v>-</v>
      </c>
    </row>
    <row r="104" spans="1:13" x14ac:dyDescent="0.2">
      <c r="A104" s="59" t="s">
        <v>4</v>
      </c>
      <c r="B104" t="s">
        <v>97</v>
      </c>
      <c r="C104" s="11" t="str">
        <f t="shared" ref="C104:M104" si="52">IFERROR($BD9/C64,"-")</f>
        <v>-</v>
      </c>
      <c r="D104" s="11" t="str">
        <f t="shared" si="52"/>
        <v>-</v>
      </c>
      <c r="E104" s="11" t="str">
        <f t="shared" si="52"/>
        <v>-</v>
      </c>
      <c r="F104" s="11" t="str">
        <f t="shared" si="52"/>
        <v>-</v>
      </c>
      <c r="G104" s="11" t="str">
        <f t="shared" si="52"/>
        <v>-</v>
      </c>
      <c r="H104" s="11" t="str">
        <f t="shared" si="52"/>
        <v>-</v>
      </c>
      <c r="I104" s="11" t="str">
        <f t="shared" si="52"/>
        <v>-</v>
      </c>
      <c r="J104" s="11" t="str">
        <f t="shared" si="52"/>
        <v>-</v>
      </c>
      <c r="K104" s="11" t="str">
        <f t="shared" si="52"/>
        <v>-</v>
      </c>
      <c r="L104" s="11" t="str">
        <f t="shared" si="52"/>
        <v>-</v>
      </c>
      <c r="M104" s="11" t="str">
        <f t="shared" si="52"/>
        <v>-</v>
      </c>
    </row>
    <row r="105" spans="1:13" x14ac:dyDescent="0.2">
      <c r="A105" s="13" t="s">
        <v>5</v>
      </c>
      <c r="B105" s="31" t="s">
        <v>118</v>
      </c>
      <c r="C105" s="11" t="str">
        <f t="shared" ref="C105:M105" si="53">IFERROR($BD10/C65,"-")</f>
        <v>-</v>
      </c>
      <c r="D105" s="11" t="str">
        <f t="shared" si="53"/>
        <v>-</v>
      </c>
      <c r="E105" s="11" t="str">
        <f t="shared" si="53"/>
        <v>-</v>
      </c>
      <c r="F105" s="11" t="str">
        <f t="shared" si="53"/>
        <v>-</v>
      </c>
      <c r="G105" s="11" t="str">
        <f t="shared" si="53"/>
        <v>-</v>
      </c>
      <c r="H105" s="11" t="str">
        <f t="shared" si="53"/>
        <v>-</v>
      </c>
      <c r="I105" s="11" t="str">
        <f t="shared" si="53"/>
        <v>-</v>
      </c>
      <c r="J105" s="11" t="str">
        <f t="shared" si="53"/>
        <v>-</v>
      </c>
      <c r="K105" s="11" t="str">
        <f t="shared" si="53"/>
        <v>-</v>
      </c>
      <c r="L105" s="11" t="str">
        <f t="shared" si="53"/>
        <v>-</v>
      </c>
      <c r="M105" s="11" t="str">
        <f t="shared" si="53"/>
        <v>-</v>
      </c>
    </row>
    <row r="106" spans="1:13" x14ac:dyDescent="0.2">
      <c r="A106" s="59" t="s">
        <v>6</v>
      </c>
      <c r="B106" t="s">
        <v>104</v>
      </c>
      <c r="C106" s="11" t="str">
        <f t="shared" ref="C106:M106" si="54">IFERROR($BD11/C66,"-")</f>
        <v>-</v>
      </c>
      <c r="D106" s="11" t="str">
        <f t="shared" si="54"/>
        <v>-</v>
      </c>
      <c r="E106" s="11" t="str">
        <f t="shared" si="54"/>
        <v>-</v>
      </c>
      <c r="F106" s="11" t="str">
        <f t="shared" si="54"/>
        <v>-</v>
      </c>
      <c r="G106" s="11" t="str">
        <f t="shared" si="54"/>
        <v>-</v>
      </c>
      <c r="H106" s="11" t="str">
        <f t="shared" si="54"/>
        <v>-</v>
      </c>
      <c r="I106" s="11" t="str">
        <f t="shared" si="54"/>
        <v>-</v>
      </c>
      <c r="J106" s="11" t="str">
        <f t="shared" si="54"/>
        <v>-</v>
      </c>
      <c r="K106" s="11" t="str">
        <f t="shared" si="54"/>
        <v>-</v>
      </c>
      <c r="L106" s="11" t="str">
        <f t="shared" si="54"/>
        <v>-</v>
      </c>
      <c r="M106" s="11" t="str">
        <f t="shared" si="54"/>
        <v>-</v>
      </c>
    </row>
    <row r="107" spans="1:13" x14ac:dyDescent="0.2">
      <c r="A107" s="59" t="s">
        <v>8</v>
      </c>
      <c r="B107" t="s">
        <v>105</v>
      </c>
      <c r="C107" s="11" t="str">
        <f t="shared" ref="C107:M107" si="55">IFERROR($BD12/C67,"-")</f>
        <v>-</v>
      </c>
      <c r="D107" s="11" t="str">
        <f t="shared" si="55"/>
        <v>-</v>
      </c>
      <c r="E107" s="11" t="str">
        <f t="shared" si="55"/>
        <v>-</v>
      </c>
      <c r="F107" s="11" t="str">
        <f t="shared" si="55"/>
        <v>-</v>
      </c>
      <c r="G107" s="11" t="str">
        <f t="shared" si="55"/>
        <v>-</v>
      </c>
      <c r="H107" s="11" t="str">
        <f t="shared" si="55"/>
        <v>-</v>
      </c>
      <c r="I107" s="11" t="str">
        <f t="shared" si="55"/>
        <v>-</v>
      </c>
      <c r="J107" s="11" t="str">
        <f t="shared" si="55"/>
        <v>-</v>
      </c>
      <c r="K107" s="11" t="str">
        <f t="shared" si="55"/>
        <v>-</v>
      </c>
      <c r="L107" s="11" t="str">
        <f t="shared" si="55"/>
        <v>-</v>
      </c>
      <c r="M107" s="11" t="str">
        <f t="shared" si="55"/>
        <v>-</v>
      </c>
    </row>
    <row r="108" spans="1:13" x14ac:dyDescent="0.2">
      <c r="A108" s="59" t="s">
        <v>9</v>
      </c>
      <c r="B108" t="s">
        <v>106</v>
      </c>
      <c r="C108" s="11" t="str">
        <f t="shared" ref="C108:M108" si="56">IFERROR($BD13/C68,"-")</f>
        <v>-</v>
      </c>
      <c r="D108" s="11" t="str">
        <f t="shared" si="56"/>
        <v>-</v>
      </c>
      <c r="E108" s="11" t="str">
        <f t="shared" si="56"/>
        <v>-</v>
      </c>
      <c r="F108" s="11" t="str">
        <f t="shared" si="56"/>
        <v>-</v>
      </c>
      <c r="G108" s="11" t="str">
        <f t="shared" si="56"/>
        <v>-</v>
      </c>
      <c r="H108" s="11" t="str">
        <f t="shared" si="56"/>
        <v>-</v>
      </c>
      <c r="I108" s="11" t="str">
        <f t="shared" si="56"/>
        <v>-</v>
      </c>
      <c r="J108" s="11" t="str">
        <f t="shared" si="56"/>
        <v>-</v>
      </c>
      <c r="K108" s="11" t="str">
        <f t="shared" si="56"/>
        <v>-</v>
      </c>
      <c r="L108" s="11" t="str">
        <f t="shared" si="56"/>
        <v>-</v>
      </c>
      <c r="M108" s="11" t="str">
        <f t="shared" si="56"/>
        <v>-</v>
      </c>
    </row>
    <row r="109" spans="1:13" x14ac:dyDescent="0.2">
      <c r="A109" s="59" t="s">
        <v>10</v>
      </c>
      <c r="B109" t="s">
        <v>107</v>
      </c>
      <c r="C109" s="11" t="str">
        <f t="shared" ref="C109:M109" si="57">IFERROR($BD14/C69,"-")</f>
        <v>-</v>
      </c>
      <c r="D109" s="11" t="str">
        <f t="shared" si="57"/>
        <v>-</v>
      </c>
      <c r="E109" s="11" t="str">
        <f t="shared" si="57"/>
        <v>-</v>
      </c>
      <c r="F109" s="11" t="str">
        <f t="shared" si="57"/>
        <v>-</v>
      </c>
      <c r="G109" s="11" t="str">
        <f t="shared" si="57"/>
        <v>-</v>
      </c>
      <c r="H109" s="11" t="str">
        <f t="shared" si="57"/>
        <v>-</v>
      </c>
      <c r="I109" s="11" t="str">
        <f t="shared" si="57"/>
        <v>-</v>
      </c>
      <c r="J109" s="11" t="str">
        <f t="shared" si="57"/>
        <v>-</v>
      </c>
      <c r="K109" s="11" t="str">
        <f t="shared" si="57"/>
        <v>-</v>
      </c>
      <c r="L109" s="11" t="str">
        <f t="shared" si="57"/>
        <v>-</v>
      </c>
      <c r="M109" s="11" t="str">
        <f t="shared" si="57"/>
        <v>-</v>
      </c>
    </row>
    <row r="110" spans="1:13" x14ac:dyDescent="0.2">
      <c r="A110" s="59" t="s">
        <v>12</v>
      </c>
      <c r="B110" t="s">
        <v>108</v>
      </c>
      <c r="C110" s="11" t="str">
        <f t="shared" ref="C110:M110" si="58">IFERROR($BD15/C70,"-")</f>
        <v>-</v>
      </c>
      <c r="D110" s="11" t="str">
        <f t="shared" si="58"/>
        <v>-</v>
      </c>
      <c r="E110" s="11" t="str">
        <f t="shared" si="58"/>
        <v>-</v>
      </c>
      <c r="F110" s="11" t="str">
        <f t="shared" si="58"/>
        <v>-</v>
      </c>
      <c r="G110" s="11" t="str">
        <f t="shared" si="58"/>
        <v>-</v>
      </c>
      <c r="H110" s="11" t="str">
        <f t="shared" si="58"/>
        <v>-</v>
      </c>
      <c r="I110" s="11" t="str">
        <f t="shared" si="58"/>
        <v>-</v>
      </c>
      <c r="J110" s="11" t="str">
        <f t="shared" si="58"/>
        <v>-</v>
      </c>
      <c r="K110" s="11" t="str">
        <f t="shared" si="58"/>
        <v>-</v>
      </c>
      <c r="L110" s="11" t="str">
        <f t="shared" si="58"/>
        <v>-</v>
      </c>
      <c r="M110" s="11" t="str">
        <f t="shared" si="58"/>
        <v>-</v>
      </c>
    </row>
    <row r="111" spans="1:13" x14ac:dyDescent="0.2">
      <c r="A111" s="59" t="s">
        <v>13</v>
      </c>
      <c r="B111" t="s">
        <v>109</v>
      </c>
      <c r="C111" s="11" t="str">
        <f t="shared" ref="C111:M111" si="59">IFERROR($BD16/C71,"-")</f>
        <v>-</v>
      </c>
      <c r="D111" s="11" t="str">
        <f t="shared" si="59"/>
        <v>-</v>
      </c>
      <c r="E111" s="11" t="str">
        <f t="shared" si="59"/>
        <v>-</v>
      </c>
      <c r="F111" s="11" t="str">
        <f t="shared" si="59"/>
        <v>-</v>
      </c>
      <c r="G111" s="11" t="str">
        <f t="shared" si="59"/>
        <v>-</v>
      </c>
      <c r="H111" s="11" t="str">
        <f t="shared" si="59"/>
        <v>-</v>
      </c>
      <c r="I111" s="11" t="str">
        <f t="shared" si="59"/>
        <v>-</v>
      </c>
      <c r="J111" s="11" t="str">
        <f t="shared" si="59"/>
        <v>-</v>
      </c>
      <c r="K111" s="11" t="str">
        <f t="shared" si="59"/>
        <v>-</v>
      </c>
      <c r="L111" s="11" t="str">
        <f t="shared" si="59"/>
        <v>-</v>
      </c>
      <c r="M111" s="11" t="str">
        <f t="shared" si="59"/>
        <v>-</v>
      </c>
    </row>
    <row r="112" spans="1:13" x14ac:dyDescent="0.2">
      <c r="A112" s="59" t="s">
        <v>15</v>
      </c>
      <c r="B112" t="s">
        <v>110</v>
      </c>
      <c r="C112" s="11" t="str">
        <f t="shared" ref="C112:M112" si="60">IFERROR($BD17/C72,"-")</f>
        <v>-</v>
      </c>
      <c r="D112" s="11" t="str">
        <f t="shared" si="60"/>
        <v>-</v>
      </c>
      <c r="E112" s="11" t="str">
        <f t="shared" si="60"/>
        <v>-</v>
      </c>
      <c r="F112" s="11" t="str">
        <f t="shared" si="60"/>
        <v>-</v>
      </c>
      <c r="G112" s="11" t="str">
        <f t="shared" si="60"/>
        <v>-</v>
      </c>
      <c r="H112" s="11" t="str">
        <f t="shared" si="60"/>
        <v>-</v>
      </c>
      <c r="I112" s="11" t="str">
        <f t="shared" si="60"/>
        <v>-</v>
      </c>
      <c r="J112" s="11" t="str">
        <f t="shared" si="60"/>
        <v>-</v>
      </c>
      <c r="K112" s="11" t="str">
        <f t="shared" si="60"/>
        <v>-</v>
      </c>
      <c r="L112" s="11" t="str">
        <f t="shared" si="60"/>
        <v>-</v>
      </c>
      <c r="M112" s="11" t="str">
        <f t="shared" si="60"/>
        <v>-</v>
      </c>
    </row>
    <row r="113" spans="1:13" x14ac:dyDescent="0.2">
      <c r="A113" s="59" t="s">
        <v>16</v>
      </c>
      <c r="B113" t="s">
        <v>98</v>
      </c>
      <c r="C113" s="11" t="str">
        <f t="shared" ref="C113:M113" si="61">IFERROR($BD18/C73,"-")</f>
        <v>-</v>
      </c>
      <c r="D113" s="11" t="str">
        <f t="shared" si="61"/>
        <v>-</v>
      </c>
      <c r="E113" s="11" t="str">
        <f t="shared" si="61"/>
        <v>-</v>
      </c>
      <c r="F113" s="11" t="str">
        <f t="shared" si="61"/>
        <v>-</v>
      </c>
      <c r="G113" s="11" t="str">
        <f t="shared" si="61"/>
        <v>-</v>
      </c>
      <c r="H113" s="11" t="str">
        <f t="shared" si="61"/>
        <v>-</v>
      </c>
      <c r="I113" s="11" t="str">
        <f t="shared" si="61"/>
        <v>-</v>
      </c>
      <c r="J113" s="11" t="str">
        <f t="shared" si="61"/>
        <v>-</v>
      </c>
      <c r="K113" s="11" t="str">
        <f t="shared" si="61"/>
        <v>-</v>
      </c>
      <c r="L113" s="11" t="str">
        <f t="shared" si="61"/>
        <v>-</v>
      </c>
      <c r="M113" s="11" t="str">
        <f t="shared" si="61"/>
        <v>-</v>
      </c>
    </row>
    <row r="114" spans="1:13" x14ac:dyDescent="0.2">
      <c r="A114" s="59" t="s">
        <v>17</v>
      </c>
      <c r="B114" t="s">
        <v>99</v>
      </c>
      <c r="C114" s="11" t="str">
        <f t="shared" ref="C114:M114" si="62">IFERROR($BD19/C74,"-")</f>
        <v>-</v>
      </c>
      <c r="D114" s="11" t="str">
        <f t="shared" si="62"/>
        <v>-</v>
      </c>
      <c r="E114" s="11" t="str">
        <f t="shared" si="62"/>
        <v>-</v>
      </c>
      <c r="F114" s="11" t="str">
        <f t="shared" si="62"/>
        <v>-</v>
      </c>
      <c r="G114" s="11" t="str">
        <f t="shared" si="62"/>
        <v>-</v>
      </c>
      <c r="H114" s="11" t="str">
        <f t="shared" si="62"/>
        <v>-</v>
      </c>
      <c r="I114" s="11" t="str">
        <f t="shared" si="62"/>
        <v>-</v>
      </c>
      <c r="J114" s="11" t="str">
        <f t="shared" si="62"/>
        <v>-</v>
      </c>
      <c r="K114" s="11" t="str">
        <f t="shared" si="62"/>
        <v>-</v>
      </c>
      <c r="L114" s="11" t="str">
        <f t="shared" si="62"/>
        <v>-</v>
      </c>
      <c r="M114" s="11" t="str">
        <f t="shared" si="62"/>
        <v>-</v>
      </c>
    </row>
    <row r="115" spans="1:13" x14ac:dyDescent="0.2">
      <c r="A115" s="13" t="s">
        <v>18</v>
      </c>
      <c r="B115" s="14" t="s">
        <v>119</v>
      </c>
      <c r="C115" s="11" t="str">
        <f t="shared" ref="C115:M115" si="63">IFERROR($BD20/C75,"-")</f>
        <v>-</v>
      </c>
      <c r="D115" s="11" t="str">
        <f t="shared" si="63"/>
        <v>-</v>
      </c>
      <c r="E115" s="11" t="str">
        <f t="shared" si="63"/>
        <v>-</v>
      </c>
      <c r="F115" s="11" t="str">
        <f t="shared" si="63"/>
        <v>-</v>
      </c>
      <c r="G115" s="11" t="str">
        <f t="shared" si="63"/>
        <v>-</v>
      </c>
      <c r="H115" s="11" t="str">
        <f t="shared" si="63"/>
        <v>-</v>
      </c>
      <c r="I115" s="11" t="str">
        <f t="shared" si="63"/>
        <v>-</v>
      </c>
      <c r="J115" s="11" t="str">
        <f t="shared" si="63"/>
        <v>-</v>
      </c>
      <c r="K115" s="11" t="str">
        <f t="shared" si="63"/>
        <v>-</v>
      </c>
      <c r="L115" s="11" t="str">
        <f t="shared" si="63"/>
        <v>-</v>
      </c>
      <c r="M115" s="11" t="str">
        <f t="shared" si="63"/>
        <v>-</v>
      </c>
    </row>
    <row r="116" spans="1:13" x14ac:dyDescent="0.2">
      <c r="A116" s="59" t="s">
        <v>19</v>
      </c>
      <c r="B116" t="s">
        <v>100</v>
      </c>
      <c r="C116" s="11" t="str">
        <f t="shared" ref="C116:M116" si="64">IFERROR($BD21/C76,"-")</f>
        <v>-</v>
      </c>
      <c r="D116" s="11" t="str">
        <f t="shared" si="64"/>
        <v>-</v>
      </c>
      <c r="E116" s="11" t="str">
        <f t="shared" si="64"/>
        <v>-</v>
      </c>
      <c r="F116" s="11" t="str">
        <f t="shared" si="64"/>
        <v>-</v>
      </c>
      <c r="G116" s="11" t="str">
        <f t="shared" si="64"/>
        <v>-</v>
      </c>
      <c r="H116" s="11" t="str">
        <f t="shared" si="64"/>
        <v>-</v>
      </c>
      <c r="I116" s="11" t="str">
        <f t="shared" si="64"/>
        <v>-</v>
      </c>
      <c r="J116" s="11" t="str">
        <f t="shared" si="64"/>
        <v>-</v>
      </c>
      <c r="K116" s="11" t="str">
        <f t="shared" si="64"/>
        <v>-</v>
      </c>
      <c r="L116" s="11" t="str">
        <f t="shared" si="64"/>
        <v>-</v>
      </c>
      <c r="M116" s="11" t="str">
        <f t="shared" si="64"/>
        <v>-</v>
      </c>
    </row>
    <row r="117" spans="1:13" x14ac:dyDescent="0.2">
      <c r="A117" s="13" t="s">
        <v>48</v>
      </c>
      <c r="B117" s="14" t="s">
        <v>120</v>
      </c>
      <c r="C117" s="11" t="str">
        <f t="shared" ref="C117:M117" si="65">IFERROR($BD22/C77,"-")</f>
        <v>-</v>
      </c>
      <c r="D117" s="11" t="str">
        <f t="shared" si="65"/>
        <v>-</v>
      </c>
      <c r="E117" s="11" t="str">
        <f t="shared" si="65"/>
        <v>-</v>
      </c>
      <c r="F117" s="11" t="str">
        <f t="shared" si="65"/>
        <v>-</v>
      </c>
      <c r="G117" s="11" t="str">
        <f t="shared" si="65"/>
        <v>-</v>
      </c>
      <c r="H117" s="11" t="str">
        <f t="shared" si="65"/>
        <v>-</v>
      </c>
      <c r="I117" s="11" t="str">
        <f t="shared" si="65"/>
        <v>-</v>
      </c>
      <c r="J117" s="11" t="str">
        <f t="shared" si="65"/>
        <v>-</v>
      </c>
      <c r="K117" s="11" t="str">
        <f t="shared" si="65"/>
        <v>-</v>
      </c>
      <c r="L117" s="11" t="str">
        <f t="shared" si="65"/>
        <v>-</v>
      </c>
      <c r="M117" s="11" t="str">
        <f t="shared" si="65"/>
        <v>-</v>
      </c>
    </row>
    <row r="118" spans="1:13" x14ac:dyDescent="0.2">
      <c r="A118" s="59" t="s">
        <v>20</v>
      </c>
      <c r="B118" t="s">
        <v>101</v>
      </c>
      <c r="C118" s="11" t="str">
        <f t="shared" ref="C118:M118" si="66">IFERROR($BD23/C78,"-")</f>
        <v>-</v>
      </c>
      <c r="D118" s="11" t="str">
        <f t="shared" si="66"/>
        <v>-</v>
      </c>
      <c r="E118" s="11" t="str">
        <f t="shared" si="66"/>
        <v>-</v>
      </c>
      <c r="F118" s="11" t="str">
        <f t="shared" si="66"/>
        <v>-</v>
      </c>
      <c r="G118" s="11" t="str">
        <f t="shared" si="66"/>
        <v>-</v>
      </c>
      <c r="H118" s="11" t="str">
        <f t="shared" si="66"/>
        <v>-</v>
      </c>
      <c r="I118" s="11" t="str">
        <f t="shared" si="66"/>
        <v>-</v>
      </c>
      <c r="J118" s="11" t="str">
        <f t="shared" si="66"/>
        <v>-</v>
      </c>
      <c r="K118" s="11" t="str">
        <f t="shared" si="66"/>
        <v>-</v>
      </c>
      <c r="L118" s="11" t="str">
        <f t="shared" si="66"/>
        <v>-</v>
      </c>
      <c r="M118" s="11" t="str">
        <f t="shared" si="66"/>
        <v>-</v>
      </c>
    </row>
    <row r="119" spans="1:13" x14ac:dyDescent="0.2">
      <c r="A119" s="59" t="s">
        <v>21</v>
      </c>
      <c r="B119" t="s">
        <v>102</v>
      </c>
      <c r="C119" s="11" t="str">
        <f t="shared" ref="C119:M119" si="67">IFERROR($BD24/C79,"-")</f>
        <v>-</v>
      </c>
      <c r="D119" s="11" t="str">
        <f t="shared" si="67"/>
        <v>-</v>
      </c>
      <c r="E119" s="11" t="str">
        <f t="shared" si="67"/>
        <v>-</v>
      </c>
      <c r="F119" s="11" t="str">
        <f t="shared" si="67"/>
        <v>-</v>
      </c>
      <c r="G119" s="11" t="str">
        <f t="shared" si="67"/>
        <v>-</v>
      </c>
      <c r="H119" s="11" t="str">
        <f t="shared" si="67"/>
        <v>-</v>
      </c>
      <c r="I119" s="11" t="str">
        <f t="shared" si="67"/>
        <v>-</v>
      </c>
      <c r="J119" s="11" t="str">
        <f t="shared" si="67"/>
        <v>-</v>
      </c>
      <c r="K119" s="11" t="str">
        <f t="shared" si="67"/>
        <v>-</v>
      </c>
      <c r="L119" s="11" t="str">
        <f t="shared" si="67"/>
        <v>-</v>
      </c>
      <c r="M119" s="11" t="str">
        <f t="shared" si="67"/>
        <v>-</v>
      </c>
    </row>
    <row r="120" spans="1:13" x14ac:dyDescent="0.2">
      <c r="A120" s="59" t="s">
        <v>23</v>
      </c>
      <c r="B120" t="s">
        <v>111</v>
      </c>
      <c r="C120" s="11" t="str">
        <f t="shared" ref="C120:M120" si="68">IFERROR($BD25/C80,"-")</f>
        <v>-</v>
      </c>
      <c r="D120" s="11" t="str">
        <f t="shared" si="68"/>
        <v>-</v>
      </c>
      <c r="E120" s="11" t="str">
        <f t="shared" si="68"/>
        <v>-</v>
      </c>
      <c r="F120" s="11" t="str">
        <f t="shared" si="68"/>
        <v>-</v>
      </c>
      <c r="G120" s="11" t="str">
        <f t="shared" si="68"/>
        <v>-</v>
      </c>
      <c r="H120" s="11" t="str">
        <f t="shared" si="68"/>
        <v>-</v>
      </c>
      <c r="I120" s="11" t="str">
        <f t="shared" si="68"/>
        <v>-</v>
      </c>
      <c r="J120" s="11" t="str">
        <f t="shared" si="68"/>
        <v>-</v>
      </c>
      <c r="K120" s="11" t="str">
        <f t="shared" si="68"/>
        <v>-</v>
      </c>
      <c r="L120" s="11" t="str">
        <f t="shared" si="68"/>
        <v>-</v>
      </c>
      <c r="M120" s="11" t="str">
        <f t="shared" si="68"/>
        <v>-</v>
      </c>
    </row>
    <row r="121" spans="1:13" x14ac:dyDescent="0.2">
      <c r="A121" s="59" t="s">
        <v>24</v>
      </c>
      <c r="B121" t="s">
        <v>121</v>
      </c>
      <c r="C121" s="11">
        <f t="shared" ref="C121:M121" si="69">IFERROR($BD26/C81,"-")</f>
        <v>-7.3152866242038213E-3</v>
      </c>
      <c r="D121" s="11">
        <f t="shared" si="69"/>
        <v>-7.3152866243179106E-3</v>
      </c>
      <c r="E121" s="11">
        <f t="shared" si="69"/>
        <v>-2.1945360660585521E-2</v>
      </c>
      <c r="F121" s="11">
        <f t="shared" si="69"/>
        <v>-2.1945360659408331E-2</v>
      </c>
      <c r="G121" s="11">
        <f t="shared" si="69"/>
        <v>419598121085595</v>
      </c>
      <c r="H121" s="11">
        <f t="shared" si="69"/>
        <v>202475819603224.72</v>
      </c>
      <c r="I121" s="11" t="str">
        <f t="shared" si="69"/>
        <v>-</v>
      </c>
      <c r="J121" s="11" t="str">
        <f t="shared" si="69"/>
        <v>-</v>
      </c>
      <c r="K121" s="11" t="str">
        <f t="shared" si="69"/>
        <v>-</v>
      </c>
      <c r="L121" s="11" t="str">
        <f t="shared" si="69"/>
        <v>-</v>
      </c>
      <c r="M121" s="11" t="str">
        <f t="shared" si="69"/>
        <v>-</v>
      </c>
    </row>
    <row r="122" spans="1:13" x14ac:dyDescent="0.2">
      <c r="A122" s="13" t="s">
        <v>25</v>
      </c>
      <c r="B122" s="14" t="s">
        <v>122</v>
      </c>
      <c r="C122" s="11">
        <f t="shared" ref="C122:M122" si="70">IFERROR($BD27/C82,"-")</f>
        <v>-7.3152866242038213E-3</v>
      </c>
      <c r="D122" s="11">
        <f t="shared" si="70"/>
        <v>-7.3152866243179106E-3</v>
      </c>
      <c r="E122" s="11">
        <f t="shared" si="70"/>
        <v>-2.1945360660585521E-2</v>
      </c>
      <c r="F122" s="11">
        <f t="shared" si="70"/>
        <v>-2.1945360659408331E-2</v>
      </c>
      <c r="G122" s="11">
        <f t="shared" si="70"/>
        <v>419598121085595</v>
      </c>
      <c r="H122" s="11">
        <f t="shared" si="70"/>
        <v>202475819603224.72</v>
      </c>
      <c r="I122" s="11" t="str">
        <f t="shared" si="70"/>
        <v>-</v>
      </c>
      <c r="J122" s="11" t="str">
        <f t="shared" si="70"/>
        <v>-</v>
      </c>
      <c r="K122" s="11" t="str">
        <f t="shared" si="70"/>
        <v>-</v>
      </c>
      <c r="L122" s="11" t="str">
        <f t="shared" si="70"/>
        <v>-</v>
      </c>
      <c r="M122" s="11" t="str">
        <f t="shared" si="70"/>
        <v>-</v>
      </c>
    </row>
    <row r="123" spans="1:13" x14ac:dyDescent="0.2">
      <c r="A123" s="13" t="s">
        <v>26</v>
      </c>
      <c r="B123" s="14" t="s">
        <v>123</v>
      </c>
      <c r="C123" s="11" t="str">
        <f t="shared" ref="C123:M123" si="71">IFERROR($BD28/C83,"-")</f>
        <v>-</v>
      </c>
      <c r="D123" s="11">
        <f t="shared" si="71"/>
        <v>0</v>
      </c>
      <c r="E123" s="11" t="str">
        <f t="shared" si="71"/>
        <v>-</v>
      </c>
      <c r="F123" s="11">
        <f t="shared" si="71"/>
        <v>0</v>
      </c>
      <c r="G123" s="11">
        <f t="shared" si="71"/>
        <v>0</v>
      </c>
      <c r="H123" s="11">
        <f t="shared" si="71"/>
        <v>0</v>
      </c>
      <c r="I123" s="11">
        <f t="shared" si="71"/>
        <v>0</v>
      </c>
      <c r="J123" s="11" t="str">
        <f t="shared" si="71"/>
        <v>-</v>
      </c>
      <c r="K123" s="11" t="str">
        <f t="shared" si="71"/>
        <v>-</v>
      </c>
      <c r="L123" s="11">
        <f t="shared" si="71"/>
        <v>0</v>
      </c>
      <c r="M123" s="11">
        <f t="shared" si="71"/>
        <v>0</v>
      </c>
    </row>
    <row r="124" spans="1:13" x14ac:dyDescent="0.2">
      <c r="A124" s="59" t="s">
        <v>27</v>
      </c>
      <c r="B124" t="s">
        <v>103</v>
      </c>
      <c r="C124" s="11" t="str">
        <f t="shared" ref="C124:M124" si="72">IFERROR($BD29/C84,"-")</f>
        <v>-</v>
      </c>
      <c r="D124" s="11">
        <f t="shared" si="72"/>
        <v>0</v>
      </c>
      <c r="E124" s="11" t="str">
        <f t="shared" si="72"/>
        <v>-</v>
      </c>
      <c r="F124" s="11">
        <f t="shared" si="72"/>
        <v>0</v>
      </c>
      <c r="G124" s="11">
        <f t="shared" si="72"/>
        <v>0</v>
      </c>
      <c r="H124" s="11">
        <f t="shared" si="72"/>
        <v>0</v>
      </c>
      <c r="I124" s="11">
        <f t="shared" si="72"/>
        <v>0</v>
      </c>
      <c r="J124" s="11" t="str">
        <f t="shared" si="72"/>
        <v>-</v>
      </c>
      <c r="K124" s="11" t="str">
        <f t="shared" si="72"/>
        <v>-</v>
      </c>
      <c r="L124" s="11">
        <f t="shared" si="72"/>
        <v>0</v>
      </c>
      <c r="M124" s="11">
        <f t="shared" si="72"/>
        <v>0</v>
      </c>
    </row>
    <row r="126" spans="1:13" x14ac:dyDescent="0.2">
      <c r="C126" s="53"/>
    </row>
    <row r="128" spans="1:13" x14ac:dyDescent="0.2">
      <c r="C128" s="38"/>
      <c r="D128" s="28"/>
      <c r="E128" s="28"/>
      <c r="F128" s="28"/>
      <c r="G128" s="28"/>
      <c r="H128" s="28"/>
      <c r="I128" s="28"/>
      <c r="J128" s="39"/>
      <c r="K128" s="28"/>
      <c r="L128" s="28"/>
      <c r="M128" s="28"/>
    </row>
    <row r="129" spans="1:19" ht="78.75" customHeight="1" x14ac:dyDescent="0.2">
      <c r="A129" s="59"/>
      <c r="B129" s="40" t="s">
        <v>197</v>
      </c>
      <c r="C129" s="9" t="s">
        <v>198</v>
      </c>
      <c r="D129" s="9"/>
      <c r="E129" s="41" t="s">
        <v>170</v>
      </c>
      <c r="F129" s="41" t="s">
        <v>171</v>
      </c>
      <c r="G129" s="41" t="s">
        <v>172</v>
      </c>
      <c r="H129" s="41" t="s">
        <v>173</v>
      </c>
      <c r="I129" s="41" t="s">
        <v>174</v>
      </c>
      <c r="J129" s="41" t="s">
        <v>175</v>
      </c>
      <c r="K129" s="41" t="s">
        <v>176</v>
      </c>
      <c r="L129" s="41" t="s">
        <v>177</v>
      </c>
      <c r="M129" s="41" t="s">
        <v>178</v>
      </c>
      <c r="N129" s="41" t="s">
        <v>179</v>
      </c>
      <c r="O129" s="41" t="s">
        <v>180</v>
      </c>
      <c r="P129" s="42" t="s">
        <v>181</v>
      </c>
      <c r="Q129" s="42" t="s">
        <v>182</v>
      </c>
      <c r="R129" s="43" t="s">
        <v>183</v>
      </c>
      <c r="S129" s="43" t="s">
        <v>184</v>
      </c>
    </row>
    <row r="130" spans="1:19" x14ac:dyDescent="0.2">
      <c r="A130" s="59"/>
      <c r="B130" s="6" t="s">
        <v>222</v>
      </c>
      <c r="C130" s="45">
        <f t="shared" ref="C130:C133" si="73">BE5</f>
        <v>6.599788806758184</v>
      </c>
      <c r="D130" s="57"/>
      <c r="E130" s="46">
        <f t="shared" ref="E130:E133" si="74">IFERROR(-1/C100,"-")</f>
        <v>225.45538542766633</v>
      </c>
      <c r="F130" s="46">
        <f t="shared" ref="F130:F133" si="75">IFERROR(-1/D100,"-")</f>
        <v>225.45637539526246</v>
      </c>
      <c r="G130" s="46">
        <f t="shared" ref="G130:G133" si="76">IFERROR(-1/E100,"-")</f>
        <v>523.19165786694839</v>
      </c>
      <c r="H130" s="46">
        <f t="shared" ref="H130:H133" si="77">IFERROR(-1/F100,"-")</f>
        <v>523.18977692490182</v>
      </c>
      <c r="I130" s="46">
        <f t="shared" ref="I130:I133" si="78">IFERROR(-1/G100,"-")</f>
        <v>1.2546198521647308E-16</v>
      </c>
      <c r="J130" s="46">
        <f t="shared" ref="J130:J133" si="79">IFERROR(-1/H100,"-")</f>
        <v>3.1365707497360084E-17</v>
      </c>
      <c r="K130" s="46" t="str">
        <f t="shared" ref="K130:K133" si="80">IFERROR(-1/I100,"-")</f>
        <v>-</v>
      </c>
      <c r="L130" s="46">
        <f t="shared" ref="L130:L133" si="81">IFERROR(-1/J100,"-")</f>
        <v>748.64615232240078</v>
      </c>
      <c r="M130" s="46">
        <f t="shared" ref="M130:M133" si="82">IFERROR(-1/K100,"-")</f>
        <v>748.64615232016422</v>
      </c>
      <c r="N130" s="46">
        <f t="shared" ref="N130:N133" si="83">IFERROR(-1/L100,"-")</f>
        <v>-748.64615232240078</v>
      </c>
      <c r="O130" s="46">
        <f t="shared" ref="O130:O133" si="84">IFERROR(-1/M100,"-")</f>
        <v>-748.64615232016422</v>
      </c>
      <c r="P130" s="47">
        <f t="shared" ref="P130:S130" si="85">IFERROR($C130*N60, "-")</f>
        <v>-0.66530679118268221</v>
      </c>
      <c r="Q130" s="47">
        <f t="shared" si="85"/>
        <v>-0.66530679118775948</v>
      </c>
      <c r="R130" s="48">
        <f t="shared" si="85"/>
        <v>3.9798404831028783E-2</v>
      </c>
      <c r="S130" s="48">
        <f t="shared" si="85"/>
        <v>3.9798404831028783E-2</v>
      </c>
    </row>
    <row r="131" spans="1:19" x14ac:dyDescent="0.2">
      <c r="A131" s="59"/>
      <c r="B131" s="6" t="s">
        <v>223</v>
      </c>
      <c r="C131" s="45">
        <f t="shared" si="73"/>
        <v>-6.6216395179446437</v>
      </c>
      <c r="D131" s="57"/>
      <c r="E131" s="46">
        <f t="shared" si="74"/>
        <v>225.9303403522712</v>
      </c>
      <c r="F131" s="46">
        <f t="shared" si="75"/>
        <v>225.93080386703753</v>
      </c>
      <c r="G131" s="46">
        <f t="shared" si="76"/>
        <v>524.92385114554372</v>
      </c>
      <c r="H131" s="46">
        <f t="shared" si="77"/>
        <v>524.92179181565359</v>
      </c>
      <c r="I131" s="46">
        <f t="shared" si="78"/>
        <v>2.9814594093497556E-7</v>
      </c>
      <c r="J131" s="46">
        <f t="shared" si="79"/>
        <v>2.9814594091923467E-7</v>
      </c>
      <c r="K131" s="46" t="str">
        <f t="shared" si="80"/>
        <v>-</v>
      </c>
      <c r="L131" s="46">
        <f t="shared" si="81"/>
        <v>750.85259598083701</v>
      </c>
      <c r="M131" s="46">
        <f t="shared" si="82"/>
        <v>750.85259598083701</v>
      </c>
      <c r="N131" s="46">
        <f t="shared" si="83"/>
        <v>-750.85259598083701</v>
      </c>
      <c r="O131" s="46">
        <f t="shared" si="84"/>
        <v>-750.85259598083701</v>
      </c>
      <c r="P131" s="47">
        <f t="shared" ref="P131:S131" si="86">IFERROR($C131*N61, "-")</f>
        <v>-0.64357906899748385</v>
      </c>
      <c r="Q131" s="47">
        <f t="shared" si="86"/>
        <v>-0.64357906899748385</v>
      </c>
      <c r="R131" s="48">
        <f t="shared" si="86"/>
        <v>3.9928047940670112E-2</v>
      </c>
      <c r="S131" s="48">
        <f t="shared" si="86"/>
        <v>3.9928047940670112E-2</v>
      </c>
    </row>
    <row r="132" spans="1:19" x14ac:dyDescent="0.2">
      <c r="A132" s="59"/>
      <c r="B132" s="6" t="s">
        <v>224</v>
      </c>
      <c r="C132" s="45">
        <f t="shared" si="73"/>
        <v>-11.869858867378067</v>
      </c>
      <c r="D132" s="57"/>
      <c r="E132" s="46" t="str">
        <f t="shared" si="74"/>
        <v>-</v>
      </c>
      <c r="F132" s="46">
        <f t="shared" si="75"/>
        <v>-149.25872731373698</v>
      </c>
      <c r="G132" s="46">
        <f t="shared" si="76"/>
        <v>3969.7555996059209</v>
      </c>
      <c r="H132" s="46">
        <f t="shared" si="77"/>
        <v>3411.9758923165696</v>
      </c>
      <c r="I132" s="46">
        <f t="shared" si="78"/>
        <v>-2.4203829216470616E-3</v>
      </c>
      <c r="J132" s="46">
        <f t="shared" si="79"/>
        <v>-2.3160587320617499E-3</v>
      </c>
      <c r="K132" s="46">
        <f t="shared" si="80"/>
        <v>3489.2637126544564</v>
      </c>
      <c r="L132" s="46">
        <f t="shared" si="81"/>
        <v>3820.4201678279301</v>
      </c>
      <c r="M132" s="46">
        <f t="shared" si="82"/>
        <v>3262.7148489441001</v>
      </c>
      <c r="N132" s="46">
        <f t="shared" si="83"/>
        <v>-331.15645517347343</v>
      </c>
      <c r="O132" s="46">
        <f t="shared" si="84"/>
        <v>226.54886371035602</v>
      </c>
      <c r="P132" s="47">
        <f t="shared" ref="P132:S132" si="87">IFERROR($C132*N62, "-")</f>
        <v>-12.804565943000936</v>
      </c>
      <c r="Q132" s="47">
        <f t="shared" si="87"/>
        <v>-14.272511389129692</v>
      </c>
      <c r="R132" s="48">
        <f t="shared" si="87"/>
        <v>1.2539129547639674</v>
      </c>
      <c r="S132" s="48">
        <f t="shared" si="87"/>
        <v>1.2539129547639674</v>
      </c>
    </row>
    <row r="133" spans="1:19" x14ac:dyDescent="0.2">
      <c r="A133" s="59"/>
      <c r="B133" s="6" t="s">
        <v>225</v>
      </c>
      <c r="C133" s="45" t="str">
        <f t="shared" si="73"/>
        <v>-</v>
      </c>
      <c r="D133" s="57"/>
      <c r="E133" s="46" t="str">
        <f t="shared" si="74"/>
        <v>-</v>
      </c>
      <c r="F133" s="46" t="str">
        <f t="shared" si="75"/>
        <v>-</v>
      </c>
      <c r="G133" s="46" t="str">
        <f t="shared" si="76"/>
        <v>-</v>
      </c>
      <c r="H133" s="46" t="str">
        <f t="shared" si="77"/>
        <v>-</v>
      </c>
      <c r="I133" s="46" t="str">
        <f t="shared" si="78"/>
        <v>-</v>
      </c>
      <c r="J133" s="46" t="str">
        <f t="shared" si="79"/>
        <v>-</v>
      </c>
      <c r="K133" s="46" t="str">
        <f t="shared" si="80"/>
        <v>-</v>
      </c>
      <c r="L133" s="46" t="str">
        <f t="shared" si="81"/>
        <v>-</v>
      </c>
      <c r="M133" s="46" t="str">
        <f t="shared" si="82"/>
        <v>-</v>
      </c>
      <c r="N133" s="46" t="str">
        <f t="shared" si="83"/>
        <v>-</v>
      </c>
      <c r="O133" s="46" t="str">
        <f t="shared" si="84"/>
        <v>-</v>
      </c>
      <c r="P133" s="47" t="str">
        <f t="shared" ref="P133:S133" si="88">IFERROR($C133*N63, "-")</f>
        <v>-</v>
      </c>
      <c r="Q133" s="47" t="str">
        <f t="shared" si="88"/>
        <v>-</v>
      </c>
      <c r="R133" s="48" t="str">
        <f t="shared" si="88"/>
        <v>-</v>
      </c>
      <c r="S133" s="48" t="str">
        <f t="shared" si="88"/>
        <v>-</v>
      </c>
    </row>
    <row r="134" spans="1:19" x14ac:dyDescent="0.2">
      <c r="A134" s="59"/>
      <c r="B134" t="s">
        <v>199</v>
      </c>
      <c r="C134" s="45" t="str">
        <f t="shared" ref="C134:C154" si="89">BE9</f>
        <v>-</v>
      </c>
      <c r="D134" s="57"/>
      <c r="E134" s="46" t="str">
        <f t="shared" ref="E134:E154" si="90">IFERROR(-1/C104,"-")</f>
        <v>-</v>
      </c>
      <c r="F134" s="46" t="str">
        <f t="shared" ref="F134:F154" si="91">IFERROR(-1/D104,"-")</f>
        <v>-</v>
      </c>
      <c r="G134" s="46" t="str">
        <f t="shared" ref="G134:G154" si="92">IFERROR(-1/E104,"-")</f>
        <v>-</v>
      </c>
      <c r="H134" s="46" t="str">
        <f t="shared" ref="H134:H154" si="93">IFERROR(-1/F104,"-")</f>
        <v>-</v>
      </c>
      <c r="I134" s="46" t="str">
        <f t="shared" ref="I134:I154" si="94">IFERROR(-1/G104,"-")</f>
        <v>-</v>
      </c>
      <c r="J134" s="46" t="str">
        <f t="shared" ref="J134:J154" si="95">IFERROR(-1/H104,"-")</f>
        <v>-</v>
      </c>
      <c r="K134" s="46" t="str">
        <f t="shared" ref="K134:K154" si="96">IFERROR(-1/I104,"-")</f>
        <v>-</v>
      </c>
      <c r="L134" s="46" t="str">
        <f t="shared" ref="L134:L154" si="97">IFERROR(-1/J104,"-")</f>
        <v>-</v>
      </c>
      <c r="M134" s="46" t="str">
        <f t="shared" ref="M134:M154" si="98">IFERROR(-1/K104,"-")</f>
        <v>-</v>
      </c>
      <c r="N134" s="46" t="str">
        <f t="shared" ref="N134:N154" si="99">IFERROR(-1/L104,"-")</f>
        <v>-</v>
      </c>
      <c r="O134" s="46" t="str">
        <f t="shared" ref="O134:O154" si="100">IFERROR(-1/M104,"-")</f>
        <v>-</v>
      </c>
      <c r="P134" s="47" t="str">
        <f t="shared" ref="P134:P154" si="101">IFERROR($C134*N64, "-")</f>
        <v>-</v>
      </c>
      <c r="Q134" s="47" t="str">
        <f t="shared" ref="Q134:Q154" si="102">IFERROR($C134*O64, "-")</f>
        <v>-</v>
      </c>
      <c r="R134" s="48" t="str">
        <f t="shared" ref="R134:R154" si="103">IFERROR($C134*P64, "-")</f>
        <v>-</v>
      </c>
      <c r="S134" s="48" t="str">
        <f t="shared" ref="S134:S154" si="104">IFERROR($C134*Q64, "-")</f>
        <v>-</v>
      </c>
    </row>
    <row r="135" spans="1:19" x14ac:dyDescent="0.2">
      <c r="A135" s="13"/>
      <c r="B135" s="31" t="s">
        <v>200</v>
      </c>
      <c r="C135" s="45" t="str">
        <f t="shared" si="89"/>
        <v>-</v>
      </c>
      <c r="D135" s="57"/>
      <c r="E135" s="46" t="str">
        <f t="shared" si="90"/>
        <v>-</v>
      </c>
      <c r="F135" s="46" t="str">
        <f t="shared" si="91"/>
        <v>-</v>
      </c>
      <c r="G135" s="46" t="str">
        <f t="shared" si="92"/>
        <v>-</v>
      </c>
      <c r="H135" s="46" t="str">
        <f t="shared" si="93"/>
        <v>-</v>
      </c>
      <c r="I135" s="46" t="str">
        <f t="shared" si="94"/>
        <v>-</v>
      </c>
      <c r="J135" s="46" t="str">
        <f t="shared" si="95"/>
        <v>-</v>
      </c>
      <c r="K135" s="46" t="str">
        <f t="shared" si="96"/>
        <v>-</v>
      </c>
      <c r="L135" s="46" t="str">
        <f t="shared" si="97"/>
        <v>-</v>
      </c>
      <c r="M135" s="46" t="str">
        <f t="shared" si="98"/>
        <v>-</v>
      </c>
      <c r="N135" s="46" t="str">
        <f t="shared" si="99"/>
        <v>-</v>
      </c>
      <c r="O135" s="46" t="str">
        <f t="shared" si="100"/>
        <v>-</v>
      </c>
      <c r="P135" s="47" t="str">
        <f t="shared" si="101"/>
        <v>-</v>
      </c>
      <c r="Q135" s="47" t="str">
        <f t="shared" si="102"/>
        <v>-</v>
      </c>
      <c r="R135" s="48" t="str">
        <f t="shared" si="103"/>
        <v>-</v>
      </c>
      <c r="S135" s="48" t="str">
        <f t="shared" si="104"/>
        <v>-</v>
      </c>
    </row>
    <row r="136" spans="1:19" x14ac:dyDescent="0.2">
      <c r="A136" s="59"/>
      <c r="B136" t="s">
        <v>201</v>
      </c>
      <c r="C136" s="45" t="str">
        <f t="shared" si="89"/>
        <v>-</v>
      </c>
      <c r="D136" s="57"/>
      <c r="E136" s="46" t="str">
        <f t="shared" si="90"/>
        <v>-</v>
      </c>
      <c r="F136" s="46" t="str">
        <f t="shared" si="91"/>
        <v>-</v>
      </c>
      <c r="G136" s="46" t="str">
        <f t="shared" si="92"/>
        <v>-</v>
      </c>
      <c r="H136" s="46" t="str">
        <f t="shared" si="93"/>
        <v>-</v>
      </c>
      <c r="I136" s="46" t="str">
        <f t="shared" si="94"/>
        <v>-</v>
      </c>
      <c r="J136" s="46" t="str">
        <f t="shared" si="95"/>
        <v>-</v>
      </c>
      <c r="K136" s="46" t="str">
        <f t="shared" si="96"/>
        <v>-</v>
      </c>
      <c r="L136" s="46" t="str">
        <f t="shared" si="97"/>
        <v>-</v>
      </c>
      <c r="M136" s="46" t="str">
        <f t="shared" si="98"/>
        <v>-</v>
      </c>
      <c r="N136" s="46" t="str">
        <f t="shared" si="99"/>
        <v>-</v>
      </c>
      <c r="O136" s="46" t="str">
        <f t="shared" si="100"/>
        <v>-</v>
      </c>
      <c r="P136" s="47" t="str">
        <f t="shared" si="101"/>
        <v>-</v>
      </c>
      <c r="Q136" s="47" t="str">
        <f t="shared" si="102"/>
        <v>-</v>
      </c>
      <c r="R136" s="48" t="str">
        <f t="shared" si="103"/>
        <v>-</v>
      </c>
      <c r="S136" s="48" t="str">
        <f t="shared" si="104"/>
        <v>-</v>
      </c>
    </row>
    <row r="137" spans="1:19" x14ac:dyDescent="0.2">
      <c r="A137" s="59"/>
      <c r="B137" t="s">
        <v>202</v>
      </c>
      <c r="C137" s="45" t="str">
        <f t="shared" si="89"/>
        <v>-</v>
      </c>
      <c r="D137" s="57"/>
      <c r="E137" s="46" t="str">
        <f t="shared" si="90"/>
        <v>-</v>
      </c>
      <c r="F137" s="46" t="str">
        <f t="shared" si="91"/>
        <v>-</v>
      </c>
      <c r="G137" s="46" t="str">
        <f t="shared" si="92"/>
        <v>-</v>
      </c>
      <c r="H137" s="46" t="str">
        <f t="shared" si="93"/>
        <v>-</v>
      </c>
      <c r="I137" s="46" t="str">
        <f t="shared" si="94"/>
        <v>-</v>
      </c>
      <c r="J137" s="46" t="str">
        <f t="shared" si="95"/>
        <v>-</v>
      </c>
      <c r="K137" s="46" t="str">
        <f t="shared" si="96"/>
        <v>-</v>
      </c>
      <c r="L137" s="46" t="str">
        <f t="shared" si="97"/>
        <v>-</v>
      </c>
      <c r="M137" s="46" t="str">
        <f t="shared" si="98"/>
        <v>-</v>
      </c>
      <c r="N137" s="46" t="str">
        <f t="shared" si="99"/>
        <v>-</v>
      </c>
      <c r="O137" s="46" t="str">
        <f t="shared" si="100"/>
        <v>-</v>
      </c>
      <c r="P137" s="47" t="str">
        <f t="shared" si="101"/>
        <v>-</v>
      </c>
      <c r="Q137" s="47" t="str">
        <f t="shared" si="102"/>
        <v>-</v>
      </c>
      <c r="R137" s="48" t="str">
        <f t="shared" si="103"/>
        <v>-</v>
      </c>
      <c r="S137" s="48" t="str">
        <f t="shared" si="104"/>
        <v>-</v>
      </c>
    </row>
    <row r="138" spans="1:19" x14ac:dyDescent="0.2">
      <c r="A138" s="59"/>
      <c r="B138" t="s">
        <v>203</v>
      </c>
      <c r="C138" s="45" t="str">
        <f t="shared" si="89"/>
        <v>-</v>
      </c>
      <c r="D138" s="57"/>
      <c r="E138" s="46" t="str">
        <f t="shared" si="90"/>
        <v>-</v>
      </c>
      <c r="F138" s="46" t="str">
        <f t="shared" si="91"/>
        <v>-</v>
      </c>
      <c r="G138" s="46" t="str">
        <f t="shared" si="92"/>
        <v>-</v>
      </c>
      <c r="H138" s="46" t="str">
        <f t="shared" si="93"/>
        <v>-</v>
      </c>
      <c r="I138" s="46" t="str">
        <f t="shared" si="94"/>
        <v>-</v>
      </c>
      <c r="J138" s="46" t="str">
        <f t="shared" si="95"/>
        <v>-</v>
      </c>
      <c r="K138" s="46" t="str">
        <f t="shared" si="96"/>
        <v>-</v>
      </c>
      <c r="L138" s="46" t="str">
        <f t="shared" si="97"/>
        <v>-</v>
      </c>
      <c r="M138" s="46" t="str">
        <f t="shared" si="98"/>
        <v>-</v>
      </c>
      <c r="N138" s="46" t="str">
        <f t="shared" si="99"/>
        <v>-</v>
      </c>
      <c r="O138" s="46" t="str">
        <f t="shared" si="100"/>
        <v>-</v>
      </c>
      <c r="P138" s="47" t="str">
        <f t="shared" si="101"/>
        <v>-</v>
      </c>
      <c r="Q138" s="47" t="str">
        <f t="shared" si="102"/>
        <v>-</v>
      </c>
      <c r="R138" s="48" t="str">
        <f t="shared" si="103"/>
        <v>-</v>
      </c>
      <c r="S138" s="48" t="str">
        <f t="shared" si="104"/>
        <v>-</v>
      </c>
    </row>
    <row r="139" spans="1:19" x14ac:dyDescent="0.2">
      <c r="A139" s="59"/>
      <c r="B139" t="s">
        <v>204</v>
      </c>
      <c r="C139" s="45" t="str">
        <f t="shared" si="89"/>
        <v>-</v>
      </c>
      <c r="D139" s="57"/>
      <c r="E139" s="46" t="str">
        <f t="shared" si="90"/>
        <v>-</v>
      </c>
      <c r="F139" s="46" t="str">
        <f t="shared" si="91"/>
        <v>-</v>
      </c>
      <c r="G139" s="46" t="str">
        <f t="shared" si="92"/>
        <v>-</v>
      </c>
      <c r="H139" s="46" t="str">
        <f t="shared" si="93"/>
        <v>-</v>
      </c>
      <c r="I139" s="46" t="str">
        <f t="shared" si="94"/>
        <v>-</v>
      </c>
      <c r="J139" s="46" t="str">
        <f t="shared" si="95"/>
        <v>-</v>
      </c>
      <c r="K139" s="46" t="str">
        <f t="shared" si="96"/>
        <v>-</v>
      </c>
      <c r="L139" s="46" t="str">
        <f t="shared" si="97"/>
        <v>-</v>
      </c>
      <c r="M139" s="46" t="str">
        <f t="shared" si="98"/>
        <v>-</v>
      </c>
      <c r="N139" s="46" t="str">
        <f t="shared" si="99"/>
        <v>-</v>
      </c>
      <c r="O139" s="46" t="str">
        <f t="shared" si="100"/>
        <v>-</v>
      </c>
      <c r="P139" s="47" t="str">
        <f t="shared" si="101"/>
        <v>-</v>
      </c>
      <c r="Q139" s="47" t="str">
        <f t="shared" si="102"/>
        <v>-</v>
      </c>
      <c r="R139" s="48" t="str">
        <f t="shared" si="103"/>
        <v>-</v>
      </c>
      <c r="S139" s="48" t="str">
        <f t="shared" si="104"/>
        <v>-</v>
      </c>
    </row>
    <row r="140" spans="1:19" x14ac:dyDescent="0.2">
      <c r="A140" s="59"/>
      <c r="B140" t="s">
        <v>205</v>
      </c>
      <c r="C140" s="45" t="str">
        <f t="shared" si="89"/>
        <v>-</v>
      </c>
      <c r="D140" s="57"/>
      <c r="E140" s="46" t="str">
        <f t="shared" si="90"/>
        <v>-</v>
      </c>
      <c r="F140" s="46" t="str">
        <f t="shared" si="91"/>
        <v>-</v>
      </c>
      <c r="G140" s="46" t="str">
        <f t="shared" si="92"/>
        <v>-</v>
      </c>
      <c r="H140" s="46" t="str">
        <f t="shared" si="93"/>
        <v>-</v>
      </c>
      <c r="I140" s="46" t="str">
        <f t="shared" si="94"/>
        <v>-</v>
      </c>
      <c r="J140" s="46" t="str">
        <f t="shared" si="95"/>
        <v>-</v>
      </c>
      <c r="K140" s="46" t="str">
        <f t="shared" si="96"/>
        <v>-</v>
      </c>
      <c r="L140" s="46" t="str">
        <f t="shared" si="97"/>
        <v>-</v>
      </c>
      <c r="M140" s="46" t="str">
        <f t="shared" si="98"/>
        <v>-</v>
      </c>
      <c r="N140" s="46" t="str">
        <f t="shared" si="99"/>
        <v>-</v>
      </c>
      <c r="O140" s="46" t="str">
        <f t="shared" si="100"/>
        <v>-</v>
      </c>
      <c r="P140" s="47" t="str">
        <f t="shared" si="101"/>
        <v>-</v>
      </c>
      <c r="Q140" s="47" t="str">
        <f t="shared" si="102"/>
        <v>-</v>
      </c>
      <c r="R140" s="48" t="str">
        <f t="shared" si="103"/>
        <v>-</v>
      </c>
      <c r="S140" s="48" t="str">
        <f t="shared" si="104"/>
        <v>-</v>
      </c>
    </row>
    <row r="141" spans="1:19" x14ac:dyDescent="0.2">
      <c r="A141" s="59"/>
      <c r="B141" t="s">
        <v>206</v>
      </c>
      <c r="C141" s="45" t="str">
        <f t="shared" si="89"/>
        <v>-</v>
      </c>
      <c r="D141" s="57"/>
      <c r="E141" s="46" t="str">
        <f t="shared" si="90"/>
        <v>-</v>
      </c>
      <c r="F141" s="46" t="str">
        <f t="shared" si="91"/>
        <v>-</v>
      </c>
      <c r="G141" s="46" t="str">
        <f t="shared" si="92"/>
        <v>-</v>
      </c>
      <c r="H141" s="46" t="str">
        <f t="shared" si="93"/>
        <v>-</v>
      </c>
      <c r="I141" s="46" t="str">
        <f t="shared" si="94"/>
        <v>-</v>
      </c>
      <c r="J141" s="46" t="str">
        <f t="shared" si="95"/>
        <v>-</v>
      </c>
      <c r="K141" s="46" t="str">
        <f t="shared" si="96"/>
        <v>-</v>
      </c>
      <c r="L141" s="46" t="str">
        <f t="shared" si="97"/>
        <v>-</v>
      </c>
      <c r="M141" s="46" t="str">
        <f t="shared" si="98"/>
        <v>-</v>
      </c>
      <c r="N141" s="46" t="str">
        <f t="shared" si="99"/>
        <v>-</v>
      </c>
      <c r="O141" s="46" t="str">
        <f t="shared" si="100"/>
        <v>-</v>
      </c>
      <c r="P141" s="47" t="str">
        <f t="shared" si="101"/>
        <v>-</v>
      </c>
      <c r="Q141" s="47" t="str">
        <f t="shared" si="102"/>
        <v>-</v>
      </c>
      <c r="R141" s="48" t="str">
        <f t="shared" si="103"/>
        <v>-</v>
      </c>
      <c r="S141" s="48" t="str">
        <f t="shared" si="104"/>
        <v>-</v>
      </c>
    </row>
    <row r="142" spans="1:19" x14ac:dyDescent="0.2">
      <c r="A142" s="59"/>
      <c r="B142" t="s">
        <v>207</v>
      </c>
      <c r="C142" s="45" t="str">
        <f t="shared" si="89"/>
        <v>-</v>
      </c>
      <c r="D142" s="57"/>
      <c r="E142" s="46" t="str">
        <f t="shared" si="90"/>
        <v>-</v>
      </c>
      <c r="F142" s="46" t="str">
        <f t="shared" si="91"/>
        <v>-</v>
      </c>
      <c r="G142" s="46" t="str">
        <f t="shared" si="92"/>
        <v>-</v>
      </c>
      <c r="H142" s="46" t="str">
        <f t="shared" si="93"/>
        <v>-</v>
      </c>
      <c r="I142" s="46" t="str">
        <f t="shared" si="94"/>
        <v>-</v>
      </c>
      <c r="J142" s="46" t="str">
        <f t="shared" si="95"/>
        <v>-</v>
      </c>
      <c r="K142" s="46" t="str">
        <f t="shared" si="96"/>
        <v>-</v>
      </c>
      <c r="L142" s="46" t="str">
        <f t="shared" si="97"/>
        <v>-</v>
      </c>
      <c r="M142" s="46" t="str">
        <f t="shared" si="98"/>
        <v>-</v>
      </c>
      <c r="N142" s="46" t="str">
        <f t="shared" si="99"/>
        <v>-</v>
      </c>
      <c r="O142" s="46" t="str">
        <f t="shared" si="100"/>
        <v>-</v>
      </c>
      <c r="P142" s="47" t="str">
        <f t="shared" si="101"/>
        <v>-</v>
      </c>
      <c r="Q142" s="47" t="str">
        <f t="shared" si="102"/>
        <v>-</v>
      </c>
      <c r="R142" s="48" t="str">
        <f t="shared" si="103"/>
        <v>-</v>
      </c>
      <c r="S142" s="48" t="str">
        <f t="shared" si="104"/>
        <v>-</v>
      </c>
    </row>
    <row r="143" spans="1:19" x14ac:dyDescent="0.2">
      <c r="A143" s="59"/>
      <c r="B143" t="s">
        <v>208</v>
      </c>
      <c r="C143" s="45" t="str">
        <f t="shared" si="89"/>
        <v>-</v>
      </c>
      <c r="D143" s="57"/>
      <c r="E143" s="46" t="str">
        <f t="shared" si="90"/>
        <v>-</v>
      </c>
      <c r="F143" s="46" t="str">
        <f t="shared" si="91"/>
        <v>-</v>
      </c>
      <c r="G143" s="46" t="str">
        <f t="shared" si="92"/>
        <v>-</v>
      </c>
      <c r="H143" s="46" t="str">
        <f t="shared" si="93"/>
        <v>-</v>
      </c>
      <c r="I143" s="46" t="str">
        <f t="shared" si="94"/>
        <v>-</v>
      </c>
      <c r="J143" s="46" t="str">
        <f t="shared" si="95"/>
        <v>-</v>
      </c>
      <c r="K143" s="46" t="str">
        <f t="shared" si="96"/>
        <v>-</v>
      </c>
      <c r="L143" s="46" t="str">
        <f t="shared" si="97"/>
        <v>-</v>
      </c>
      <c r="M143" s="46" t="str">
        <f t="shared" si="98"/>
        <v>-</v>
      </c>
      <c r="N143" s="46" t="str">
        <f t="shared" si="99"/>
        <v>-</v>
      </c>
      <c r="O143" s="46" t="str">
        <f t="shared" si="100"/>
        <v>-</v>
      </c>
      <c r="P143" s="47" t="str">
        <f t="shared" si="101"/>
        <v>-</v>
      </c>
      <c r="Q143" s="47" t="str">
        <f t="shared" si="102"/>
        <v>-</v>
      </c>
      <c r="R143" s="48" t="str">
        <f t="shared" si="103"/>
        <v>-</v>
      </c>
      <c r="S143" s="48" t="str">
        <f t="shared" si="104"/>
        <v>-</v>
      </c>
    </row>
    <row r="144" spans="1:19" x14ac:dyDescent="0.2">
      <c r="A144" s="59"/>
      <c r="B144" t="s">
        <v>209</v>
      </c>
      <c r="C144" s="45" t="str">
        <f t="shared" si="89"/>
        <v>-</v>
      </c>
      <c r="D144" s="57"/>
      <c r="E144" s="46" t="str">
        <f t="shared" si="90"/>
        <v>-</v>
      </c>
      <c r="F144" s="46" t="str">
        <f t="shared" si="91"/>
        <v>-</v>
      </c>
      <c r="G144" s="46" t="str">
        <f t="shared" si="92"/>
        <v>-</v>
      </c>
      <c r="H144" s="46" t="str">
        <f t="shared" si="93"/>
        <v>-</v>
      </c>
      <c r="I144" s="46" t="str">
        <f t="shared" si="94"/>
        <v>-</v>
      </c>
      <c r="J144" s="46" t="str">
        <f t="shared" si="95"/>
        <v>-</v>
      </c>
      <c r="K144" s="46" t="str">
        <f t="shared" si="96"/>
        <v>-</v>
      </c>
      <c r="L144" s="46" t="str">
        <f t="shared" si="97"/>
        <v>-</v>
      </c>
      <c r="M144" s="46" t="str">
        <f t="shared" si="98"/>
        <v>-</v>
      </c>
      <c r="N144" s="46" t="str">
        <f t="shared" si="99"/>
        <v>-</v>
      </c>
      <c r="O144" s="46" t="str">
        <f t="shared" si="100"/>
        <v>-</v>
      </c>
      <c r="P144" s="47" t="str">
        <f t="shared" si="101"/>
        <v>-</v>
      </c>
      <c r="Q144" s="47" t="str">
        <f t="shared" si="102"/>
        <v>-</v>
      </c>
      <c r="R144" s="48" t="str">
        <f t="shared" si="103"/>
        <v>-</v>
      </c>
      <c r="S144" s="48" t="str">
        <f t="shared" si="104"/>
        <v>-</v>
      </c>
    </row>
    <row r="145" spans="1:19" x14ac:dyDescent="0.2">
      <c r="A145" s="13"/>
      <c r="B145" s="14" t="s">
        <v>210</v>
      </c>
      <c r="C145" s="45" t="str">
        <f t="shared" si="89"/>
        <v>-</v>
      </c>
      <c r="D145" s="57"/>
      <c r="E145" s="46" t="str">
        <f t="shared" si="90"/>
        <v>-</v>
      </c>
      <c r="F145" s="46" t="str">
        <f t="shared" si="91"/>
        <v>-</v>
      </c>
      <c r="G145" s="46" t="str">
        <f t="shared" si="92"/>
        <v>-</v>
      </c>
      <c r="H145" s="46" t="str">
        <f t="shared" si="93"/>
        <v>-</v>
      </c>
      <c r="I145" s="46" t="str">
        <f t="shared" si="94"/>
        <v>-</v>
      </c>
      <c r="J145" s="46" t="str">
        <f t="shared" si="95"/>
        <v>-</v>
      </c>
      <c r="K145" s="46" t="str">
        <f t="shared" si="96"/>
        <v>-</v>
      </c>
      <c r="L145" s="46" t="str">
        <f t="shared" si="97"/>
        <v>-</v>
      </c>
      <c r="M145" s="46" t="str">
        <f t="shared" si="98"/>
        <v>-</v>
      </c>
      <c r="N145" s="46" t="str">
        <f t="shared" si="99"/>
        <v>-</v>
      </c>
      <c r="O145" s="46" t="str">
        <f t="shared" si="100"/>
        <v>-</v>
      </c>
      <c r="P145" s="47" t="str">
        <f t="shared" si="101"/>
        <v>-</v>
      </c>
      <c r="Q145" s="47" t="str">
        <f t="shared" si="102"/>
        <v>-</v>
      </c>
      <c r="R145" s="48" t="str">
        <f t="shared" si="103"/>
        <v>-</v>
      </c>
      <c r="S145" s="48" t="str">
        <f t="shared" si="104"/>
        <v>-</v>
      </c>
    </row>
    <row r="146" spans="1:19" x14ac:dyDescent="0.2">
      <c r="A146" s="59"/>
      <c r="B146" t="s">
        <v>211</v>
      </c>
      <c r="C146" s="45" t="str">
        <f t="shared" si="89"/>
        <v>-</v>
      </c>
      <c r="D146" s="57"/>
      <c r="E146" s="46" t="str">
        <f t="shared" si="90"/>
        <v>-</v>
      </c>
      <c r="F146" s="46" t="str">
        <f t="shared" si="91"/>
        <v>-</v>
      </c>
      <c r="G146" s="46" t="str">
        <f t="shared" si="92"/>
        <v>-</v>
      </c>
      <c r="H146" s="46" t="str">
        <f t="shared" si="93"/>
        <v>-</v>
      </c>
      <c r="I146" s="46" t="str">
        <f t="shared" si="94"/>
        <v>-</v>
      </c>
      <c r="J146" s="46" t="str">
        <f t="shared" si="95"/>
        <v>-</v>
      </c>
      <c r="K146" s="46" t="str">
        <f t="shared" si="96"/>
        <v>-</v>
      </c>
      <c r="L146" s="46" t="str">
        <f t="shared" si="97"/>
        <v>-</v>
      </c>
      <c r="M146" s="46" t="str">
        <f t="shared" si="98"/>
        <v>-</v>
      </c>
      <c r="N146" s="46" t="str">
        <f t="shared" si="99"/>
        <v>-</v>
      </c>
      <c r="O146" s="46" t="str">
        <f t="shared" si="100"/>
        <v>-</v>
      </c>
      <c r="P146" s="47" t="str">
        <f t="shared" si="101"/>
        <v>-</v>
      </c>
      <c r="Q146" s="47" t="str">
        <f t="shared" si="102"/>
        <v>-</v>
      </c>
      <c r="R146" s="48" t="str">
        <f t="shared" si="103"/>
        <v>-</v>
      </c>
      <c r="S146" s="48" t="str">
        <f t="shared" si="104"/>
        <v>-</v>
      </c>
    </row>
    <row r="147" spans="1:19" x14ac:dyDescent="0.2">
      <c r="A147" s="13"/>
      <c r="B147" s="14" t="s">
        <v>212</v>
      </c>
      <c r="C147" s="45" t="str">
        <f t="shared" si="89"/>
        <v>-</v>
      </c>
      <c r="D147" s="57"/>
      <c r="E147" s="46" t="str">
        <f t="shared" si="90"/>
        <v>-</v>
      </c>
      <c r="F147" s="46" t="str">
        <f t="shared" si="91"/>
        <v>-</v>
      </c>
      <c r="G147" s="46" t="str">
        <f t="shared" si="92"/>
        <v>-</v>
      </c>
      <c r="H147" s="46" t="str">
        <f t="shared" si="93"/>
        <v>-</v>
      </c>
      <c r="I147" s="46" t="str">
        <f t="shared" si="94"/>
        <v>-</v>
      </c>
      <c r="J147" s="46" t="str">
        <f t="shared" si="95"/>
        <v>-</v>
      </c>
      <c r="K147" s="46" t="str">
        <f t="shared" si="96"/>
        <v>-</v>
      </c>
      <c r="L147" s="46" t="str">
        <f t="shared" si="97"/>
        <v>-</v>
      </c>
      <c r="M147" s="46" t="str">
        <f t="shared" si="98"/>
        <v>-</v>
      </c>
      <c r="N147" s="46" t="str">
        <f t="shared" si="99"/>
        <v>-</v>
      </c>
      <c r="O147" s="46" t="str">
        <f t="shared" si="100"/>
        <v>-</v>
      </c>
      <c r="P147" s="47" t="str">
        <f t="shared" si="101"/>
        <v>-</v>
      </c>
      <c r="Q147" s="47" t="str">
        <f t="shared" si="102"/>
        <v>-</v>
      </c>
      <c r="R147" s="48" t="str">
        <f t="shared" si="103"/>
        <v>-</v>
      </c>
      <c r="S147" s="48" t="str">
        <f t="shared" si="104"/>
        <v>-</v>
      </c>
    </row>
    <row r="148" spans="1:19" x14ac:dyDescent="0.2">
      <c r="A148" s="59"/>
      <c r="B148" t="s">
        <v>213</v>
      </c>
      <c r="C148" s="45" t="str">
        <f t="shared" si="89"/>
        <v>-</v>
      </c>
      <c r="D148" s="57"/>
      <c r="E148" s="46" t="str">
        <f t="shared" si="90"/>
        <v>-</v>
      </c>
      <c r="F148" s="46" t="str">
        <f t="shared" si="91"/>
        <v>-</v>
      </c>
      <c r="G148" s="46" t="str">
        <f t="shared" si="92"/>
        <v>-</v>
      </c>
      <c r="H148" s="46" t="str">
        <f t="shared" si="93"/>
        <v>-</v>
      </c>
      <c r="I148" s="46" t="str">
        <f t="shared" si="94"/>
        <v>-</v>
      </c>
      <c r="J148" s="46" t="str">
        <f t="shared" si="95"/>
        <v>-</v>
      </c>
      <c r="K148" s="46" t="str">
        <f t="shared" si="96"/>
        <v>-</v>
      </c>
      <c r="L148" s="46" t="str">
        <f t="shared" si="97"/>
        <v>-</v>
      </c>
      <c r="M148" s="46" t="str">
        <f t="shared" si="98"/>
        <v>-</v>
      </c>
      <c r="N148" s="46" t="str">
        <f t="shared" si="99"/>
        <v>-</v>
      </c>
      <c r="O148" s="46" t="str">
        <f t="shared" si="100"/>
        <v>-</v>
      </c>
      <c r="P148" s="47" t="str">
        <f t="shared" si="101"/>
        <v>-</v>
      </c>
      <c r="Q148" s="47" t="str">
        <f t="shared" si="102"/>
        <v>-</v>
      </c>
      <c r="R148" s="48" t="str">
        <f t="shared" si="103"/>
        <v>-</v>
      </c>
      <c r="S148" s="48" t="str">
        <f t="shared" si="104"/>
        <v>-</v>
      </c>
    </row>
    <row r="149" spans="1:19" x14ac:dyDescent="0.2">
      <c r="A149" s="59"/>
      <c r="B149" t="s">
        <v>214</v>
      </c>
      <c r="C149" s="45" t="str">
        <f t="shared" si="89"/>
        <v>-</v>
      </c>
      <c r="D149" s="57"/>
      <c r="E149" s="46" t="str">
        <f t="shared" si="90"/>
        <v>-</v>
      </c>
      <c r="F149" s="46" t="str">
        <f t="shared" si="91"/>
        <v>-</v>
      </c>
      <c r="G149" s="46" t="str">
        <f t="shared" si="92"/>
        <v>-</v>
      </c>
      <c r="H149" s="46" t="str">
        <f t="shared" si="93"/>
        <v>-</v>
      </c>
      <c r="I149" s="46" t="str">
        <f t="shared" si="94"/>
        <v>-</v>
      </c>
      <c r="J149" s="46" t="str">
        <f t="shared" si="95"/>
        <v>-</v>
      </c>
      <c r="K149" s="46" t="str">
        <f t="shared" si="96"/>
        <v>-</v>
      </c>
      <c r="L149" s="46" t="str">
        <f t="shared" si="97"/>
        <v>-</v>
      </c>
      <c r="M149" s="46" t="str">
        <f t="shared" si="98"/>
        <v>-</v>
      </c>
      <c r="N149" s="46" t="str">
        <f t="shared" si="99"/>
        <v>-</v>
      </c>
      <c r="O149" s="46" t="str">
        <f t="shared" si="100"/>
        <v>-</v>
      </c>
      <c r="P149" s="47" t="str">
        <f t="shared" si="101"/>
        <v>-</v>
      </c>
      <c r="Q149" s="47" t="str">
        <f t="shared" si="102"/>
        <v>-</v>
      </c>
      <c r="R149" s="48" t="str">
        <f t="shared" si="103"/>
        <v>-</v>
      </c>
      <c r="S149" s="48" t="str">
        <f t="shared" si="104"/>
        <v>-</v>
      </c>
    </row>
    <row r="150" spans="1:19" x14ac:dyDescent="0.2">
      <c r="A150" s="59"/>
      <c r="B150" t="s">
        <v>215</v>
      </c>
      <c r="C150" s="45" t="str">
        <f t="shared" si="89"/>
        <v>-</v>
      </c>
      <c r="D150" s="57"/>
      <c r="E150" s="46" t="str">
        <f t="shared" si="90"/>
        <v>-</v>
      </c>
      <c r="F150" s="46" t="str">
        <f t="shared" si="91"/>
        <v>-</v>
      </c>
      <c r="G150" s="46" t="str">
        <f t="shared" si="92"/>
        <v>-</v>
      </c>
      <c r="H150" s="46" t="str">
        <f t="shared" si="93"/>
        <v>-</v>
      </c>
      <c r="I150" s="46" t="str">
        <f t="shared" si="94"/>
        <v>-</v>
      </c>
      <c r="J150" s="46" t="str">
        <f t="shared" si="95"/>
        <v>-</v>
      </c>
      <c r="K150" s="46" t="str">
        <f t="shared" si="96"/>
        <v>-</v>
      </c>
      <c r="L150" s="46" t="str">
        <f t="shared" si="97"/>
        <v>-</v>
      </c>
      <c r="M150" s="46" t="str">
        <f t="shared" si="98"/>
        <v>-</v>
      </c>
      <c r="N150" s="46" t="str">
        <f t="shared" si="99"/>
        <v>-</v>
      </c>
      <c r="O150" s="46" t="str">
        <f t="shared" si="100"/>
        <v>-</v>
      </c>
      <c r="P150" s="47" t="str">
        <f t="shared" si="101"/>
        <v>-</v>
      </c>
      <c r="Q150" s="47" t="str">
        <f t="shared" si="102"/>
        <v>-</v>
      </c>
      <c r="R150" s="48" t="str">
        <f t="shared" si="103"/>
        <v>-</v>
      </c>
      <c r="S150" s="48" t="str">
        <f t="shared" si="104"/>
        <v>-</v>
      </c>
    </row>
    <row r="151" spans="1:19" x14ac:dyDescent="0.2">
      <c r="A151" s="59"/>
      <c r="B151" t="s">
        <v>216</v>
      </c>
      <c r="C151" s="45">
        <f t="shared" si="89"/>
        <v>10.365487074237619</v>
      </c>
      <c r="D151" s="57"/>
      <c r="E151" s="46">
        <f t="shared" si="90"/>
        <v>136.70004353504572</v>
      </c>
      <c r="F151" s="46">
        <f t="shared" si="91"/>
        <v>136.70004353291375</v>
      </c>
      <c r="G151" s="46">
        <f t="shared" si="92"/>
        <v>45.567717727055992</v>
      </c>
      <c r="H151" s="46">
        <f t="shared" si="93"/>
        <v>45.56771772950033</v>
      </c>
      <c r="I151" s="46">
        <f t="shared" si="94"/>
        <v>-2.3832327881087132E-15</v>
      </c>
      <c r="J151" s="46">
        <f t="shared" si="95"/>
        <v>-4.9388613512448948E-15</v>
      </c>
      <c r="K151" s="46" t="str">
        <f t="shared" si="96"/>
        <v>-</v>
      </c>
      <c r="L151" s="46" t="str">
        <f t="shared" si="97"/>
        <v>-</v>
      </c>
      <c r="M151" s="46" t="str">
        <f t="shared" si="98"/>
        <v>-</v>
      </c>
      <c r="N151" s="46" t="str">
        <f t="shared" si="99"/>
        <v>-</v>
      </c>
      <c r="O151" s="46" t="str">
        <f t="shared" si="100"/>
        <v>-</v>
      </c>
      <c r="P151" s="47">
        <f t="shared" si="101"/>
        <v>-16.255197255244877</v>
      </c>
      <c r="Q151" s="47">
        <f t="shared" si="102"/>
        <v>-16.255197255244877</v>
      </c>
      <c r="R151" s="48">
        <f t="shared" si="103"/>
        <v>9.1136471996956672E-4</v>
      </c>
      <c r="S151" s="48">
        <f t="shared" si="104"/>
        <v>9.1136471996956672E-4</v>
      </c>
    </row>
    <row r="152" spans="1:19" x14ac:dyDescent="0.2">
      <c r="A152" s="13"/>
      <c r="B152" s="14" t="s">
        <v>217</v>
      </c>
      <c r="C152" s="45">
        <f t="shared" si="89"/>
        <v>-10.365487074237619</v>
      </c>
      <c r="D152" s="57"/>
      <c r="E152" s="46">
        <f t="shared" si="90"/>
        <v>136.70004353504572</v>
      </c>
      <c r="F152" s="46">
        <f t="shared" si="91"/>
        <v>136.70004353291375</v>
      </c>
      <c r="G152" s="46">
        <f t="shared" si="92"/>
        <v>45.567717727055992</v>
      </c>
      <c r="H152" s="46">
        <f t="shared" si="93"/>
        <v>45.56771772950033</v>
      </c>
      <c r="I152" s="46">
        <f t="shared" si="94"/>
        <v>-2.3832327881087132E-15</v>
      </c>
      <c r="J152" s="46">
        <f t="shared" si="95"/>
        <v>-4.9388613512448948E-15</v>
      </c>
      <c r="K152" s="46" t="str">
        <f t="shared" si="96"/>
        <v>-</v>
      </c>
      <c r="L152" s="46" t="str">
        <f t="shared" si="97"/>
        <v>-</v>
      </c>
      <c r="M152" s="46" t="str">
        <f t="shared" si="98"/>
        <v>-</v>
      </c>
      <c r="N152" s="46" t="str">
        <f t="shared" si="99"/>
        <v>-</v>
      </c>
      <c r="O152" s="46" t="str">
        <f t="shared" si="100"/>
        <v>-</v>
      </c>
      <c r="P152" s="47">
        <f t="shared" si="101"/>
        <v>-16.255197255244877</v>
      </c>
      <c r="Q152" s="47">
        <f t="shared" si="102"/>
        <v>-16.255197255244877</v>
      </c>
      <c r="R152" s="48">
        <f t="shared" si="103"/>
        <v>9.1136471996956672E-4</v>
      </c>
      <c r="S152" s="48">
        <f t="shared" si="104"/>
        <v>9.1136471996956672E-4</v>
      </c>
    </row>
    <row r="153" spans="1:19" x14ac:dyDescent="0.2">
      <c r="A153" s="13"/>
      <c r="B153" s="14" t="s">
        <v>218</v>
      </c>
      <c r="C153" s="45" t="str">
        <f t="shared" si="89"/>
        <v>-</v>
      </c>
      <c r="D153" s="57"/>
      <c r="E153" s="46" t="str">
        <f t="shared" si="90"/>
        <v>-</v>
      </c>
      <c r="F153" s="46" t="str">
        <f t="shared" si="91"/>
        <v>-</v>
      </c>
      <c r="G153" s="46" t="str">
        <f t="shared" si="92"/>
        <v>-</v>
      </c>
      <c r="H153" s="46" t="str">
        <f t="shared" si="93"/>
        <v>-</v>
      </c>
      <c r="I153" s="46" t="str">
        <f t="shared" si="94"/>
        <v>-</v>
      </c>
      <c r="J153" s="46" t="str">
        <f t="shared" si="95"/>
        <v>-</v>
      </c>
      <c r="K153" s="46" t="str">
        <f t="shared" si="96"/>
        <v>-</v>
      </c>
      <c r="L153" s="46" t="str">
        <f t="shared" si="97"/>
        <v>-</v>
      </c>
      <c r="M153" s="46" t="str">
        <f t="shared" si="98"/>
        <v>-</v>
      </c>
      <c r="N153" s="46" t="str">
        <f t="shared" si="99"/>
        <v>-</v>
      </c>
      <c r="O153" s="46" t="str">
        <f t="shared" si="100"/>
        <v>-</v>
      </c>
      <c r="P153" s="47" t="str">
        <f t="shared" si="101"/>
        <v>-</v>
      </c>
      <c r="Q153" s="47" t="str">
        <f t="shared" si="102"/>
        <v>-</v>
      </c>
      <c r="R153" s="49" t="str">
        <f t="shared" si="103"/>
        <v>-</v>
      </c>
      <c r="S153" s="49" t="str">
        <f t="shared" si="104"/>
        <v>-</v>
      </c>
    </row>
    <row r="154" spans="1:19" x14ac:dyDescent="0.2">
      <c r="A154" s="59"/>
      <c r="B154" t="s">
        <v>219</v>
      </c>
      <c r="C154" s="45" t="str">
        <f t="shared" si="89"/>
        <v>-</v>
      </c>
      <c r="D154" s="57"/>
      <c r="E154" s="46" t="str">
        <f t="shared" si="90"/>
        <v>-</v>
      </c>
      <c r="F154" s="46" t="str">
        <f t="shared" si="91"/>
        <v>-</v>
      </c>
      <c r="G154" s="46" t="str">
        <f t="shared" si="92"/>
        <v>-</v>
      </c>
      <c r="H154" s="46" t="str">
        <f t="shared" si="93"/>
        <v>-</v>
      </c>
      <c r="I154" s="46" t="str">
        <f t="shared" si="94"/>
        <v>-</v>
      </c>
      <c r="J154" s="46" t="str">
        <f t="shared" si="95"/>
        <v>-</v>
      </c>
      <c r="K154" s="46" t="str">
        <f t="shared" si="96"/>
        <v>-</v>
      </c>
      <c r="L154" s="46" t="str">
        <f t="shared" si="97"/>
        <v>-</v>
      </c>
      <c r="M154" s="46" t="str">
        <f t="shared" si="98"/>
        <v>-</v>
      </c>
      <c r="N154" s="46" t="str">
        <f t="shared" si="99"/>
        <v>-</v>
      </c>
      <c r="O154" s="46" t="str">
        <f t="shared" si="100"/>
        <v>-</v>
      </c>
      <c r="P154" s="47" t="str">
        <f t="shared" si="101"/>
        <v>-</v>
      </c>
      <c r="Q154" s="47" t="str">
        <f t="shared" si="102"/>
        <v>-</v>
      </c>
      <c r="R154" s="49" t="str">
        <f t="shared" si="103"/>
        <v>-</v>
      </c>
      <c r="S154" s="49" t="str">
        <f t="shared" si="104"/>
        <v>-</v>
      </c>
    </row>
    <row r="155" spans="1:19" x14ac:dyDescent="0.2">
      <c r="C155" s="59"/>
    </row>
    <row r="156" spans="1:19" x14ac:dyDescent="0.2">
      <c r="C156" s="50"/>
      <c r="P156" s="50"/>
    </row>
    <row r="157" spans="1:19" x14ac:dyDescent="0.2">
      <c r="C157" s="51"/>
    </row>
    <row r="158" spans="1:19" x14ac:dyDescent="0.2">
      <c r="C158" s="1"/>
    </row>
    <row r="166" spans="1:4" x14ac:dyDescent="0.2">
      <c r="C166" s="1"/>
    </row>
    <row r="167" spans="1:4" x14ac:dyDescent="0.2">
      <c r="C167" s="1"/>
    </row>
    <row r="169" spans="1:4" x14ac:dyDescent="0.2">
      <c r="C169" s="1"/>
    </row>
    <row r="170" spans="1:4" x14ac:dyDescent="0.2">
      <c r="C170" s="1"/>
    </row>
    <row r="171" spans="1:4" x14ac:dyDescent="0.2">
      <c r="A171" s="36"/>
      <c r="B171" s="36"/>
      <c r="C171" s="1"/>
      <c r="D171" s="36"/>
    </row>
    <row r="172" spans="1:4" x14ac:dyDescent="0.2">
      <c r="A172" s="36"/>
      <c r="B172" s="36"/>
      <c r="C172" s="36"/>
      <c r="D172" s="36"/>
    </row>
    <row r="173" spans="1:4" x14ac:dyDescent="0.2">
      <c r="A173" s="36"/>
      <c r="B173" s="36"/>
      <c r="C173" s="1"/>
      <c r="D173" s="36"/>
    </row>
    <row r="174" spans="1:4" x14ac:dyDescent="0.2">
      <c r="A174" s="36"/>
      <c r="B174" s="36"/>
      <c r="C174" s="1"/>
      <c r="D174" s="36"/>
    </row>
    <row r="182" spans="1:3" x14ac:dyDescent="0.2">
      <c r="C182" s="1"/>
    </row>
    <row r="183" spans="1:3" x14ac:dyDescent="0.2">
      <c r="C183" s="1"/>
    </row>
    <row r="185" spans="1:3" x14ac:dyDescent="0.2">
      <c r="C185" s="1"/>
    </row>
    <row r="186" spans="1:3" x14ac:dyDescent="0.2">
      <c r="A186" s="36"/>
      <c r="B186" s="36"/>
      <c r="C186" s="1"/>
    </row>
    <row r="187" spans="1:3" x14ac:dyDescent="0.2">
      <c r="A187" s="36"/>
      <c r="B187" s="36"/>
      <c r="C187" s="1"/>
    </row>
    <row r="188" spans="1:3" x14ac:dyDescent="0.2">
      <c r="A188" s="36"/>
      <c r="B188" s="36"/>
      <c r="C188" s="36"/>
    </row>
    <row r="189" spans="1:3" x14ac:dyDescent="0.2">
      <c r="A189" s="36"/>
      <c r="B189" s="52"/>
      <c r="C189" s="36"/>
    </row>
    <row r="190" spans="1:3" x14ac:dyDescent="0.2">
      <c r="B190" s="52"/>
    </row>
    <row r="191" spans="1:3" x14ac:dyDescent="0.2">
      <c r="B191" s="52"/>
    </row>
    <row r="192" spans="1:3" x14ac:dyDescent="0.2">
      <c r="B192" s="52"/>
    </row>
    <row r="193" spans="2:3" x14ac:dyDescent="0.2">
      <c r="B193" s="52"/>
    </row>
    <row r="194" spans="2:3" x14ac:dyDescent="0.2">
      <c r="B194" s="52"/>
    </row>
    <row r="195" spans="2:3" x14ac:dyDescent="0.2">
      <c r="B195" s="52"/>
    </row>
    <row r="196" spans="2:3" x14ac:dyDescent="0.2">
      <c r="B196" s="52"/>
    </row>
    <row r="197" spans="2:3" x14ac:dyDescent="0.2">
      <c r="B197" s="52"/>
    </row>
    <row r="198" spans="2:3" x14ac:dyDescent="0.2">
      <c r="B198" s="52"/>
    </row>
    <row r="199" spans="2:3" x14ac:dyDescent="0.2">
      <c r="B199" s="52"/>
    </row>
    <row r="200" spans="2:3" x14ac:dyDescent="0.2">
      <c r="B200" s="52"/>
    </row>
    <row r="201" spans="2:3" x14ac:dyDescent="0.2">
      <c r="B201" s="52"/>
    </row>
    <row r="202" spans="2:3" x14ac:dyDescent="0.2">
      <c r="B202" s="52"/>
    </row>
    <row r="203" spans="2:3" x14ac:dyDescent="0.2">
      <c r="B203" s="52"/>
    </row>
    <row r="204" spans="2:3" x14ac:dyDescent="0.2">
      <c r="B204" s="52"/>
      <c r="C204" s="36"/>
    </row>
  </sheetData>
  <mergeCells count="1">
    <mergeCell ref="C58:M58"/>
  </mergeCells>
  <conditionalFormatting sqref="C5:AY24">
    <cfRule type="colorScale" priority="1">
      <colorScale>
        <cfvo type="num" val="-1"/>
        <cfvo type="num" val="0"/>
        <cfvo type="num" val="1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verticalDpi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X204"/>
  <sheetViews>
    <sheetView zoomScale="70" zoomScaleNormal="70" workbookViewId="0"/>
  </sheetViews>
  <sheetFormatPr baseColWidth="10" defaultColWidth="8.83203125" defaultRowHeight="16" x14ac:dyDescent="0.2"/>
  <cols>
    <col min="1" max="1" width="8.6640625" customWidth="1"/>
    <col min="2" max="2" width="39.83203125" customWidth="1"/>
    <col min="3" max="3" width="25.5" customWidth="1"/>
    <col min="4" max="4" width="30.1640625" customWidth="1"/>
    <col min="5" max="5" width="17" customWidth="1"/>
    <col min="6" max="6" width="16.6640625" customWidth="1"/>
    <col min="7" max="7" width="14.5" customWidth="1"/>
    <col min="8" max="8" width="15.5" customWidth="1"/>
    <col min="9" max="9" width="15.6640625" customWidth="1"/>
    <col min="10" max="10" width="17" customWidth="1"/>
    <col min="11" max="11" width="15.6640625" customWidth="1"/>
    <col min="12" max="12" width="16.5" customWidth="1"/>
    <col min="13" max="13" width="16.6640625" customWidth="1"/>
    <col min="15" max="15" width="13.33203125" customWidth="1"/>
    <col min="16" max="16" width="12.83203125" customWidth="1"/>
    <col min="17" max="17" width="12" customWidth="1"/>
    <col min="18" max="18" width="12.5" customWidth="1"/>
    <col min="47" max="47" width="14.33203125" customWidth="1"/>
    <col min="48" max="48" width="15.5" customWidth="1"/>
    <col min="51" max="51" width="16.5" customWidth="1"/>
  </cols>
  <sheetData>
    <row r="1" spans="1:128" x14ac:dyDescent="0.2">
      <c r="A1" s="3" t="s">
        <v>46</v>
      </c>
      <c r="B1" s="4"/>
      <c r="C1" s="4"/>
      <c r="D1" s="4"/>
      <c r="E1" s="4"/>
      <c r="F1" s="4"/>
      <c r="G1" s="4"/>
      <c r="H1" s="4"/>
      <c r="I1" s="5"/>
      <c r="J1" s="5"/>
      <c r="K1" s="4"/>
      <c r="L1" s="5"/>
      <c r="M1" s="5"/>
      <c r="N1" s="4"/>
      <c r="O1" s="4"/>
      <c r="P1" s="4"/>
      <c r="Q1" s="4"/>
      <c r="R1" s="4"/>
      <c r="S1" s="5"/>
      <c r="T1" s="4"/>
      <c r="U1" s="4"/>
      <c r="V1" s="4"/>
      <c r="W1" s="4"/>
      <c r="X1" s="4"/>
      <c r="Y1" s="5"/>
      <c r="Z1" s="5"/>
      <c r="AA1" s="4"/>
      <c r="AB1" s="4"/>
      <c r="AC1" s="4"/>
      <c r="AD1" s="4"/>
      <c r="AE1" s="5"/>
      <c r="AF1" s="5"/>
      <c r="AG1" s="5"/>
      <c r="AH1" s="4"/>
      <c r="AI1" s="4"/>
      <c r="AJ1" s="5"/>
      <c r="AK1" s="4"/>
      <c r="AL1" s="4"/>
      <c r="AM1" s="4"/>
      <c r="AN1" s="4"/>
      <c r="AO1" s="5"/>
      <c r="AP1" s="4"/>
      <c r="AQ1" s="4"/>
      <c r="AR1" s="5"/>
      <c r="AS1" s="5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</row>
    <row r="2" spans="1:128" x14ac:dyDescent="0.2">
      <c r="C2" s="6" t="s">
        <v>47</v>
      </c>
    </row>
    <row r="3" spans="1:128" ht="94.5" customHeight="1" x14ac:dyDescent="0.2">
      <c r="B3" s="6"/>
      <c r="C3" t="s">
        <v>53</v>
      </c>
      <c r="D3" t="s">
        <v>54</v>
      </c>
      <c r="E3" t="s">
        <v>55</v>
      </c>
      <c r="F3" t="s">
        <v>56</v>
      </c>
      <c r="G3" t="s">
        <v>57</v>
      </c>
      <c r="H3" t="s">
        <v>58</v>
      </c>
      <c r="I3" t="s">
        <v>59</v>
      </c>
      <c r="J3" t="s">
        <v>60</v>
      </c>
      <c r="K3" t="s">
        <v>61</v>
      </c>
      <c r="L3" t="s">
        <v>62</v>
      </c>
      <c r="M3" t="s">
        <v>63</v>
      </c>
      <c r="N3" t="s">
        <v>64</v>
      </c>
      <c r="O3" t="s">
        <v>65</v>
      </c>
      <c r="P3" t="s">
        <v>66</v>
      </c>
      <c r="Q3" t="s">
        <v>67</v>
      </c>
      <c r="R3" t="s">
        <v>68</v>
      </c>
      <c r="S3" t="s">
        <v>69</v>
      </c>
      <c r="T3" t="s">
        <v>70</v>
      </c>
      <c r="U3" t="s">
        <v>71</v>
      </c>
      <c r="V3" t="s">
        <v>72</v>
      </c>
      <c r="W3" t="s">
        <v>73</v>
      </c>
      <c r="X3" t="s">
        <v>74</v>
      </c>
      <c r="Y3" t="s">
        <v>75</v>
      </c>
      <c r="Z3" t="s">
        <v>76</v>
      </c>
      <c r="AA3" t="s">
        <v>77</v>
      </c>
      <c r="AB3" t="s">
        <v>78</v>
      </c>
      <c r="AC3" t="s">
        <v>79</v>
      </c>
      <c r="AD3" t="s">
        <v>80</v>
      </c>
      <c r="AE3" t="s">
        <v>81</v>
      </c>
      <c r="AF3" t="s">
        <v>82</v>
      </c>
      <c r="AG3" t="s">
        <v>83</v>
      </c>
      <c r="AH3" t="s">
        <v>84</v>
      </c>
      <c r="AI3" t="s">
        <v>85</v>
      </c>
      <c r="AJ3" t="s">
        <v>86</v>
      </c>
      <c r="AK3" t="s">
        <v>87</v>
      </c>
      <c r="AL3" t="s">
        <v>88</v>
      </c>
      <c r="AM3" t="s">
        <v>89</v>
      </c>
      <c r="AN3" t="s">
        <v>90</v>
      </c>
      <c r="AO3" t="s">
        <v>91</v>
      </c>
      <c r="AP3" t="s">
        <v>92</v>
      </c>
      <c r="AQ3" t="s">
        <v>93</v>
      </c>
      <c r="AR3" t="s">
        <v>94</v>
      </c>
      <c r="AS3" t="s">
        <v>95</v>
      </c>
      <c r="AT3" t="s">
        <v>96</v>
      </c>
      <c r="AU3" t="s">
        <v>49</v>
      </c>
      <c r="AV3" t="s">
        <v>44</v>
      </c>
      <c r="AW3" t="s">
        <v>50</v>
      </c>
      <c r="AX3" t="s">
        <v>51</v>
      </c>
      <c r="AY3" t="s">
        <v>45</v>
      </c>
      <c r="BC3" s="6"/>
      <c r="BD3" s="8" t="s">
        <v>114</v>
      </c>
      <c r="BE3" s="9" t="s">
        <v>115</v>
      </c>
      <c r="BF3" s="9" t="s">
        <v>221</v>
      </c>
      <c r="BG3" s="9" t="s">
        <v>220</v>
      </c>
    </row>
    <row r="4" spans="1:128" x14ac:dyDescent="0.2">
      <c r="A4" s="54" t="s">
        <v>43</v>
      </c>
      <c r="B4" s="6" t="s">
        <v>52</v>
      </c>
      <c r="C4" s="55" t="s">
        <v>0</v>
      </c>
      <c r="D4" s="55" t="s">
        <v>1</v>
      </c>
      <c r="E4" s="55" t="s">
        <v>2</v>
      </c>
      <c r="F4" s="55" t="s">
        <v>3</v>
      </c>
      <c r="G4" s="55" t="s">
        <v>4</v>
      </c>
      <c r="H4" s="55" t="s">
        <v>5</v>
      </c>
      <c r="I4" s="55" t="s">
        <v>6</v>
      </c>
      <c r="J4" s="55" t="s">
        <v>7</v>
      </c>
      <c r="K4" s="55" t="s">
        <v>8</v>
      </c>
      <c r="L4" s="55" t="s">
        <v>9</v>
      </c>
      <c r="M4" s="55" t="s">
        <v>10</v>
      </c>
      <c r="N4" s="55" t="s">
        <v>11</v>
      </c>
      <c r="O4" s="55" t="s">
        <v>12</v>
      </c>
      <c r="P4" s="55" t="s">
        <v>13</v>
      </c>
      <c r="Q4" s="55" t="s">
        <v>14</v>
      </c>
      <c r="R4" s="55" t="s">
        <v>15</v>
      </c>
      <c r="S4" s="55" t="s">
        <v>16</v>
      </c>
      <c r="T4" s="55" t="s">
        <v>17</v>
      </c>
      <c r="U4" s="55" t="s">
        <v>18</v>
      </c>
      <c r="V4" s="55" t="s">
        <v>19</v>
      </c>
      <c r="W4" s="55" t="s">
        <v>20</v>
      </c>
      <c r="X4" s="55" t="s">
        <v>21</v>
      </c>
      <c r="Y4" s="55" t="s">
        <v>22</v>
      </c>
      <c r="Z4" s="55" t="s">
        <v>23</v>
      </c>
      <c r="AA4" s="55" t="s">
        <v>24</v>
      </c>
      <c r="AB4" s="55" t="s">
        <v>25</v>
      </c>
      <c r="AC4" s="55" t="s">
        <v>26</v>
      </c>
      <c r="AD4" s="55" t="s">
        <v>27</v>
      </c>
      <c r="AE4" s="55" t="s">
        <v>28</v>
      </c>
      <c r="AF4" s="55" t="s">
        <v>29</v>
      </c>
      <c r="AG4" s="55" t="s">
        <v>30</v>
      </c>
      <c r="AH4" s="55" t="s">
        <v>31</v>
      </c>
      <c r="AI4" s="55" t="s">
        <v>32</v>
      </c>
      <c r="AJ4" s="55" t="s">
        <v>33</v>
      </c>
      <c r="AK4" s="55" t="s">
        <v>34</v>
      </c>
      <c r="AL4" s="55" t="s">
        <v>35</v>
      </c>
      <c r="AM4" s="55" t="s">
        <v>36</v>
      </c>
      <c r="AN4" s="55" t="s">
        <v>37</v>
      </c>
      <c r="AO4" s="55" t="s">
        <v>38</v>
      </c>
      <c r="AP4" s="55" t="s">
        <v>39</v>
      </c>
      <c r="AQ4" s="55" t="s">
        <v>40</v>
      </c>
      <c r="AR4" s="55" t="s">
        <v>41</v>
      </c>
      <c r="AS4" s="55" t="s">
        <v>42</v>
      </c>
      <c r="AT4" s="55" t="s">
        <v>48</v>
      </c>
      <c r="AU4" s="55" t="s">
        <v>49</v>
      </c>
      <c r="AV4" s="55" t="s">
        <v>44</v>
      </c>
      <c r="AW4" s="55" t="s">
        <v>50</v>
      </c>
      <c r="AX4" s="55" t="s">
        <v>51</v>
      </c>
      <c r="AY4" s="55" t="s">
        <v>45</v>
      </c>
      <c r="BC4" s="6" t="s">
        <v>116</v>
      </c>
      <c r="BD4" t="s">
        <v>117</v>
      </c>
    </row>
    <row r="5" spans="1:128" x14ac:dyDescent="0.2">
      <c r="A5" s="54" t="s">
        <v>0</v>
      </c>
      <c r="B5" s="6" t="s">
        <v>222</v>
      </c>
      <c r="C5" s="56">
        <v>1</v>
      </c>
      <c r="D5" s="56">
        <v>-1</v>
      </c>
      <c r="E5" s="56">
        <v>0.53998999999999997</v>
      </c>
      <c r="F5" s="56">
        <v>0.46000999999999997</v>
      </c>
      <c r="G5" s="56">
        <v>0</v>
      </c>
      <c r="H5" s="56">
        <v>0.53968000000000005</v>
      </c>
      <c r="I5" s="56">
        <v>0.13879</v>
      </c>
      <c r="J5" s="56">
        <v>0.61529</v>
      </c>
      <c r="K5" s="56">
        <v>0</v>
      </c>
      <c r="L5" s="56">
        <v>3.9688000000000001E-2</v>
      </c>
      <c r="M5" s="56">
        <v>0</v>
      </c>
      <c r="N5" s="56">
        <v>0.53957999999999995</v>
      </c>
      <c r="O5" s="56">
        <v>0</v>
      </c>
      <c r="P5" s="56">
        <v>0</v>
      </c>
      <c r="Q5" s="56">
        <v>0</v>
      </c>
      <c r="R5" s="56">
        <v>0</v>
      </c>
      <c r="S5" s="56">
        <v>3.3380999999999998E-17</v>
      </c>
      <c r="T5" s="56">
        <v>0</v>
      </c>
      <c r="U5" s="56">
        <v>0.10305</v>
      </c>
      <c r="V5" s="56">
        <v>3.8114000000000002E-2</v>
      </c>
      <c r="W5" s="56">
        <v>0.17161999999999999</v>
      </c>
      <c r="X5" s="56">
        <v>0</v>
      </c>
      <c r="Y5" s="56">
        <v>0</v>
      </c>
      <c r="Z5" s="56">
        <v>0</v>
      </c>
      <c r="AA5" s="56">
        <v>2.2672000000000001E-2</v>
      </c>
      <c r="AB5" s="56">
        <v>0.76587000000000005</v>
      </c>
      <c r="AC5" s="56">
        <v>0</v>
      </c>
      <c r="AD5" s="56">
        <v>2.2329999999999999E-2</v>
      </c>
      <c r="AE5" s="56">
        <v>-0.60138999999999998</v>
      </c>
      <c r="AF5" s="56">
        <v>-0.20046</v>
      </c>
      <c r="AG5" s="56">
        <v>-0.20046</v>
      </c>
      <c r="AH5" s="56">
        <v>3.8280000000000002E-2</v>
      </c>
      <c r="AI5" s="56">
        <v>0.14513999999999999</v>
      </c>
      <c r="AJ5" s="56">
        <v>-4.1436000000000001E-2</v>
      </c>
      <c r="AK5" s="56">
        <v>-0.16209999999999999</v>
      </c>
      <c r="AL5" s="56">
        <v>0.33423000000000003</v>
      </c>
      <c r="AM5" s="56">
        <v>0.23585</v>
      </c>
      <c r="AN5" s="56">
        <v>1.2090999999999999E-2</v>
      </c>
      <c r="AO5" s="56">
        <v>4.7539000000000003E-21</v>
      </c>
      <c r="AP5" s="56">
        <v>0</v>
      </c>
      <c r="AQ5" s="56">
        <v>0</v>
      </c>
      <c r="AR5" s="56">
        <v>2.3500000000000001E-14</v>
      </c>
      <c r="AS5" s="56">
        <v>2.9903999999999997E-17</v>
      </c>
      <c r="AT5" s="56">
        <v>0.46401999999999999</v>
      </c>
      <c r="AU5" s="56">
        <v>-0.19145000000000001</v>
      </c>
      <c r="AV5" s="56">
        <v>-0.36553999999999998</v>
      </c>
      <c r="AW5" s="56">
        <v>0.14116000000000001</v>
      </c>
      <c r="AX5" s="56">
        <v>0.63565000000000005</v>
      </c>
      <c r="AY5" s="56">
        <v>0</v>
      </c>
      <c r="BB5" s="54" t="s">
        <v>0</v>
      </c>
      <c r="BC5" s="6" t="s">
        <v>222</v>
      </c>
      <c r="BD5" s="11">
        <f t="shared" ref="BD5:BD8" si="0">AU5</f>
        <v>-0.19145000000000001</v>
      </c>
      <c r="BE5" s="33">
        <f t="shared" ref="BE5:BE8" si="1">IFERROR(-1/BD5,"-")</f>
        <v>5.2232958997127188</v>
      </c>
      <c r="BF5">
        <v>3.8971399999999998</v>
      </c>
      <c r="BG5">
        <f t="shared" ref="BG5:BG8" si="2">IFERROR(BF5/BE5,"-")</f>
        <v>0.74610745299999992</v>
      </c>
    </row>
    <row r="6" spans="1:128" x14ac:dyDescent="0.2">
      <c r="A6" s="54" t="s">
        <v>1</v>
      </c>
      <c r="B6" s="6" t="s">
        <v>223</v>
      </c>
      <c r="C6" s="56">
        <v>-1</v>
      </c>
      <c r="D6" s="56">
        <v>1</v>
      </c>
      <c r="E6" s="56">
        <v>-0.79464000000000001</v>
      </c>
      <c r="F6" s="56">
        <v>-0.20535999999999999</v>
      </c>
      <c r="G6" s="56">
        <v>0</v>
      </c>
      <c r="H6" s="56">
        <v>-0.79354000000000002</v>
      </c>
      <c r="I6" s="56">
        <v>-9.2765E-2</v>
      </c>
      <c r="J6" s="56">
        <v>-0.66447000000000001</v>
      </c>
      <c r="K6" s="56">
        <v>0</v>
      </c>
      <c r="L6" s="56">
        <v>-3.9854000000000001E-2</v>
      </c>
      <c r="M6" s="56">
        <v>0</v>
      </c>
      <c r="N6" s="56">
        <v>-0.79271000000000003</v>
      </c>
      <c r="O6" s="56">
        <v>0</v>
      </c>
      <c r="P6" s="56">
        <v>0</v>
      </c>
      <c r="Q6" s="56">
        <v>0</v>
      </c>
      <c r="R6" s="56">
        <v>0</v>
      </c>
      <c r="S6" s="56">
        <v>9.8799999999999998E-18</v>
      </c>
      <c r="T6" s="56">
        <v>-4.6299999999999998E-8</v>
      </c>
      <c r="U6" s="56">
        <v>-6.4660999999999996E-2</v>
      </c>
      <c r="V6" s="56">
        <v>-2.3916E-2</v>
      </c>
      <c r="W6" s="56">
        <v>-0.16988</v>
      </c>
      <c r="X6" s="56">
        <v>0</v>
      </c>
      <c r="Y6" s="56">
        <v>0</v>
      </c>
      <c r="Z6" s="56">
        <v>0</v>
      </c>
      <c r="AA6" s="56">
        <v>-2.9461000000000001E-2</v>
      </c>
      <c r="AB6" s="56">
        <v>-0.99522999999999995</v>
      </c>
      <c r="AC6" s="56">
        <v>0</v>
      </c>
      <c r="AD6" s="56">
        <v>-2.1988000000000001E-2</v>
      </c>
      <c r="AE6" s="56">
        <v>0.59992999999999996</v>
      </c>
      <c r="AF6" s="56">
        <v>0.19997999999999999</v>
      </c>
      <c r="AG6" s="56">
        <v>0.19997999999999999</v>
      </c>
      <c r="AH6" s="56">
        <v>-4.9689999999999998E-2</v>
      </c>
      <c r="AI6" s="56">
        <v>-0.11655</v>
      </c>
      <c r="AJ6" s="56">
        <v>6.368E-2</v>
      </c>
      <c r="AK6" s="56">
        <v>0.15009</v>
      </c>
      <c r="AL6" s="56">
        <v>-0.59309999999999996</v>
      </c>
      <c r="AM6" s="56">
        <v>-0.21060000000000001</v>
      </c>
      <c r="AN6" s="56">
        <v>-2.3854E-2</v>
      </c>
      <c r="AO6" s="56">
        <v>3.9728999999999998E-21</v>
      </c>
      <c r="AP6" s="56">
        <v>0</v>
      </c>
      <c r="AQ6" s="56">
        <v>0</v>
      </c>
      <c r="AR6" s="56">
        <v>1.1903E-14</v>
      </c>
      <c r="AS6" s="56">
        <v>1.9178999999999999E-17</v>
      </c>
      <c r="AT6" s="56">
        <v>-0.45929999999999999</v>
      </c>
      <c r="AU6" s="56">
        <v>0.18991</v>
      </c>
      <c r="AV6" s="56">
        <v>0.38932</v>
      </c>
      <c r="AW6" s="56">
        <v>-8.8577000000000003E-2</v>
      </c>
      <c r="AX6" s="56">
        <v>-0.62917999999999996</v>
      </c>
      <c r="AY6" s="56">
        <v>0</v>
      </c>
      <c r="BB6" s="54" t="s">
        <v>1</v>
      </c>
      <c r="BC6" s="6" t="s">
        <v>223</v>
      </c>
      <c r="BD6" s="11">
        <f t="shared" si="0"/>
        <v>0.18991</v>
      </c>
      <c r="BE6" s="33">
        <f t="shared" si="1"/>
        <v>-5.2656521510189034</v>
      </c>
      <c r="BF6">
        <v>4.2218600000000004</v>
      </c>
      <c r="BG6">
        <f t="shared" si="2"/>
        <v>-0.80177343260000011</v>
      </c>
    </row>
    <row r="7" spans="1:128" x14ac:dyDescent="0.2">
      <c r="A7" s="54" t="s">
        <v>2</v>
      </c>
      <c r="B7" s="6" t="s">
        <v>224</v>
      </c>
      <c r="C7" s="56">
        <v>-6.2641000000000002E-15</v>
      </c>
      <c r="D7" s="56">
        <v>-1.5825000000000001E-14</v>
      </c>
      <c r="E7" s="56">
        <v>1</v>
      </c>
      <c r="F7" s="56">
        <v>-1</v>
      </c>
      <c r="G7" s="56">
        <v>0</v>
      </c>
      <c r="H7" s="56">
        <v>0.99824999999999997</v>
      </c>
      <c r="I7" s="56">
        <v>-8.8383000000000003E-2</v>
      </c>
      <c r="J7" s="56">
        <v>-0.37552999999999997</v>
      </c>
      <c r="K7" s="56">
        <v>0</v>
      </c>
      <c r="L7" s="56">
        <v>-9.3552999999999997E-2</v>
      </c>
      <c r="M7" s="56">
        <v>0</v>
      </c>
      <c r="N7" s="56">
        <v>0.99692999999999998</v>
      </c>
      <c r="O7" s="56">
        <v>0</v>
      </c>
      <c r="P7" s="56">
        <v>0</v>
      </c>
      <c r="Q7" s="56">
        <v>0</v>
      </c>
      <c r="R7" s="56">
        <v>0</v>
      </c>
      <c r="S7" s="56">
        <v>-2.7045000000000001E-17</v>
      </c>
      <c r="T7" s="56">
        <v>0</v>
      </c>
      <c r="U7" s="56">
        <v>-6.4510999999999999E-2</v>
      </c>
      <c r="V7" s="56">
        <v>-2.3859999999999999E-2</v>
      </c>
      <c r="W7" s="56">
        <v>-0.10725</v>
      </c>
      <c r="X7" s="56">
        <v>0</v>
      </c>
      <c r="Y7" s="56">
        <v>0</v>
      </c>
      <c r="Z7" s="56">
        <v>0</v>
      </c>
      <c r="AA7" s="56">
        <v>2.2204999999999999E-2</v>
      </c>
      <c r="AB7" s="56">
        <v>0.75009000000000003</v>
      </c>
      <c r="AC7" s="56">
        <v>0</v>
      </c>
      <c r="AD7" s="56">
        <v>2.2512000000000001E-2</v>
      </c>
      <c r="AE7" s="56">
        <v>-1.4421E-3</v>
      </c>
      <c r="AF7" s="56">
        <v>-4.8069999999999997E-4</v>
      </c>
      <c r="AG7" s="56">
        <v>-4.8069999999999997E-4</v>
      </c>
      <c r="AH7" s="56">
        <v>3.7516000000000001E-2</v>
      </c>
      <c r="AI7" s="56">
        <v>0.11881</v>
      </c>
      <c r="AJ7" s="56">
        <v>-1.8343E-4</v>
      </c>
      <c r="AK7" s="56">
        <v>3.6953E-2</v>
      </c>
      <c r="AL7" s="56">
        <v>0.38777</v>
      </c>
      <c r="AM7" s="56">
        <v>0.19502</v>
      </c>
      <c r="AN7" s="56">
        <v>1.1199000000000001E-2</v>
      </c>
      <c r="AO7" s="56">
        <v>-8.1748999999999994E-21</v>
      </c>
      <c r="AP7" s="56">
        <v>0</v>
      </c>
      <c r="AQ7" s="56">
        <v>0</v>
      </c>
      <c r="AR7" s="56">
        <v>-1.8463E-14</v>
      </c>
      <c r="AS7" s="56">
        <v>-2.4469000000000001E-17</v>
      </c>
      <c r="AT7" s="56">
        <v>-0.28997000000000001</v>
      </c>
      <c r="AU7" s="56">
        <v>4.7968999999999998E-2</v>
      </c>
      <c r="AV7" s="56">
        <v>0.19356999999999999</v>
      </c>
      <c r="AW7" s="56">
        <v>-8.8371000000000005E-2</v>
      </c>
      <c r="AX7" s="56">
        <v>-0.39722000000000002</v>
      </c>
      <c r="AY7" s="56">
        <v>0</v>
      </c>
      <c r="BB7" s="54" t="s">
        <v>2</v>
      </c>
      <c r="BC7" s="6" t="s">
        <v>224</v>
      </c>
      <c r="BD7" s="11">
        <f t="shared" si="0"/>
        <v>4.7968999999999998E-2</v>
      </c>
      <c r="BE7" s="33">
        <f t="shared" si="1"/>
        <v>-20.846796889657906</v>
      </c>
      <c r="BF7">
        <v>2.45621</v>
      </c>
      <c r="BG7">
        <f t="shared" si="2"/>
        <v>-0.11782193748999999</v>
      </c>
    </row>
    <row r="8" spans="1:128" x14ac:dyDescent="0.2">
      <c r="A8" s="54" t="s">
        <v>3</v>
      </c>
      <c r="B8" s="6" t="s">
        <v>225</v>
      </c>
      <c r="C8" s="56">
        <v>2.3221E-15</v>
      </c>
      <c r="D8" s="56">
        <v>-1.5481000000000001E-15</v>
      </c>
      <c r="E8" s="56">
        <v>-1</v>
      </c>
      <c r="F8" s="56">
        <v>1</v>
      </c>
      <c r="G8" s="56">
        <v>0</v>
      </c>
      <c r="H8" s="56">
        <v>-0.99936000000000003</v>
      </c>
      <c r="I8" s="56">
        <v>0.21707000000000001</v>
      </c>
      <c r="J8" s="56">
        <v>0.61824000000000001</v>
      </c>
      <c r="K8" s="56">
        <v>0</v>
      </c>
      <c r="L8" s="56">
        <v>4.3964000000000003E-2</v>
      </c>
      <c r="M8" s="56">
        <v>0</v>
      </c>
      <c r="N8" s="56">
        <v>-0.99897000000000002</v>
      </c>
      <c r="O8" s="56">
        <v>0</v>
      </c>
      <c r="P8" s="56">
        <v>0</v>
      </c>
      <c r="Q8" s="56">
        <v>0</v>
      </c>
      <c r="R8" s="56">
        <v>0</v>
      </c>
      <c r="S8" s="56">
        <v>1.3606E-17</v>
      </c>
      <c r="T8" s="56">
        <v>0</v>
      </c>
      <c r="U8" s="56">
        <v>0.15842000000000001</v>
      </c>
      <c r="V8" s="56">
        <v>5.8591999999999998E-2</v>
      </c>
      <c r="W8" s="56">
        <v>0.16686000000000001</v>
      </c>
      <c r="X8" s="56">
        <v>0</v>
      </c>
      <c r="Y8" s="56">
        <v>0</v>
      </c>
      <c r="Z8" s="56">
        <v>0</v>
      </c>
      <c r="AA8" s="56">
        <v>-2.0967E-2</v>
      </c>
      <c r="AB8" s="56">
        <v>-0.70830000000000004</v>
      </c>
      <c r="AC8" s="56">
        <v>0</v>
      </c>
      <c r="AD8" s="56">
        <v>-2.0268999999999999E-2</v>
      </c>
      <c r="AE8" s="56">
        <v>1.3181E-3</v>
      </c>
      <c r="AF8" s="56">
        <v>4.3936000000000002E-4</v>
      </c>
      <c r="AG8" s="56">
        <v>4.3936000000000002E-4</v>
      </c>
      <c r="AH8" s="56">
        <v>-3.5401000000000002E-2</v>
      </c>
      <c r="AI8" s="56">
        <v>-0.21525</v>
      </c>
      <c r="AJ8" s="56">
        <v>0</v>
      </c>
      <c r="AK8" s="56">
        <v>-3.4946999999999999E-2</v>
      </c>
      <c r="AL8" s="56">
        <v>-0.12035</v>
      </c>
      <c r="AM8" s="56">
        <v>-0.33135999999999999</v>
      </c>
      <c r="AN8" s="56">
        <v>-5.6646999999999999E-3</v>
      </c>
      <c r="AO8" s="56">
        <v>1.4764E-21</v>
      </c>
      <c r="AP8" s="56">
        <v>0</v>
      </c>
      <c r="AQ8" s="56">
        <v>0</v>
      </c>
      <c r="AR8" s="56">
        <v>7.7403999999999995E-16</v>
      </c>
      <c r="AS8" s="56">
        <v>-1.9652999999999999E-17</v>
      </c>
      <c r="AT8" s="56">
        <v>0.45115</v>
      </c>
      <c r="AU8" s="56">
        <v>-4.0455999999999999E-2</v>
      </c>
      <c r="AV8" s="56">
        <v>-0.33005000000000001</v>
      </c>
      <c r="AW8" s="56">
        <v>0.21701000000000001</v>
      </c>
      <c r="AX8" s="56">
        <v>0.61802000000000001</v>
      </c>
      <c r="AY8" s="56">
        <v>0</v>
      </c>
      <c r="BB8" s="54" t="s">
        <v>3</v>
      </c>
      <c r="BC8" s="6" t="s">
        <v>225</v>
      </c>
      <c r="BD8" s="11">
        <f t="shared" si="0"/>
        <v>-4.0455999999999999E-2</v>
      </c>
      <c r="BE8" s="33">
        <f t="shared" si="1"/>
        <v>24.718212378880761</v>
      </c>
      <c r="BF8">
        <v>1.440923</v>
      </c>
      <c r="BG8">
        <f t="shared" si="2"/>
        <v>5.8293980887999995E-2</v>
      </c>
    </row>
    <row r="9" spans="1:128" x14ac:dyDescent="0.2">
      <c r="A9" s="54" t="s">
        <v>4</v>
      </c>
      <c r="B9" t="s">
        <v>97</v>
      </c>
      <c r="C9" s="56" t="e">
        <v>#NUM!</v>
      </c>
      <c r="D9" s="56" t="e">
        <v>#NUM!</v>
      </c>
      <c r="E9" s="56" t="e">
        <v>#NUM!</v>
      </c>
      <c r="F9" s="56" t="e">
        <v>#NUM!</v>
      </c>
      <c r="G9" s="56" t="e">
        <v>#NUM!</v>
      </c>
      <c r="H9" s="56" t="e">
        <v>#NUM!</v>
      </c>
      <c r="I9" s="56" t="e">
        <v>#NUM!</v>
      </c>
      <c r="J9" s="56" t="e">
        <v>#NUM!</v>
      </c>
      <c r="K9" s="56" t="e">
        <v>#NUM!</v>
      </c>
      <c r="L9" s="56" t="e">
        <v>#NUM!</v>
      </c>
      <c r="M9" s="56" t="e">
        <v>#NUM!</v>
      </c>
      <c r="N9" s="56" t="e">
        <v>#NUM!</v>
      </c>
      <c r="O9" s="56" t="e">
        <v>#NUM!</v>
      </c>
      <c r="P9" s="56" t="e">
        <v>#NUM!</v>
      </c>
      <c r="Q9" s="56" t="e">
        <v>#NUM!</v>
      </c>
      <c r="R9" s="56" t="e">
        <v>#NUM!</v>
      </c>
      <c r="S9" s="56" t="e">
        <v>#NUM!</v>
      </c>
      <c r="T9" s="56" t="e">
        <v>#NUM!</v>
      </c>
      <c r="U9" s="56" t="e">
        <v>#NUM!</v>
      </c>
      <c r="V9" s="56" t="e">
        <v>#NUM!</v>
      </c>
      <c r="W9" s="56" t="e">
        <v>#NUM!</v>
      </c>
      <c r="X9" s="56" t="e">
        <v>#NUM!</v>
      </c>
      <c r="Y9" s="56" t="e">
        <v>#NUM!</v>
      </c>
      <c r="Z9" s="56" t="e">
        <v>#NUM!</v>
      </c>
      <c r="AA9" s="56" t="e">
        <v>#NUM!</v>
      </c>
      <c r="AB9" s="56" t="e">
        <v>#NUM!</v>
      </c>
      <c r="AC9" s="56" t="e">
        <v>#NUM!</v>
      </c>
      <c r="AD9" s="56" t="e">
        <v>#NUM!</v>
      </c>
      <c r="AE9" s="56" t="e">
        <v>#NUM!</v>
      </c>
      <c r="AF9" s="56" t="e">
        <v>#NUM!</v>
      </c>
      <c r="AG9" s="56" t="e">
        <v>#NUM!</v>
      </c>
      <c r="AH9" s="56" t="e">
        <v>#NUM!</v>
      </c>
      <c r="AI9" s="56" t="e">
        <v>#NUM!</v>
      </c>
      <c r="AJ9" s="56" t="e">
        <v>#NUM!</v>
      </c>
      <c r="AK9" s="56" t="e">
        <v>#NUM!</v>
      </c>
      <c r="AL9" s="56" t="e">
        <v>#NUM!</v>
      </c>
      <c r="AM9" s="56" t="e">
        <v>#NUM!</v>
      </c>
      <c r="AN9" s="56" t="e">
        <v>#NUM!</v>
      </c>
      <c r="AO9" s="56" t="e">
        <v>#NUM!</v>
      </c>
      <c r="AP9" s="56" t="e">
        <v>#NUM!</v>
      </c>
      <c r="AQ9" s="56" t="e">
        <v>#NUM!</v>
      </c>
      <c r="AR9" s="56" t="e">
        <v>#NUM!</v>
      </c>
      <c r="AS9" s="56" t="e">
        <v>#NUM!</v>
      </c>
      <c r="AT9" s="56" t="e">
        <v>#NUM!</v>
      </c>
      <c r="AU9" s="56" t="e">
        <v>#NUM!</v>
      </c>
      <c r="AV9" s="56" t="e">
        <v>#NUM!</v>
      </c>
      <c r="AW9" s="56" t="e">
        <v>#NUM!</v>
      </c>
      <c r="AX9" s="56" t="e">
        <v>#NUM!</v>
      </c>
      <c r="AY9" s="56" t="e">
        <v>#NUM!</v>
      </c>
      <c r="BB9" s="59" t="s">
        <v>4</v>
      </c>
      <c r="BC9" t="s">
        <v>97</v>
      </c>
      <c r="BD9" s="11" t="e">
        <f>AU9</f>
        <v>#NUM!</v>
      </c>
      <c r="BE9" s="33" t="str">
        <f t="shared" ref="BE9:BE29" si="3">IFERROR(-1/BD9,"-")</f>
        <v>-</v>
      </c>
      <c r="BF9">
        <v>0</v>
      </c>
      <c r="BG9" t="str">
        <f t="shared" ref="BG9:BG15" si="4">IFERROR(BF9/BE9,"-")</f>
        <v>-</v>
      </c>
    </row>
    <row r="10" spans="1:128" x14ac:dyDescent="0.2">
      <c r="A10" s="54" t="s">
        <v>16</v>
      </c>
      <c r="B10" t="s">
        <v>98</v>
      </c>
      <c r="C10" s="56">
        <v>-1.1158E-12</v>
      </c>
      <c r="D10" s="56">
        <v>-2.3908999999999999E-13</v>
      </c>
      <c r="E10" s="56">
        <v>5.9772999999999997E-14</v>
      </c>
      <c r="F10" s="56">
        <v>-1.5940000000000001E-13</v>
      </c>
      <c r="G10" s="56">
        <v>0</v>
      </c>
      <c r="H10" s="56">
        <v>-3.1879E-13</v>
      </c>
      <c r="I10" s="56">
        <v>-4.4830000000000003E-14</v>
      </c>
      <c r="J10" s="56">
        <v>-1.3947000000000001E-13</v>
      </c>
      <c r="K10" s="56">
        <v>0</v>
      </c>
      <c r="L10" s="56">
        <v>-2.8641000000000001E-14</v>
      </c>
      <c r="M10" s="56">
        <v>0</v>
      </c>
      <c r="N10" s="56">
        <v>-2.1916999999999999E-13</v>
      </c>
      <c r="O10" s="56">
        <v>0</v>
      </c>
      <c r="P10" s="56">
        <v>0</v>
      </c>
      <c r="Q10" s="56">
        <v>-8.9504000000000004E-16</v>
      </c>
      <c r="R10" s="56">
        <v>-2.2376000000000001E-16</v>
      </c>
      <c r="S10" s="56">
        <v>1</v>
      </c>
      <c r="T10" s="56">
        <v>-3.2688999999999999E-15</v>
      </c>
      <c r="U10" s="56">
        <v>-4.9811000000000001E-14</v>
      </c>
      <c r="V10" s="56">
        <v>-1.4943E-14</v>
      </c>
      <c r="W10" s="56">
        <v>-1.9924000000000001E-14</v>
      </c>
      <c r="X10" s="56">
        <v>0</v>
      </c>
      <c r="Y10" s="56">
        <v>0</v>
      </c>
      <c r="Z10" s="56">
        <v>0</v>
      </c>
      <c r="AA10" s="56">
        <v>1.2452999999999999E-15</v>
      </c>
      <c r="AB10" s="56">
        <v>-2.1916999999999999E-13</v>
      </c>
      <c r="AC10" s="56">
        <v>0</v>
      </c>
      <c r="AD10" s="56">
        <v>-2.366E-14</v>
      </c>
      <c r="AE10" s="56">
        <v>-1.1955000000000001E-13</v>
      </c>
      <c r="AF10" s="56">
        <v>-1.9924000000000001E-14</v>
      </c>
      <c r="AG10" s="56">
        <v>0</v>
      </c>
      <c r="AH10" s="56">
        <v>-2.4905999999999999E-14</v>
      </c>
      <c r="AI10" s="56">
        <v>-3.4868000000000001E-14</v>
      </c>
      <c r="AJ10" s="56">
        <v>3.9848999999999999E-14</v>
      </c>
      <c r="AK10" s="56">
        <v>-7.9697999999999998E-14</v>
      </c>
      <c r="AL10" s="56">
        <v>-9.9622000000000002E-14</v>
      </c>
      <c r="AM10" s="56">
        <v>-3.9848999999999999E-14</v>
      </c>
      <c r="AN10" s="56">
        <v>-2.4905999999999999E-15</v>
      </c>
      <c r="AO10" s="56">
        <v>-1.1401000000000001E-19</v>
      </c>
      <c r="AP10" s="56">
        <v>0</v>
      </c>
      <c r="AQ10" s="56">
        <v>0</v>
      </c>
      <c r="AR10" s="56">
        <v>-6.3758E-13</v>
      </c>
      <c r="AS10" s="56">
        <v>-7.7830000000000004E-16</v>
      </c>
      <c r="AT10" s="56">
        <v>5.9772999999999997E-14</v>
      </c>
      <c r="AU10" s="56">
        <v>-2.3908999999999999E-13</v>
      </c>
      <c r="AV10" s="56">
        <v>-3.5864000000000002E-13</v>
      </c>
      <c r="AW10" s="56">
        <v>-4.9810999999999996E-15</v>
      </c>
      <c r="AX10" s="56">
        <v>-2.7894000000000002E-13</v>
      </c>
      <c r="AY10" s="56">
        <v>1</v>
      </c>
      <c r="BB10" s="13" t="s">
        <v>5</v>
      </c>
      <c r="BC10" s="14" t="s">
        <v>118</v>
      </c>
      <c r="BD10" s="15" t="e">
        <f>-BD9</f>
        <v>#NUM!</v>
      </c>
      <c r="BE10" s="16" t="str">
        <f t="shared" si="3"/>
        <v>-</v>
      </c>
      <c r="BF10">
        <v>2.4554299999999998</v>
      </c>
      <c r="BG10" t="str">
        <f t="shared" si="4"/>
        <v>-</v>
      </c>
    </row>
    <row r="11" spans="1:128" x14ac:dyDescent="0.2">
      <c r="A11" s="54" t="s">
        <v>17</v>
      </c>
      <c r="B11" t="s">
        <v>99</v>
      </c>
      <c r="C11" s="56">
        <v>7.5378000000000002E-9</v>
      </c>
      <c r="D11" s="56">
        <v>9.2829000000000007E-9</v>
      </c>
      <c r="E11" s="56">
        <v>4.0136999999999999E-9</v>
      </c>
      <c r="F11" s="56">
        <v>3.5238999999999998E-9</v>
      </c>
      <c r="G11" s="56">
        <v>0</v>
      </c>
      <c r="H11" s="56">
        <v>0</v>
      </c>
      <c r="I11" s="56">
        <v>0</v>
      </c>
      <c r="J11" s="56">
        <v>0</v>
      </c>
      <c r="K11" s="56">
        <v>0</v>
      </c>
      <c r="L11" s="56">
        <v>0</v>
      </c>
      <c r="M11" s="56">
        <v>0</v>
      </c>
      <c r="N11" s="56">
        <v>0</v>
      </c>
      <c r="O11" s="56">
        <v>0</v>
      </c>
      <c r="P11" s="56">
        <v>0</v>
      </c>
      <c r="Q11" s="56">
        <v>0.38033</v>
      </c>
      <c r="R11" s="56">
        <v>9.5084000000000002E-2</v>
      </c>
      <c r="S11" s="56">
        <v>2.9116999999999999E-11</v>
      </c>
      <c r="T11" s="56">
        <v>1</v>
      </c>
      <c r="U11" s="56">
        <v>0</v>
      </c>
      <c r="V11" s="56">
        <v>0</v>
      </c>
      <c r="W11" s="56">
        <v>0</v>
      </c>
      <c r="X11" s="56">
        <v>0</v>
      </c>
      <c r="Y11" s="56">
        <v>0</v>
      </c>
      <c r="Z11" s="56">
        <v>0</v>
      </c>
      <c r="AA11" s="56">
        <v>0</v>
      </c>
      <c r="AB11" s="56">
        <v>0</v>
      </c>
      <c r="AC11" s="56">
        <v>0</v>
      </c>
      <c r="AD11" s="56">
        <v>0</v>
      </c>
      <c r="AE11" s="56">
        <v>0</v>
      </c>
      <c r="AF11" s="56">
        <v>0</v>
      </c>
      <c r="AG11" s="56">
        <v>0</v>
      </c>
      <c r="AH11" s="56">
        <v>0</v>
      </c>
      <c r="AI11" s="56">
        <v>0</v>
      </c>
      <c r="AJ11" s="56">
        <v>0</v>
      </c>
      <c r="AK11" s="56">
        <v>0</v>
      </c>
      <c r="AL11" s="56">
        <v>4.6191999999999999E-9</v>
      </c>
      <c r="AM11" s="56">
        <v>0</v>
      </c>
      <c r="AN11" s="56">
        <v>0</v>
      </c>
      <c r="AO11" s="56">
        <v>4.5389999999999998E-15</v>
      </c>
      <c r="AP11" s="56">
        <v>0</v>
      </c>
      <c r="AQ11" s="56">
        <v>0</v>
      </c>
      <c r="AR11" s="56">
        <v>6.4052999999999998E-9</v>
      </c>
      <c r="AS11" s="56">
        <v>2.4517999999999999E-11</v>
      </c>
      <c r="AT11" s="56">
        <v>0</v>
      </c>
      <c r="AU11" s="56">
        <v>0</v>
      </c>
      <c r="AV11" s="56">
        <v>0</v>
      </c>
      <c r="AW11" s="56">
        <v>0</v>
      </c>
      <c r="AX11" s="56">
        <v>0</v>
      </c>
      <c r="AY11" s="56">
        <v>0.47542000000000001</v>
      </c>
      <c r="BB11" s="59" t="s">
        <v>6</v>
      </c>
      <c r="BC11" t="s">
        <v>104</v>
      </c>
      <c r="BD11" s="11">
        <f t="shared" ref="BD11:BD17" si="5">AU16</f>
        <v>0</v>
      </c>
      <c r="BE11" s="33" t="str">
        <f t="shared" si="3"/>
        <v>-</v>
      </c>
      <c r="BF11">
        <v>0.55491900000000005</v>
      </c>
      <c r="BG11" t="str">
        <f t="shared" si="4"/>
        <v>-</v>
      </c>
    </row>
    <row r="12" spans="1:128" x14ac:dyDescent="0.2">
      <c r="A12" s="54" t="s">
        <v>19</v>
      </c>
      <c r="B12" t="s">
        <v>100</v>
      </c>
      <c r="C12" s="56">
        <v>-1.6274999999999999E-14</v>
      </c>
      <c r="D12" s="56">
        <v>-8.1374999999999994E-15</v>
      </c>
      <c r="E12" s="56">
        <v>-3.6619000000000003E-14</v>
      </c>
      <c r="F12" s="56">
        <v>-4.0687E-15</v>
      </c>
      <c r="G12" s="56">
        <v>0</v>
      </c>
      <c r="H12" s="56">
        <v>0</v>
      </c>
      <c r="I12" s="56">
        <v>3.0412000000000002E-2</v>
      </c>
      <c r="J12" s="56">
        <v>0.25934000000000001</v>
      </c>
      <c r="K12" s="56">
        <v>0</v>
      </c>
      <c r="L12" s="56">
        <v>1.525E-2</v>
      </c>
      <c r="M12" s="56">
        <v>0</v>
      </c>
      <c r="N12" s="56">
        <v>0</v>
      </c>
      <c r="O12" s="56">
        <v>0</v>
      </c>
      <c r="P12" s="56">
        <v>0</v>
      </c>
      <c r="Q12" s="56">
        <v>0</v>
      </c>
      <c r="R12" s="56">
        <v>0</v>
      </c>
      <c r="S12" s="56">
        <v>-1.7483E-16</v>
      </c>
      <c r="T12" s="56">
        <v>0</v>
      </c>
      <c r="U12" s="56">
        <v>-0.96958</v>
      </c>
      <c r="V12" s="56">
        <v>1</v>
      </c>
      <c r="W12" s="56">
        <v>6.9993E-2</v>
      </c>
      <c r="X12" s="56">
        <v>0</v>
      </c>
      <c r="Y12" s="56">
        <v>0</v>
      </c>
      <c r="Z12" s="56">
        <v>0</v>
      </c>
      <c r="AA12" s="56">
        <v>3.1184E-2</v>
      </c>
      <c r="AB12" s="56">
        <v>1.0533999999999999</v>
      </c>
      <c r="AC12" s="56">
        <v>0</v>
      </c>
      <c r="AD12" s="56">
        <v>3.1171999999999998E-2</v>
      </c>
      <c r="AE12" s="56">
        <v>0</v>
      </c>
      <c r="AF12" s="56">
        <v>0</v>
      </c>
      <c r="AG12" s="56">
        <v>0</v>
      </c>
      <c r="AH12" s="56">
        <v>5.2651999999999997E-2</v>
      </c>
      <c r="AI12" s="56">
        <v>0.27087</v>
      </c>
      <c r="AJ12" s="56">
        <v>0</v>
      </c>
      <c r="AK12" s="56">
        <v>5.2304000000000003E-2</v>
      </c>
      <c r="AL12" s="56">
        <v>0.30482999999999999</v>
      </c>
      <c r="AM12" s="56">
        <v>0.41733999999999999</v>
      </c>
      <c r="AN12" s="56">
        <v>7.3566999999999999E-3</v>
      </c>
      <c r="AO12" s="56">
        <v>-1.1641E-20</v>
      </c>
      <c r="AP12" s="56">
        <v>0</v>
      </c>
      <c r="AQ12" s="56">
        <v>0</v>
      </c>
      <c r="AR12" s="56">
        <v>1.7902E-13</v>
      </c>
      <c r="AS12" s="56">
        <v>1.5894E-16</v>
      </c>
      <c r="AT12" s="56">
        <v>0.18923999999999999</v>
      </c>
      <c r="AU12" s="56">
        <v>6.0012999999999997E-2</v>
      </c>
      <c r="AV12" s="56">
        <v>0.41982000000000003</v>
      </c>
      <c r="AW12" s="56">
        <v>3.0418000000000001E-2</v>
      </c>
      <c r="AX12" s="56">
        <v>0.25923000000000002</v>
      </c>
      <c r="AY12" s="56">
        <v>0</v>
      </c>
      <c r="BB12" s="59" t="s">
        <v>8</v>
      </c>
      <c r="BC12" t="s">
        <v>105</v>
      </c>
      <c r="BD12" s="11" t="e">
        <f t="shared" si="5"/>
        <v>#NUM!</v>
      </c>
      <c r="BE12" s="33" t="str">
        <f t="shared" si="3"/>
        <v>-</v>
      </c>
      <c r="BF12">
        <v>0</v>
      </c>
      <c r="BG12" t="str">
        <f t="shared" si="4"/>
        <v>-</v>
      </c>
    </row>
    <row r="13" spans="1:128" x14ac:dyDescent="0.2">
      <c r="A13" s="54" t="s">
        <v>20</v>
      </c>
      <c r="B13" t="s">
        <v>101</v>
      </c>
      <c r="C13" s="56">
        <v>-9.5007000000000007E-15</v>
      </c>
      <c r="D13" s="56">
        <v>-2.5652E-14</v>
      </c>
      <c r="E13" s="56">
        <v>-1.0451E-14</v>
      </c>
      <c r="F13" s="56">
        <v>-3.8002999999999998E-15</v>
      </c>
      <c r="G13" s="56">
        <v>0</v>
      </c>
      <c r="H13" s="56">
        <v>0</v>
      </c>
      <c r="I13" s="56">
        <v>5.3900000000000003E-2</v>
      </c>
      <c r="J13" s="56">
        <v>0.45724999999999999</v>
      </c>
      <c r="K13" s="56">
        <v>0</v>
      </c>
      <c r="L13" s="56">
        <v>2.6901999999999999E-2</v>
      </c>
      <c r="M13" s="56">
        <v>0</v>
      </c>
      <c r="N13" s="56">
        <v>0</v>
      </c>
      <c r="O13" s="56">
        <v>0</v>
      </c>
      <c r="P13" s="56">
        <v>0</v>
      </c>
      <c r="Q13" s="56">
        <v>5.9390000000000004E-7</v>
      </c>
      <c r="R13" s="56">
        <v>1.4847000000000001E-7</v>
      </c>
      <c r="S13" s="56">
        <v>-4.8246E-17</v>
      </c>
      <c r="T13" s="56">
        <v>1.7213999999999999E-6</v>
      </c>
      <c r="U13" s="56">
        <v>3.9324999999999999E-2</v>
      </c>
      <c r="V13" s="56">
        <v>1.4545000000000001E-2</v>
      </c>
      <c r="W13" s="56">
        <v>1</v>
      </c>
      <c r="X13" s="56">
        <v>0</v>
      </c>
      <c r="Y13" s="56">
        <v>0</v>
      </c>
      <c r="Z13" s="56">
        <v>0</v>
      </c>
      <c r="AA13" s="56">
        <v>2.9929999999999998E-2</v>
      </c>
      <c r="AB13" s="56">
        <v>1.0111000000000001</v>
      </c>
      <c r="AC13" s="56">
        <v>0</v>
      </c>
      <c r="AD13" s="56">
        <v>2.9921E-2</v>
      </c>
      <c r="AE13" s="56">
        <v>0</v>
      </c>
      <c r="AF13" s="56">
        <v>0</v>
      </c>
      <c r="AG13" s="56">
        <v>0</v>
      </c>
      <c r="AH13" s="56">
        <v>5.0536999999999999E-2</v>
      </c>
      <c r="AI13" s="56">
        <v>0.16339000000000001</v>
      </c>
      <c r="AJ13" s="56">
        <v>-1.9356000000000001E-4</v>
      </c>
      <c r="AK13" s="56">
        <v>5.0153000000000003E-2</v>
      </c>
      <c r="AL13" s="56">
        <v>0.53727999999999998</v>
      </c>
      <c r="AM13" s="56">
        <v>0.25375999999999999</v>
      </c>
      <c r="AN13" s="56">
        <v>5.7796000000000002E-3</v>
      </c>
      <c r="AO13" s="56">
        <v>-1.1779E-20</v>
      </c>
      <c r="AP13" s="56">
        <v>0</v>
      </c>
      <c r="AQ13" s="56">
        <v>0</v>
      </c>
      <c r="AR13" s="56">
        <v>2.0902000000000001E-14</v>
      </c>
      <c r="AS13" s="56">
        <v>-4.8246E-17</v>
      </c>
      <c r="AT13" s="56">
        <v>-0.54290000000000005</v>
      </c>
      <c r="AU13" s="56">
        <v>5.5738999999999997E-2</v>
      </c>
      <c r="AV13" s="56">
        <v>0.25263000000000002</v>
      </c>
      <c r="AW13" s="56">
        <v>5.3870000000000001E-2</v>
      </c>
      <c r="AX13" s="56">
        <v>0.45710000000000001</v>
      </c>
      <c r="AY13" s="56">
        <v>7.4237E-7</v>
      </c>
      <c r="BB13" s="59" t="s">
        <v>9</v>
      </c>
      <c r="BC13" t="s">
        <v>106</v>
      </c>
      <c r="BD13" s="11">
        <f t="shared" si="5"/>
        <v>4.7934999999999998E-2</v>
      </c>
      <c r="BE13" s="33">
        <f t="shared" si="3"/>
        <v>-20.861583394179618</v>
      </c>
      <c r="BF13">
        <v>0.16445407000000001</v>
      </c>
      <c r="BG13">
        <f t="shared" si="4"/>
        <v>-7.8831058454499996E-3</v>
      </c>
    </row>
    <row r="14" spans="1:128" x14ac:dyDescent="0.2">
      <c r="A14" s="54" t="s">
        <v>21</v>
      </c>
      <c r="B14" t="s">
        <v>102</v>
      </c>
      <c r="C14" s="56" t="e">
        <v>#NUM!</v>
      </c>
      <c r="D14" s="56" t="e">
        <v>#NUM!</v>
      </c>
      <c r="E14" s="56" t="e">
        <v>#NUM!</v>
      </c>
      <c r="F14" s="56" t="e">
        <v>#NUM!</v>
      </c>
      <c r="G14" s="56" t="e">
        <v>#NUM!</v>
      </c>
      <c r="H14" s="56" t="e">
        <v>#NUM!</v>
      </c>
      <c r="I14" s="56" t="e">
        <v>#NUM!</v>
      </c>
      <c r="J14" s="56" t="e">
        <v>#NUM!</v>
      </c>
      <c r="K14" s="56" t="e">
        <v>#NUM!</v>
      </c>
      <c r="L14" s="56" t="e">
        <v>#NUM!</v>
      </c>
      <c r="M14" s="56" t="e">
        <v>#NUM!</v>
      </c>
      <c r="N14" s="56" t="e">
        <v>#NUM!</v>
      </c>
      <c r="O14" s="56" t="e">
        <v>#NUM!</v>
      </c>
      <c r="P14" s="56" t="e">
        <v>#NUM!</v>
      </c>
      <c r="Q14" s="56" t="e">
        <v>#NUM!</v>
      </c>
      <c r="R14" s="56" t="e">
        <v>#NUM!</v>
      </c>
      <c r="S14" s="56" t="e">
        <v>#NUM!</v>
      </c>
      <c r="T14" s="56" t="e">
        <v>#NUM!</v>
      </c>
      <c r="U14" s="56" t="e">
        <v>#NUM!</v>
      </c>
      <c r="V14" s="56" t="e">
        <v>#NUM!</v>
      </c>
      <c r="W14" s="56" t="e">
        <v>#NUM!</v>
      </c>
      <c r="X14" s="56" t="e">
        <v>#NUM!</v>
      </c>
      <c r="Y14" s="56" t="e">
        <v>#NUM!</v>
      </c>
      <c r="Z14" s="56" t="e">
        <v>#NUM!</v>
      </c>
      <c r="AA14" s="56" t="e">
        <v>#NUM!</v>
      </c>
      <c r="AB14" s="56" t="e">
        <v>#NUM!</v>
      </c>
      <c r="AC14" s="56" t="e">
        <v>#NUM!</v>
      </c>
      <c r="AD14" s="56" t="e">
        <v>#NUM!</v>
      </c>
      <c r="AE14" s="56" t="e">
        <v>#NUM!</v>
      </c>
      <c r="AF14" s="56" t="e">
        <v>#NUM!</v>
      </c>
      <c r="AG14" s="56" t="e">
        <v>#NUM!</v>
      </c>
      <c r="AH14" s="56" t="e">
        <v>#NUM!</v>
      </c>
      <c r="AI14" s="56" t="e">
        <v>#NUM!</v>
      </c>
      <c r="AJ14" s="56" t="e">
        <v>#NUM!</v>
      </c>
      <c r="AK14" s="56" t="e">
        <v>#NUM!</v>
      </c>
      <c r="AL14" s="56" t="e">
        <v>#NUM!</v>
      </c>
      <c r="AM14" s="56" t="e">
        <v>#NUM!</v>
      </c>
      <c r="AN14" s="56" t="e">
        <v>#NUM!</v>
      </c>
      <c r="AO14" s="56" t="e">
        <v>#NUM!</v>
      </c>
      <c r="AP14" s="56" t="e">
        <v>#NUM!</v>
      </c>
      <c r="AQ14" s="56" t="e">
        <v>#NUM!</v>
      </c>
      <c r="AR14" s="56" t="e">
        <v>#NUM!</v>
      </c>
      <c r="AS14" s="56" t="e">
        <v>#NUM!</v>
      </c>
      <c r="AT14" s="56" t="e">
        <v>#NUM!</v>
      </c>
      <c r="AU14" s="56" t="e">
        <v>#NUM!</v>
      </c>
      <c r="AV14" s="56" t="e">
        <v>#NUM!</v>
      </c>
      <c r="AW14" s="56" t="e">
        <v>#NUM!</v>
      </c>
      <c r="AX14" s="56" t="e">
        <v>#NUM!</v>
      </c>
      <c r="AY14" s="56" t="e">
        <v>#NUM!</v>
      </c>
      <c r="BB14" s="59" t="s">
        <v>10</v>
      </c>
      <c r="BC14" t="s">
        <v>107</v>
      </c>
      <c r="BD14" s="11" t="e">
        <f t="shared" si="5"/>
        <v>#NUM!</v>
      </c>
      <c r="BE14" s="33" t="str">
        <f t="shared" si="3"/>
        <v>-</v>
      </c>
      <c r="BF14">
        <v>0</v>
      </c>
      <c r="BG14" t="str">
        <f t="shared" si="4"/>
        <v>-</v>
      </c>
    </row>
    <row r="15" spans="1:128" x14ac:dyDescent="0.2">
      <c r="A15" s="54" t="s">
        <v>27</v>
      </c>
      <c r="B15" t="s">
        <v>103</v>
      </c>
      <c r="C15" s="56">
        <v>-3.3682000000000002E-13</v>
      </c>
      <c r="D15" s="56">
        <v>-2.5261000000000002E-13</v>
      </c>
      <c r="E15" s="56">
        <v>7.6549000000000006E-15</v>
      </c>
      <c r="F15" s="56">
        <v>-2.3347999999999998E-13</v>
      </c>
      <c r="G15" s="56">
        <v>0</v>
      </c>
      <c r="H15" s="56">
        <v>0</v>
      </c>
      <c r="I15" s="56">
        <v>-5.3782000000000005E-4</v>
      </c>
      <c r="J15" s="56">
        <v>0</v>
      </c>
      <c r="K15" s="56">
        <v>0</v>
      </c>
      <c r="L15" s="56">
        <v>0</v>
      </c>
      <c r="M15" s="56">
        <v>0</v>
      </c>
      <c r="N15" s="56">
        <v>0</v>
      </c>
      <c r="O15" s="56">
        <v>0</v>
      </c>
      <c r="P15" s="56">
        <v>0</v>
      </c>
      <c r="Q15" s="56">
        <v>0</v>
      </c>
      <c r="R15" s="56">
        <v>0</v>
      </c>
      <c r="S15" s="56">
        <v>-1.4951E-15</v>
      </c>
      <c r="T15" s="56">
        <v>0</v>
      </c>
      <c r="U15" s="56">
        <v>-3.0142999999999999E-4</v>
      </c>
      <c r="V15" s="56">
        <v>-1.1149E-4</v>
      </c>
      <c r="W15" s="56">
        <v>0</v>
      </c>
      <c r="X15" s="56">
        <v>0</v>
      </c>
      <c r="Y15" s="56">
        <v>0</v>
      </c>
      <c r="Z15" s="56">
        <v>0</v>
      </c>
      <c r="AA15" s="56">
        <v>0</v>
      </c>
      <c r="AB15" s="56">
        <v>0</v>
      </c>
      <c r="AC15" s="56">
        <v>-0.99997999999999998</v>
      </c>
      <c r="AD15" s="56">
        <v>1</v>
      </c>
      <c r="AE15" s="56">
        <v>0</v>
      </c>
      <c r="AF15" s="56">
        <v>0</v>
      </c>
      <c r="AG15" s="56">
        <v>0</v>
      </c>
      <c r="AH15" s="56">
        <v>0</v>
      </c>
      <c r="AI15" s="56">
        <v>0</v>
      </c>
      <c r="AJ15" s="56">
        <v>0</v>
      </c>
      <c r="AK15" s="56">
        <v>0</v>
      </c>
      <c r="AL15" s="56">
        <v>0</v>
      </c>
      <c r="AM15" s="56">
        <v>0</v>
      </c>
      <c r="AN15" s="56">
        <v>0</v>
      </c>
      <c r="AO15" s="56">
        <v>-1.095E-19</v>
      </c>
      <c r="AP15" s="56">
        <v>0</v>
      </c>
      <c r="AQ15" s="56">
        <v>0</v>
      </c>
      <c r="AR15" s="56">
        <v>-4.8992E-13</v>
      </c>
      <c r="AS15" s="56">
        <v>-1.5249999999999999E-15</v>
      </c>
      <c r="AT15" s="56">
        <v>0</v>
      </c>
      <c r="AU15" s="56">
        <v>0</v>
      </c>
      <c r="AV15" s="56">
        <v>0</v>
      </c>
      <c r="AW15" s="56">
        <v>-4.1292E-4</v>
      </c>
      <c r="AX15" s="56">
        <v>0</v>
      </c>
      <c r="AY15" s="56">
        <v>0</v>
      </c>
      <c r="BB15" s="59" t="s">
        <v>12</v>
      </c>
      <c r="BC15" t="s">
        <v>108</v>
      </c>
      <c r="BD15" s="11" t="e">
        <f t="shared" si="5"/>
        <v>#NUM!</v>
      </c>
      <c r="BE15" s="33" t="str">
        <f t="shared" si="3"/>
        <v>-</v>
      </c>
      <c r="BF15">
        <v>0</v>
      </c>
      <c r="BG15" t="str">
        <f t="shared" si="4"/>
        <v>-</v>
      </c>
    </row>
    <row r="16" spans="1:128" x14ac:dyDescent="0.2">
      <c r="A16" s="54" t="s">
        <v>6</v>
      </c>
      <c r="B16" t="s">
        <v>104</v>
      </c>
      <c r="C16" s="56">
        <v>3.2944000000000002E-14</v>
      </c>
      <c r="D16" s="56">
        <v>5.4905999999999997E-15</v>
      </c>
      <c r="E16" s="56">
        <v>9.3341E-15</v>
      </c>
      <c r="F16" s="56">
        <v>1.0981000000000001E-14</v>
      </c>
      <c r="G16" s="56">
        <v>0</v>
      </c>
      <c r="H16" s="56">
        <v>0</v>
      </c>
      <c r="I16" s="56">
        <v>1</v>
      </c>
      <c r="J16" s="56">
        <v>-0.99356</v>
      </c>
      <c r="K16" s="56">
        <v>0</v>
      </c>
      <c r="L16" s="56">
        <v>0</v>
      </c>
      <c r="M16" s="56">
        <v>0</v>
      </c>
      <c r="N16" s="56">
        <v>0</v>
      </c>
      <c r="O16" s="56">
        <v>0</v>
      </c>
      <c r="P16" s="56">
        <v>0</v>
      </c>
      <c r="Q16" s="56">
        <v>-1.8853999999999999E-7</v>
      </c>
      <c r="R16" s="56">
        <v>-4.7135999999999999E-8</v>
      </c>
      <c r="S16" s="56">
        <v>1.4584999999999999E-16</v>
      </c>
      <c r="T16" s="56">
        <v>-4.5316000000000002E-7</v>
      </c>
      <c r="U16" s="56">
        <v>0.76387000000000005</v>
      </c>
      <c r="V16" s="56">
        <v>0.28253</v>
      </c>
      <c r="W16" s="56">
        <v>-0.26817999999999997</v>
      </c>
      <c r="X16" s="56">
        <v>0</v>
      </c>
      <c r="Y16" s="56">
        <v>0</v>
      </c>
      <c r="Z16" s="56">
        <v>0</v>
      </c>
      <c r="AA16" s="56">
        <v>0</v>
      </c>
      <c r="AB16" s="56">
        <v>0</v>
      </c>
      <c r="AC16" s="56">
        <v>0</v>
      </c>
      <c r="AD16" s="56">
        <v>0</v>
      </c>
      <c r="AE16" s="56">
        <v>0</v>
      </c>
      <c r="AF16" s="56">
        <v>0</v>
      </c>
      <c r="AG16" s="56">
        <v>0</v>
      </c>
      <c r="AH16" s="56">
        <v>0</v>
      </c>
      <c r="AI16" s="56">
        <v>1.9872000000000002E-3</v>
      </c>
      <c r="AJ16" s="56">
        <v>0</v>
      </c>
      <c r="AK16" s="56">
        <v>0</v>
      </c>
      <c r="AL16" s="56">
        <v>0</v>
      </c>
      <c r="AM16" s="56">
        <v>3.0438000000000002E-3</v>
      </c>
      <c r="AN16" s="56">
        <v>4.1986000000000001E-5</v>
      </c>
      <c r="AO16" s="56">
        <v>1.4662E-20</v>
      </c>
      <c r="AP16" s="56">
        <v>0</v>
      </c>
      <c r="AQ16" s="56">
        <v>0</v>
      </c>
      <c r="AR16" s="56">
        <v>5.4905999999999997E-14</v>
      </c>
      <c r="AS16" s="56">
        <v>6.4343999999999996E-17</v>
      </c>
      <c r="AT16" s="56">
        <v>-0.72507999999999995</v>
      </c>
      <c r="AU16" s="56">
        <v>0</v>
      </c>
      <c r="AV16" s="56">
        <v>0</v>
      </c>
      <c r="AW16" s="56">
        <v>1.0464</v>
      </c>
      <c r="AX16" s="56">
        <v>-0.99326999999999999</v>
      </c>
      <c r="AY16" s="56">
        <v>-2.3568E-7</v>
      </c>
      <c r="BB16" s="59" t="s">
        <v>13</v>
      </c>
      <c r="BC16" t="s">
        <v>109</v>
      </c>
      <c r="BD16" s="11" t="e">
        <f t="shared" si="5"/>
        <v>#NUM!</v>
      </c>
      <c r="BE16" s="33" t="str">
        <f t="shared" si="3"/>
        <v>-</v>
      </c>
      <c r="BF16">
        <v>0</v>
      </c>
      <c r="BG16" s="59" t="str">
        <f>IFERROR(BF16/BE16,"-")</f>
        <v>-</v>
      </c>
    </row>
    <row r="17" spans="1:128" x14ac:dyDescent="0.2">
      <c r="A17" s="54" t="s">
        <v>8</v>
      </c>
      <c r="B17" t="s">
        <v>105</v>
      </c>
      <c r="C17" s="56" t="e">
        <v>#NUM!</v>
      </c>
      <c r="D17" s="56" t="e">
        <v>#NUM!</v>
      </c>
      <c r="E17" s="56" t="e">
        <v>#NUM!</v>
      </c>
      <c r="F17" s="56" t="e">
        <v>#NUM!</v>
      </c>
      <c r="G17" s="56" t="e">
        <v>#NUM!</v>
      </c>
      <c r="H17" s="56" t="e">
        <v>#NUM!</v>
      </c>
      <c r="I17" s="56" t="e">
        <v>#NUM!</v>
      </c>
      <c r="J17" s="56" t="e">
        <v>#NUM!</v>
      </c>
      <c r="K17" s="56" t="e">
        <v>#NUM!</v>
      </c>
      <c r="L17" s="56" t="e">
        <v>#NUM!</v>
      </c>
      <c r="M17" s="56" t="e">
        <v>#NUM!</v>
      </c>
      <c r="N17" s="56" t="e">
        <v>#NUM!</v>
      </c>
      <c r="O17" s="56" t="e">
        <v>#NUM!</v>
      </c>
      <c r="P17" s="56" t="e">
        <v>#NUM!</v>
      </c>
      <c r="Q17" s="56" t="e">
        <v>#NUM!</v>
      </c>
      <c r="R17" s="56" t="e">
        <v>#NUM!</v>
      </c>
      <c r="S17" s="56" t="e">
        <v>#NUM!</v>
      </c>
      <c r="T17" s="56" t="e">
        <v>#NUM!</v>
      </c>
      <c r="U17" s="56" t="e">
        <v>#NUM!</v>
      </c>
      <c r="V17" s="56" t="e">
        <v>#NUM!</v>
      </c>
      <c r="W17" s="56" t="e">
        <v>#NUM!</v>
      </c>
      <c r="X17" s="56" t="e">
        <v>#NUM!</v>
      </c>
      <c r="Y17" s="56" t="e">
        <v>#NUM!</v>
      </c>
      <c r="Z17" s="56" t="e">
        <v>#NUM!</v>
      </c>
      <c r="AA17" s="56" t="e">
        <v>#NUM!</v>
      </c>
      <c r="AB17" s="56" t="e">
        <v>#NUM!</v>
      </c>
      <c r="AC17" s="56" t="e">
        <v>#NUM!</v>
      </c>
      <c r="AD17" s="56" t="e">
        <v>#NUM!</v>
      </c>
      <c r="AE17" s="56" t="e">
        <v>#NUM!</v>
      </c>
      <c r="AF17" s="56" t="e">
        <v>#NUM!</v>
      </c>
      <c r="AG17" s="56" t="e">
        <v>#NUM!</v>
      </c>
      <c r="AH17" s="56" t="e">
        <v>#NUM!</v>
      </c>
      <c r="AI17" s="56" t="e">
        <v>#NUM!</v>
      </c>
      <c r="AJ17" s="56" t="e">
        <v>#NUM!</v>
      </c>
      <c r="AK17" s="56" t="e">
        <v>#NUM!</v>
      </c>
      <c r="AL17" s="56" t="e">
        <v>#NUM!</v>
      </c>
      <c r="AM17" s="56" t="e">
        <v>#NUM!</v>
      </c>
      <c r="AN17" s="56" t="e">
        <v>#NUM!</v>
      </c>
      <c r="AO17" s="56" t="e">
        <v>#NUM!</v>
      </c>
      <c r="AP17" s="56" t="e">
        <v>#NUM!</v>
      </c>
      <c r="AQ17" s="56" t="e">
        <v>#NUM!</v>
      </c>
      <c r="AR17" s="56" t="e">
        <v>#NUM!</v>
      </c>
      <c r="AS17" s="56" t="e">
        <v>#NUM!</v>
      </c>
      <c r="AT17" s="56" t="e">
        <v>#NUM!</v>
      </c>
      <c r="AU17" s="56" t="e">
        <v>#NUM!</v>
      </c>
      <c r="AV17" s="56" t="e">
        <v>#NUM!</v>
      </c>
      <c r="AW17" s="56" t="e">
        <v>#NUM!</v>
      </c>
      <c r="AX17" s="56" t="e">
        <v>#NUM!</v>
      </c>
      <c r="AY17" s="56" t="e">
        <v>#NUM!</v>
      </c>
      <c r="BB17" s="59" t="s">
        <v>15</v>
      </c>
      <c r="BC17" t="s">
        <v>110</v>
      </c>
      <c r="BD17" s="11">
        <f t="shared" si="5"/>
        <v>3.6471999999999997E-2</v>
      </c>
      <c r="BE17" s="33">
        <f t="shared" si="3"/>
        <v>-27.418293485413471</v>
      </c>
      <c r="BF17">
        <v>3.7686000000000002E-4</v>
      </c>
      <c r="BG17" s="59">
        <f t="shared" ref="BG17:BG29" si="6">IFERROR(BF17/BE17,"-")</f>
        <v>-1.374483792E-5</v>
      </c>
    </row>
    <row r="18" spans="1:128" x14ac:dyDescent="0.2">
      <c r="A18" s="54" t="s">
        <v>9</v>
      </c>
      <c r="B18" t="s">
        <v>106</v>
      </c>
      <c r="C18" s="56">
        <v>2.7702000000000001E-14</v>
      </c>
      <c r="D18" s="56">
        <v>-4.3531000000000002E-14</v>
      </c>
      <c r="E18" s="56">
        <v>-3.5615999999999998E-14</v>
      </c>
      <c r="F18" s="56">
        <v>1.9787000000000001E-14</v>
      </c>
      <c r="G18" s="56">
        <v>0</v>
      </c>
      <c r="H18" s="56">
        <v>0</v>
      </c>
      <c r="I18" s="56">
        <v>3.9579999999999997E-2</v>
      </c>
      <c r="J18" s="56">
        <v>-0.64603999999999995</v>
      </c>
      <c r="K18" s="56">
        <v>0</v>
      </c>
      <c r="L18" s="56">
        <v>1</v>
      </c>
      <c r="M18" s="56">
        <v>0</v>
      </c>
      <c r="N18" s="56">
        <v>0</v>
      </c>
      <c r="O18" s="56">
        <v>0</v>
      </c>
      <c r="P18" s="56">
        <v>0</v>
      </c>
      <c r="Q18" s="56">
        <v>1.7441E-6</v>
      </c>
      <c r="R18" s="56">
        <v>4.3601E-7</v>
      </c>
      <c r="S18" s="56">
        <v>2.4733999999999999E-16</v>
      </c>
      <c r="T18" s="56">
        <v>5.0861000000000003E-6</v>
      </c>
      <c r="U18" s="56">
        <v>2.8830999999999999E-2</v>
      </c>
      <c r="V18" s="56">
        <v>1.0664E-2</v>
      </c>
      <c r="W18" s="56">
        <v>-0.17443</v>
      </c>
      <c r="X18" s="56">
        <v>0</v>
      </c>
      <c r="Y18" s="56">
        <v>0</v>
      </c>
      <c r="Z18" s="56">
        <v>0</v>
      </c>
      <c r="AA18" s="56">
        <v>2.4046999999999999E-2</v>
      </c>
      <c r="AB18" s="56">
        <v>0.81233999999999995</v>
      </c>
      <c r="AC18" s="56">
        <v>0</v>
      </c>
      <c r="AD18" s="56">
        <v>2.4039000000000001E-2</v>
      </c>
      <c r="AE18" s="56">
        <v>0</v>
      </c>
      <c r="AF18" s="56">
        <v>0</v>
      </c>
      <c r="AG18" s="56">
        <v>0</v>
      </c>
      <c r="AH18" s="56">
        <v>4.0604000000000001E-2</v>
      </c>
      <c r="AI18" s="56">
        <v>0.14630000000000001</v>
      </c>
      <c r="AJ18" s="56">
        <v>0</v>
      </c>
      <c r="AK18" s="56">
        <v>4.2117000000000002E-2</v>
      </c>
      <c r="AL18" s="56">
        <v>0.39294000000000001</v>
      </c>
      <c r="AM18" s="56">
        <v>0.22711999999999999</v>
      </c>
      <c r="AN18" s="56">
        <v>5.1098999999999997E-3</v>
      </c>
      <c r="AO18" s="56">
        <v>-1.8870000000000001E-20</v>
      </c>
      <c r="AP18" s="56">
        <v>0</v>
      </c>
      <c r="AQ18" s="56">
        <v>0</v>
      </c>
      <c r="AR18" s="56">
        <v>-9.4977E-14</v>
      </c>
      <c r="AS18" s="56">
        <v>-1.8550000000000001E-16</v>
      </c>
      <c r="AT18" s="56">
        <v>-0.47160999999999997</v>
      </c>
      <c r="AU18" s="56">
        <v>4.7934999999999998E-2</v>
      </c>
      <c r="AV18" s="56">
        <v>0.23474999999999999</v>
      </c>
      <c r="AW18" s="56">
        <v>3.9495000000000002E-2</v>
      </c>
      <c r="AX18" s="56">
        <v>-0.64603999999999995</v>
      </c>
      <c r="AY18" s="56">
        <v>2.1801000000000001E-6</v>
      </c>
      <c r="BB18" s="59" t="s">
        <v>16</v>
      </c>
      <c r="BC18" t="s">
        <v>98</v>
      </c>
      <c r="BD18" s="11">
        <f>AU10</f>
        <v>-2.3908999999999999E-13</v>
      </c>
      <c r="BE18" s="33">
        <f t="shared" si="3"/>
        <v>4182525408841.8589</v>
      </c>
      <c r="BF18">
        <v>4.2567999999999998E-3</v>
      </c>
      <c r="BG18" s="59">
        <f t="shared" si="6"/>
        <v>1.0177583119999999E-15</v>
      </c>
    </row>
    <row r="19" spans="1:128" x14ac:dyDescent="0.2">
      <c r="A19" s="54" t="s">
        <v>10</v>
      </c>
      <c r="B19" t="s">
        <v>107</v>
      </c>
      <c r="C19" s="56" t="e">
        <v>#NUM!</v>
      </c>
      <c r="D19" s="56" t="e">
        <v>#NUM!</v>
      </c>
      <c r="E19" s="56" t="e">
        <v>#NUM!</v>
      </c>
      <c r="F19" s="56" t="e">
        <v>#NUM!</v>
      </c>
      <c r="G19" s="56" t="e">
        <v>#NUM!</v>
      </c>
      <c r="H19" s="56" t="e">
        <v>#NUM!</v>
      </c>
      <c r="I19" s="56" t="e">
        <v>#NUM!</v>
      </c>
      <c r="J19" s="56" t="e">
        <v>#NUM!</v>
      </c>
      <c r="K19" s="56" t="e">
        <v>#NUM!</v>
      </c>
      <c r="L19" s="56" t="e">
        <v>#NUM!</v>
      </c>
      <c r="M19" s="56" t="e">
        <v>#NUM!</v>
      </c>
      <c r="N19" s="56" t="e">
        <v>#NUM!</v>
      </c>
      <c r="O19" s="56" t="e">
        <v>#NUM!</v>
      </c>
      <c r="P19" s="56" t="e">
        <v>#NUM!</v>
      </c>
      <c r="Q19" s="56" t="e">
        <v>#NUM!</v>
      </c>
      <c r="R19" s="56" t="e">
        <v>#NUM!</v>
      </c>
      <c r="S19" s="56" t="e">
        <v>#NUM!</v>
      </c>
      <c r="T19" s="56" t="e">
        <v>#NUM!</v>
      </c>
      <c r="U19" s="56" t="e">
        <v>#NUM!</v>
      </c>
      <c r="V19" s="56" t="e">
        <v>#NUM!</v>
      </c>
      <c r="W19" s="56" t="e">
        <v>#NUM!</v>
      </c>
      <c r="X19" s="56" t="e">
        <v>#NUM!</v>
      </c>
      <c r="Y19" s="56" t="e">
        <v>#NUM!</v>
      </c>
      <c r="Z19" s="56" t="e">
        <v>#NUM!</v>
      </c>
      <c r="AA19" s="56" t="e">
        <v>#NUM!</v>
      </c>
      <c r="AB19" s="56" t="e">
        <v>#NUM!</v>
      </c>
      <c r="AC19" s="56" t="e">
        <v>#NUM!</v>
      </c>
      <c r="AD19" s="56" t="e">
        <v>#NUM!</v>
      </c>
      <c r="AE19" s="56" t="e">
        <v>#NUM!</v>
      </c>
      <c r="AF19" s="56" t="e">
        <v>#NUM!</v>
      </c>
      <c r="AG19" s="56" t="e">
        <v>#NUM!</v>
      </c>
      <c r="AH19" s="56" t="e">
        <v>#NUM!</v>
      </c>
      <c r="AI19" s="56" t="e">
        <v>#NUM!</v>
      </c>
      <c r="AJ19" s="56" t="e">
        <v>#NUM!</v>
      </c>
      <c r="AK19" s="56" t="e">
        <v>#NUM!</v>
      </c>
      <c r="AL19" s="56" t="e">
        <v>#NUM!</v>
      </c>
      <c r="AM19" s="56" t="e">
        <v>#NUM!</v>
      </c>
      <c r="AN19" s="56" t="e">
        <v>#NUM!</v>
      </c>
      <c r="AO19" s="56" t="e">
        <v>#NUM!</v>
      </c>
      <c r="AP19" s="56" t="e">
        <v>#NUM!</v>
      </c>
      <c r="AQ19" s="56" t="e">
        <v>#NUM!</v>
      </c>
      <c r="AR19" s="56" t="e">
        <v>#NUM!</v>
      </c>
      <c r="AS19" s="56" t="e">
        <v>#NUM!</v>
      </c>
      <c r="AT19" s="56" t="e">
        <v>#NUM!</v>
      </c>
      <c r="AU19" s="56" t="e">
        <v>#NUM!</v>
      </c>
      <c r="AV19" s="56" t="e">
        <v>#NUM!</v>
      </c>
      <c r="AW19" s="56" t="e">
        <v>#NUM!</v>
      </c>
      <c r="AX19" s="56" t="e">
        <v>#NUM!</v>
      </c>
      <c r="AY19" s="56" t="e">
        <v>#NUM!</v>
      </c>
      <c r="BB19" s="59" t="s">
        <v>17</v>
      </c>
      <c r="BC19" t="s">
        <v>99</v>
      </c>
      <c r="BD19" s="11">
        <f>AU11</f>
        <v>0</v>
      </c>
      <c r="BE19" s="33" t="str">
        <f t="shared" si="3"/>
        <v>-</v>
      </c>
      <c r="BF19">
        <v>3.7666000000000002E-3</v>
      </c>
      <c r="BG19" s="59" t="str">
        <f t="shared" si="6"/>
        <v>-</v>
      </c>
    </row>
    <row r="20" spans="1:128" x14ac:dyDescent="0.2">
      <c r="A20" s="54" t="s">
        <v>12</v>
      </c>
      <c r="B20" t="s">
        <v>108</v>
      </c>
      <c r="C20" s="56" t="e">
        <v>#NUM!</v>
      </c>
      <c r="D20" s="56" t="e">
        <v>#NUM!</v>
      </c>
      <c r="E20" s="56" t="e">
        <v>#NUM!</v>
      </c>
      <c r="F20" s="56" t="e">
        <v>#NUM!</v>
      </c>
      <c r="G20" s="56" t="e">
        <v>#NUM!</v>
      </c>
      <c r="H20" s="56" t="e">
        <v>#NUM!</v>
      </c>
      <c r="I20" s="56" t="e">
        <v>#NUM!</v>
      </c>
      <c r="J20" s="56" t="e">
        <v>#NUM!</v>
      </c>
      <c r="K20" s="56" t="e">
        <v>#NUM!</v>
      </c>
      <c r="L20" s="56" t="e">
        <v>#NUM!</v>
      </c>
      <c r="M20" s="56" t="e">
        <v>#NUM!</v>
      </c>
      <c r="N20" s="56" t="e">
        <v>#NUM!</v>
      </c>
      <c r="O20" s="56" t="e">
        <v>#NUM!</v>
      </c>
      <c r="P20" s="56" t="e">
        <v>#NUM!</v>
      </c>
      <c r="Q20" s="56" t="e">
        <v>#NUM!</v>
      </c>
      <c r="R20" s="56" t="e">
        <v>#NUM!</v>
      </c>
      <c r="S20" s="56" t="e">
        <v>#NUM!</v>
      </c>
      <c r="T20" s="56" t="e">
        <v>#NUM!</v>
      </c>
      <c r="U20" s="56" t="e">
        <v>#NUM!</v>
      </c>
      <c r="V20" s="56" t="e">
        <v>#NUM!</v>
      </c>
      <c r="W20" s="56" t="e">
        <v>#NUM!</v>
      </c>
      <c r="X20" s="56" t="e">
        <v>#NUM!</v>
      </c>
      <c r="Y20" s="56" t="e">
        <v>#NUM!</v>
      </c>
      <c r="Z20" s="56" t="e">
        <v>#NUM!</v>
      </c>
      <c r="AA20" s="56" t="e">
        <v>#NUM!</v>
      </c>
      <c r="AB20" s="56" t="e">
        <v>#NUM!</v>
      </c>
      <c r="AC20" s="56" t="e">
        <v>#NUM!</v>
      </c>
      <c r="AD20" s="56" t="e">
        <v>#NUM!</v>
      </c>
      <c r="AE20" s="56" t="e">
        <v>#NUM!</v>
      </c>
      <c r="AF20" s="56" t="e">
        <v>#NUM!</v>
      </c>
      <c r="AG20" s="56" t="e">
        <v>#NUM!</v>
      </c>
      <c r="AH20" s="56" t="e">
        <v>#NUM!</v>
      </c>
      <c r="AI20" s="56" t="e">
        <v>#NUM!</v>
      </c>
      <c r="AJ20" s="56" t="e">
        <v>#NUM!</v>
      </c>
      <c r="AK20" s="56" t="e">
        <v>#NUM!</v>
      </c>
      <c r="AL20" s="56" t="e">
        <v>#NUM!</v>
      </c>
      <c r="AM20" s="56" t="e">
        <v>#NUM!</v>
      </c>
      <c r="AN20" s="56" t="e">
        <v>#NUM!</v>
      </c>
      <c r="AO20" s="56" t="e">
        <v>#NUM!</v>
      </c>
      <c r="AP20" s="56" t="e">
        <v>#NUM!</v>
      </c>
      <c r="AQ20" s="56" t="e">
        <v>#NUM!</v>
      </c>
      <c r="AR20" s="56" t="e">
        <v>#NUM!</v>
      </c>
      <c r="AS20" s="56" t="e">
        <v>#NUM!</v>
      </c>
      <c r="AT20" s="56" t="e">
        <v>#NUM!</v>
      </c>
      <c r="AU20" s="56" t="e">
        <v>#NUM!</v>
      </c>
      <c r="AV20" s="56" t="e">
        <v>#NUM!</v>
      </c>
      <c r="AW20" s="56" t="e">
        <v>#NUM!</v>
      </c>
      <c r="AX20" s="56" t="e">
        <v>#NUM!</v>
      </c>
      <c r="AY20" s="56" t="e">
        <v>#NUM!</v>
      </c>
      <c r="BB20" s="13" t="s">
        <v>18</v>
      </c>
      <c r="BC20" s="14" t="s">
        <v>119</v>
      </c>
      <c r="BD20" s="15">
        <f>-BD21</f>
        <v>-6.0012999999999997E-2</v>
      </c>
      <c r="BE20" s="16">
        <f t="shared" si="3"/>
        <v>16.663056337793478</v>
      </c>
      <c r="BF20">
        <v>0.40495799999999998</v>
      </c>
      <c r="BG20" s="59">
        <f t="shared" si="6"/>
        <v>2.4302744453999998E-2</v>
      </c>
    </row>
    <row r="21" spans="1:128" x14ac:dyDescent="0.2">
      <c r="A21" s="54" t="s">
        <v>13</v>
      </c>
      <c r="B21" t="s">
        <v>109</v>
      </c>
      <c r="C21" s="56" t="e">
        <v>#NUM!</v>
      </c>
      <c r="D21" s="56" t="e">
        <v>#NUM!</v>
      </c>
      <c r="E21" s="56" t="e">
        <v>#NUM!</v>
      </c>
      <c r="F21" s="56" t="e">
        <v>#NUM!</v>
      </c>
      <c r="G21" s="56" t="e">
        <v>#NUM!</v>
      </c>
      <c r="H21" s="56" t="e">
        <v>#NUM!</v>
      </c>
      <c r="I21" s="56" t="e">
        <v>#NUM!</v>
      </c>
      <c r="J21" s="56" t="e">
        <v>#NUM!</v>
      </c>
      <c r="K21" s="56" t="e">
        <v>#NUM!</v>
      </c>
      <c r="L21" s="56" t="e">
        <v>#NUM!</v>
      </c>
      <c r="M21" s="56" t="e">
        <v>#NUM!</v>
      </c>
      <c r="N21" s="56" t="e">
        <v>#NUM!</v>
      </c>
      <c r="O21" s="56" t="e">
        <v>#NUM!</v>
      </c>
      <c r="P21" s="56" t="e">
        <v>#NUM!</v>
      </c>
      <c r="Q21" s="56" t="e">
        <v>#NUM!</v>
      </c>
      <c r="R21" s="56" t="e">
        <v>#NUM!</v>
      </c>
      <c r="S21" s="56" t="e">
        <v>#NUM!</v>
      </c>
      <c r="T21" s="56" t="e">
        <v>#NUM!</v>
      </c>
      <c r="U21" s="56" t="e">
        <v>#NUM!</v>
      </c>
      <c r="V21" s="56" t="e">
        <v>#NUM!</v>
      </c>
      <c r="W21" s="56" t="e">
        <v>#NUM!</v>
      </c>
      <c r="X21" s="56" t="e">
        <v>#NUM!</v>
      </c>
      <c r="Y21" s="56" t="e">
        <v>#NUM!</v>
      </c>
      <c r="Z21" s="56" t="e">
        <v>#NUM!</v>
      </c>
      <c r="AA21" s="56" t="e">
        <v>#NUM!</v>
      </c>
      <c r="AB21" s="56" t="e">
        <v>#NUM!</v>
      </c>
      <c r="AC21" s="56" t="e">
        <v>#NUM!</v>
      </c>
      <c r="AD21" s="56" t="e">
        <v>#NUM!</v>
      </c>
      <c r="AE21" s="56" t="e">
        <v>#NUM!</v>
      </c>
      <c r="AF21" s="56" t="e">
        <v>#NUM!</v>
      </c>
      <c r="AG21" s="56" t="e">
        <v>#NUM!</v>
      </c>
      <c r="AH21" s="56" t="e">
        <v>#NUM!</v>
      </c>
      <c r="AI21" s="56" t="e">
        <v>#NUM!</v>
      </c>
      <c r="AJ21" s="56" t="e">
        <v>#NUM!</v>
      </c>
      <c r="AK21" s="56" t="e">
        <v>#NUM!</v>
      </c>
      <c r="AL21" s="56" t="e">
        <v>#NUM!</v>
      </c>
      <c r="AM21" s="56" t="e">
        <v>#NUM!</v>
      </c>
      <c r="AN21" s="56" t="e">
        <v>#NUM!</v>
      </c>
      <c r="AO21" s="56" t="e">
        <v>#NUM!</v>
      </c>
      <c r="AP21" s="56" t="e">
        <v>#NUM!</v>
      </c>
      <c r="AQ21" s="56" t="e">
        <v>#NUM!</v>
      </c>
      <c r="AR21" s="56" t="e">
        <v>#NUM!</v>
      </c>
      <c r="AS21" s="56" t="e">
        <v>#NUM!</v>
      </c>
      <c r="AT21" s="56" t="e">
        <v>#NUM!</v>
      </c>
      <c r="AU21" s="56" t="e">
        <v>#NUM!</v>
      </c>
      <c r="AV21" s="56" t="e">
        <v>#NUM!</v>
      </c>
      <c r="AW21" s="56" t="e">
        <v>#NUM!</v>
      </c>
      <c r="AX21" s="56" t="e">
        <v>#NUM!</v>
      </c>
      <c r="AY21" s="56" t="e">
        <v>#NUM!</v>
      </c>
      <c r="BB21" s="59" t="s">
        <v>19</v>
      </c>
      <c r="BC21" t="s">
        <v>100</v>
      </c>
      <c r="BD21" s="11">
        <f>AU12</f>
        <v>6.0012999999999997E-2</v>
      </c>
      <c r="BE21" s="33">
        <f t="shared" si="3"/>
        <v>-16.663056337793478</v>
      </c>
      <c r="BF21">
        <v>0.149779</v>
      </c>
      <c r="BG21" s="59">
        <f t="shared" si="6"/>
        <v>-8.9886871269999995E-3</v>
      </c>
    </row>
    <row r="22" spans="1:128" x14ac:dyDescent="0.2">
      <c r="A22" s="54" t="s">
        <v>15</v>
      </c>
      <c r="B22" t="s">
        <v>110</v>
      </c>
      <c r="C22" s="56">
        <v>-1.5046E-11</v>
      </c>
      <c r="D22" s="56">
        <v>-2.1158E-11</v>
      </c>
      <c r="E22" s="56">
        <v>-9.6388000000000005E-12</v>
      </c>
      <c r="F22" s="56">
        <v>-5.6422000000000003E-12</v>
      </c>
      <c r="G22" s="56">
        <v>0</v>
      </c>
      <c r="H22" s="56">
        <v>-2.4849E-3</v>
      </c>
      <c r="I22" s="56">
        <v>-3.3923E-3</v>
      </c>
      <c r="J22" s="56">
        <v>-9.4984000000000006E-3</v>
      </c>
      <c r="K22" s="56">
        <v>0</v>
      </c>
      <c r="L22" s="56">
        <v>-6.7845999999999998E-4</v>
      </c>
      <c r="M22" s="56">
        <v>0</v>
      </c>
      <c r="N22" s="56">
        <v>-2.0791E-3</v>
      </c>
      <c r="O22" s="56">
        <v>0</v>
      </c>
      <c r="P22" s="56">
        <v>0</v>
      </c>
      <c r="Q22" s="56">
        <v>-1</v>
      </c>
      <c r="R22" s="56">
        <v>1</v>
      </c>
      <c r="S22" s="56">
        <v>-6.4282999999999995E-14</v>
      </c>
      <c r="T22" s="56">
        <v>-4.0173000000000003E-5</v>
      </c>
      <c r="U22" s="56">
        <v>-2.0720000000000001E-3</v>
      </c>
      <c r="V22" s="56">
        <v>-7.6634999999999995E-4</v>
      </c>
      <c r="W22" s="56">
        <v>-0.27211000000000002</v>
      </c>
      <c r="X22" s="56">
        <v>0</v>
      </c>
      <c r="Y22" s="56">
        <v>0</v>
      </c>
      <c r="Z22" s="56">
        <v>0</v>
      </c>
      <c r="AA22" s="56">
        <v>2.0825E-2</v>
      </c>
      <c r="AB22" s="56">
        <v>0.70350000000000001</v>
      </c>
      <c r="AC22" s="56">
        <v>0</v>
      </c>
      <c r="AD22" s="56">
        <v>2.0822E-2</v>
      </c>
      <c r="AE22" s="56">
        <v>-1.7215000000000001E-2</v>
      </c>
      <c r="AF22" s="56">
        <v>-5.7383E-3</v>
      </c>
      <c r="AG22" s="56">
        <v>-5.7383E-3</v>
      </c>
      <c r="AH22" s="56">
        <v>3.517E-2</v>
      </c>
      <c r="AI22" s="56">
        <v>0.26061000000000001</v>
      </c>
      <c r="AJ22" s="56">
        <v>-5.7383E-4</v>
      </c>
      <c r="AK22" s="56">
        <v>3.0363999999999999E-2</v>
      </c>
      <c r="AL22" s="56">
        <v>-5.1720999999999997E-12</v>
      </c>
      <c r="AM22" s="56">
        <v>0.40094000000000002</v>
      </c>
      <c r="AN22" s="56">
        <v>6.6823000000000004E-3</v>
      </c>
      <c r="AO22" s="56">
        <v>-1.3901E-17</v>
      </c>
      <c r="AP22" s="56">
        <v>0</v>
      </c>
      <c r="AQ22" s="56">
        <v>0</v>
      </c>
      <c r="AR22" s="56">
        <v>-3.5733999999999998E-11</v>
      </c>
      <c r="AS22" s="56">
        <v>-7.714E-14</v>
      </c>
      <c r="AT22" s="56">
        <v>-0.73570999999999998</v>
      </c>
      <c r="AU22" s="56">
        <v>3.6471999999999997E-2</v>
      </c>
      <c r="AV22" s="56">
        <v>0.38372000000000001</v>
      </c>
      <c r="AW22" s="56">
        <v>-2.8383000000000002E-3</v>
      </c>
      <c r="AX22" s="56">
        <v>-1.0078</v>
      </c>
      <c r="AY22" s="56">
        <v>-1.6603E-5</v>
      </c>
      <c r="BB22" s="13" t="s">
        <v>48</v>
      </c>
      <c r="BC22" s="14" t="s">
        <v>120</v>
      </c>
      <c r="BD22" s="15">
        <f>-BD23</f>
        <v>-5.5738999999999997E-2</v>
      </c>
      <c r="BE22" s="16">
        <f t="shared" si="3"/>
        <v>17.940759611761962</v>
      </c>
      <c r="BF22">
        <v>1.876371</v>
      </c>
      <c r="BG22" s="59">
        <f t="shared" si="6"/>
        <v>0.104587043169</v>
      </c>
    </row>
    <row r="23" spans="1:128" x14ac:dyDescent="0.2">
      <c r="A23" s="54" t="s">
        <v>23</v>
      </c>
      <c r="B23" t="s">
        <v>111</v>
      </c>
      <c r="C23" s="56" t="e">
        <v>#NUM!</v>
      </c>
      <c r="D23" s="56" t="e">
        <v>#NUM!</v>
      </c>
      <c r="E23" s="56" t="e">
        <v>#NUM!</v>
      </c>
      <c r="F23" s="56" t="e">
        <v>#NUM!</v>
      </c>
      <c r="G23" s="56" t="e">
        <v>#NUM!</v>
      </c>
      <c r="H23" s="56" t="e">
        <v>#NUM!</v>
      </c>
      <c r="I23" s="56" t="e">
        <v>#NUM!</v>
      </c>
      <c r="J23" s="56" t="e">
        <v>#NUM!</v>
      </c>
      <c r="K23" s="56" t="e">
        <v>#NUM!</v>
      </c>
      <c r="L23" s="56" t="e">
        <v>#NUM!</v>
      </c>
      <c r="M23" s="56" t="e">
        <v>#NUM!</v>
      </c>
      <c r="N23" s="56" t="e">
        <v>#NUM!</v>
      </c>
      <c r="O23" s="56" t="e">
        <v>#NUM!</v>
      </c>
      <c r="P23" s="56" t="e">
        <v>#NUM!</v>
      </c>
      <c r="Q23" s="56" t="e">
        <v>#NUM!</v>
      </c>
      <c r="R23" s="56" t="e">
        <v>#NUM!</v>
      </c>
      <c r="S23" s="56" t="e">
        <v>#NUM!</v>
      </c>
      <c r="T23" s="56" t="e">
        <v>#NUM!</v>
      </c>
      <c r="U23" s="56" t="e">
        <v>#NUM!</v>
      </c>
      <c r="V23" s="56" t="e">
        <v>#NUM!</v>
      </c>
      <c r="W23" s="56" t="e">
        <v>#NUM!</v>
      </c>
      <c r="X23" s="56" t="e">
        <v>#NUM!</v>
      </c>
      <c r="Y23" s="56" t="e">
        <v>#NUM!</v>
      </c>
      <c r="Z23" s="56" t="e">
        <v>#NUM!</v>
      </c>
      <c r="AA23" s="56" t="e">
        <v>#NUM!</v>
      </c>
      <c r="AB23" s="56" t="e">
        <v>#NUM!</v>
      </c>
      <c r="AC23" s="56" t="e">
        <v>#NUM!</v>
      </c>
      <c r="AD23" s="56" t="e">
        <v>#NUM!</v>
      </c>
      <c r="AE23" s="56" t="e">
        <v>#NUM!</v>
      </c>
      <c r="AF23" s="56" t="e">
        <v>#NUM!</v>
      </c>
      <c r="AG23" s="56" t="e">
        <v>#NUM!</v>
      </c>
      <c r="AH23" s="56" t="e">
        <v>#NUM!</v>
      </c>
      <c r="AI23" s="56" t="e">
        <v>#NUM!</v>
      </c>
      <c r="AJ23" s="56" t="e">
        <v>#NUM!</v>
      </c>
      <c r="AK23" s="56" t="e">
        <v>#NUM!</v>
      </c>
      <c r="AL23" s="56" t="e">
        <v>#NUM!</v>
      </c>
      <c r="AM23" s="56" t="e">
        <v>#NUM!</v>
      </c>
      <c r="AN23" s="56" t="e">
        <v>#NUM!</v>
      </c>
      <c r="AO23" s="56" t="e">
        <v>#NUM!</v>
      </c>
      <c r="AP23" s="56" t="e">
        <v>#NUM!</v>
      </c>
      <c r="AQ23" s="56" t="e">
        <v>#NUM!</v>
      </c>
      <c r="AR23" s="56" t="e">
        <v>#NUM!</v>
      </c>
      <c r="AS23" s="56" t="e">
        <v>#NUM!</v>
      </c>
      <c r="AT23" s="56" t="e">
        <v>#NUM!</v>
      </c>
      <c r="AU23" s="56" t="e">
        <v>#NUM!</v>
      </c>
      <c r="AV23" s="56" t="e">
        <v>#NUM!</v>
      </c>
      <c r="AW23" s="56" t="e">
        <v>#NUM!</v>
      </c>
      <c r="AX23" s="56" t="e">
        <v>#NUM!</v>
      </c>
      <c r="AY23" s="56" t="e">
        <v>#NUM!</v>
      </c>
      <c r="BB23" s="59" t="s">
        <v>20</v>
      </c>
      <c r="BC23" t="s">
        <v>101</v>
      </c>
      <c r="BD23" s="11">
        <f>AU13</f>
        <v>5.5738999999999997E-2</v>
      </c>
      <c r="BE23" s="33">
        <f t="shared" si="3"/>
        <v>-17.940759611761962</v>
      </c>
      <c r="BF23">
        <v>0.69401500000000005</v>
      </c>
      <c r="BG23" s="59">
        <f t="shared" si="6"/>
        <v>-3.8683702085E-2</v>
      </c>
    </row>
    <row r="24" spans="1:128" x14ac:dyDescent="0.2">
      <c r="A24" s="54" t="s">
        <v>24</v>
      </c>
      <c r="B24" t="s">
        <v>112</v>
      </c>
      <c r="C24" s="56">
        <v>-1.2141000000000001E-13</v>
      </c>
      <c r="D24" s="56">
        <v>-1.2900000000000001E-13</v>
      </c>
      <c r="E24" s="56">
        <v>-3.0353000000000001E-14</v>
      </c>
      <c r="F24" s="56">
        <v>-4.1734999999999998E-14</v>
      </c>
      <c r="G24" s="56">
        <v>0</v>
      </c>
      <c r="H24" s="56">
        <v>0</v>
      </c>
      <c r="I24" s="56">
        <v>-5.799E-2</v>
      </c>
      <c r="J24" s="56">
        <v>-0.49452000000000002</v>
      </c>
      <c r="K24" s="56">
        <v>0</v>
      </c>
      <c r="L24" s="56">
        <v>-2.9079000000000001E-2</v>
      </c>
      <c r="M24" s="56">
        <v>0</v>
      </c>
      <c r="N24" s="56">
        <v>0</v>
      </c>
      <c r="O24" s="56">
        <v>0</v>
      </c>
      <c r="P24" s="56">
        <v>0</v>
      </c>
      <c r="Q24" s="56">
        <v>0</v>
      </c>
      <c r="R24" s="56">
        <v>0</v>
      </c>
      <c r="S24" s="56">
        <v>-8.5959000000000003E-16</v>
      </c>
      <c r="T24" s="56">
        <v>0</v>
      </c>
      <c r="U24" s="56">
        <v>-4.2353000000000002E-2</v>
      </c>
      <c r="V24" s="56">
        <v>-1.5664999999999998E-2</v>
      </c>
      <c r="W24" s="56">
        <v>-0.13347999999999999</v>
      </c>
      <c r="X24" s="56">
        <v>0</v>
      </c>
      <c r="Y24" s="56">
        <v>0</v>
      </c>
      <c r="Z24" s="56">
        <v>0</v>
      </c>
      <c r="AA24" s="56">
        <v>1</v>
      </c>
      <c r="AB24" s="56">
        <v>-1.1806000000000001</v>
      </c>
      <c r="AC24" s="56">
        <v>0</v>
      </c>
      <c r="AD24" s="56">
        <v>0.97719999999999996</v>
      </c>
      <c r="AE24" s="56">
        <v>0</v>
      </c>
      <c r="AF24" s="56">
        <v>0</v>
      </c>
      <c r="AG24" s="56">
        <v>0</v>
      </c>
      <c r="AH24" s="56">
        <v>-5.9013999999999997E-2</v>
      </c>
      <c r="AI24" s="56">
        <v>-0.20022999999999999</v>
      </c>
      <c r="AJ24" s="56">
        <v>0</v>
      </c>
      <c r="AK24" s="56">
        <v>-6.6046999999999995E-2</v>
      </c>
      <c r="AL24" s="56">
        <v>-0.57969000000000004</v>
      </c>
      <c r="AM24" s="56">
        <v>-0.32494000000000001</v>
      </c>
      <c r="AN24" s="56">
        <v>-1.6400000000000001E-2</v>
      </c>
      <c r="AO24" s="56">
        <v>-2.171E-20</v>
      </c>
      <c r="AP24" s="56">
        <v>0</v>
      </c>
      <c r="AQ24" s="56">
        <v>0</v>
      </c>
      <c r="AR24" s="56">
        <v>6.0705000000000005E-14</v>
      </c>
      <c r="AS24" s="56">
        <v>-2.9640999999999998E-17</v>
      </c>
      <c r="AT24" s="56">
        <v>-0.36088999999999999</v>
      </c>
      <c r="AU24" s="56">
        <v>-8.5543999999999995E-2</v>
      </c>
      <c r="AV24" s="56">
        <v>-0.35047</v>
      </c>
      <c r="AW24" s="56">
        <v>-5.8018E-2</v>
      </c>
      <c r="AX24" s="56">
        <v>-0.49436000000000002</v>
      </c>
      <c r="AY24" s="56">
        <v>0</v>
      </c>
      <c r="BB24" s="59" t="s">
        <v>21</v>
      </c>
      <c r="BC24" t="s">
        <v>102</v>
      </c>
      <c r="BD24" s="11" t="e">
        <f>AU14</f>
        <v>#NUM!</v>
      </c>
      <c r="BE24" s="33" t="str">
        <f t="shared" si="3"/>
        <v>-</v>
      </c>
      <c r="BF24">
        <v>0</v>
      </c>
      <c r="BG24" s="59" t="str">
        <f t="shared" si="6"/>
        <v>-</v>
      </c>
    </row>
    <row r="25" spans="1:128" x14ac:dyDescent="0.2">
      <c r="C25" s="6"/>
      <c r="D25" s="1"/>
      <c r="E25" s="1"/>
      <c r="F25" s="1"/>
      <c r="I25" s="1"/>
      <c r="J25" s="1"/>
      <c r="L25" s="1"/>
      <c r="S25" s="1"/>
      <c r="T25" s="1"/>
      <c r="V25" s="1"/>
      <c r="AE25" s="1"/>
      <c r="AF25" s="1"/>
      <c r="AG25" s="1"/>
      <c r="AJ25" s="1"/>
      <c r="AO25" s="1"/>
      <c r="AR25" s="1"/>
      <c r="AS25" s="1"/>
      <c r="BB25" s="59" t="s">
        <v>23</v>
      </c>
      <c r="BC25" t="s">
        <v>111</v>
      </c>
      <c r="BD25" s="11" t="e">
        <f>AU23</f>
        <v>#NUM!</v>
      </c>
      <c r="BE25" s="33" t="str">
        <f t="shared" si="3"/>
        <v>-</v>
      </c>
      <c r="BF25">
        <v>0</v>
      </c>
      <c r="BG25" s="59" t="str">
        <f t="shared" si="6"/>
        <v>-</v>
      </c>
    </row>
    <row r="26" spans="1:128" x14ac:dyDescent="0.2">
      <c r="C26" s="1"/>
      <c r="D26" s="1"/>
      <c r="E26" s="1"/>
      <c r="F26" s="1"/>
      <c r="S26" s="1"/>
      <c r="AO26" s="1"/>
      <c r="AR26" s="1"/>
      <c r="AS26" s="1"/>
      <c r="BB26" s="59" t="s">
        <v>24</v>
      </c>
      <c r="BC26" t="s">
        <v>121</v>
      </c>
      <c r="BD26" s="11">
        <f>AU24</f>
        <v>-8.5543999999999995E-2</v>
      </c>
      <c r="BE26" s="33">
        <f t="shared" si="3"/>
        <v>11.689890582624148</v>
      </c>
      <c r="BF26">
        <v>9.9538399999999999E-2</v>
      </c>
      <c r="BG26" s="59">
        <f t="shared" si="6"/>
        <v>8.514912889599999E-3</v>
      </c>
    </row>
    <row r="27" spans="1:128" x14ac:dyDescent="0.2">
      <c r="G27" s="10"/>
      <c r="BB27" s="13" t="s">
        <v>25</v>
      </c>
      <c r="BC27" s="14" t="s">
        <v>122</v>
      </c>
      <c r="BD27" s="15">
        <f>-BD26</f>
        <v>8.5543999999999995E-2</v>
      </c>
      <c r="BE27" s="16">
        <f t="shared" si="3"/>
        <v>-11.689890582624148</v>
      </c>
      <c r="BF27">
        <v>3.3625099999999999</v>
      </c>
      <c r="BG27" s="59">
        <f t="shared" si="6"/>
        <v>-0.28764255543999995</v>
      </c>
    </row>
    <row r="28" spans="1:128" x14ac:dyDescent="0.2">
      <c r="BB28" s="13" t="s">
        <v>26</v>
      </c>
      <c r="BC28" s="14" t="s">
        <v>123</v>
      </c>
      <c r="BD28" s="15">
        <f>-BD29</f>
        <v>0</v>
      </c>
      <c r="BE28" s="16" t="str">
        <f t="shared" si="3"/>
        <v>-</v>
      </c>
      <c r="BF28">
        <v>0</v>
      </c>
      <c r="BG28" s="59" t="str">
        <f t="shared" si="6"/>
        <v>-</v>
      </c>
    </row>
    <row r="29" spans="1:128" x14ac:dyDescent="0.2">
      <c r="E29" s="12"/>
      <c r="G29" s="33"/>
      <c r="S29" s="1"/>
      <c r="AE29" s="1"/>
      <c r="AF29" s="1"/>
      <c r="AG29" s="1"/>
      <c r="AJ29" s="1"/>
      <c r="AO29" s="1"/>
      <c r="AR29" s="1"/>
      <c r="AS29" s="1"/>
      <c r="BB29" s="59" t="s">
        <v>27</v>
      </c>
      <c r="BC29" t="s">
        <v>103</v>
      </c>
      <c r="BD29" s="11">
        <f>AU15</f>
        <v>0</v>
      </c>
      <c r="BE29" s="33" t="str">
        <f t="shared" si="3"/>
        <v>-</v>
      </c>
      <c r="BF29">
        <v>9.9505300000000005E-2</v>
      </c>
      <c r="BG29" s="59" t="str">
        <f t="shared" si="6"/>
        <v>-</v>
      </c>
    </row>
    <row r="31" spans="1:128" x14ac:dyDescent="0.2">
      <c r="A31" s="3" t="s">
        <v>124</v>
      </c>
      <c r="B31" s="4"/>
      <c r="C31" s="4"/>
      <c r="D31" s="4"/>
      <c r="E31" s="4"/>
      <c r="F31" s="4"/>
      <c r="G31" s="4"/>
      <c r="H31" s="4"/>
      <c r="I31" s="5"/>
      <c r="J31" s="5"/>
      <c r="K31" s="4"/>
      <c r="L31" s="5"/>
      <c r="M31" s="5"/>
      <c r="N31" s="4"/>
      <c r="O31" s="4"/>
      <c r="P31" s="4"/>
      <c r="Q31" s="4"/>
      <c r="R31" s="4"/>
      <c r="S31" s="5"/>
      <c r="T31" s="4"/>
      <c r="U31" s="4"/>
      <c r="V31" s="4"/>
      <c r="W31" s="4"/>
      <c r="X31" s="4"/>
      <c r="Y31" s="5"/>
      <c r="Z31" s="5"/>
      <c r="AA31" s="4"/>
      <c r="AB31" s="4"/>
      <c r="AC31" s="4"/>
      <c r="AD31" s="4"/>
      <c r="AE31" s="5"/>
      <c r="AF31" s="5"/>
      <c r="AG31" s="5"/>
      <c r="AH31" s="4"/>
      <c r="AI31" s="4"/>
      <c r="AJ31" s="5"/>
      <c r="AK31" s="4"/>
      <c r="AL31" s="4"/>
      <c r="AM31" s="4"/>
      <c r="AN31" s="4"/>
      <c r="AO31" s="5"/>
      <c r="AP31" s="4"/>
      <c r="AQ31" s="4"/>
      <c r="AR31" s="5"/>
      <c r="AS31" s="5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4"/>
      <c r="CS31" s="4"/>
      <c r="CT31" s="4"/>
      <c r="CU31" s="4"/>
      <c r="CV31" s="4"/>
      <c r="CW31" s="4"/>
      <c r="CX31" s="4"/>
      <c r="CY31" s="4"/>
      <c r="CZ31" s="4"/>
      <c r="DA31" s="4"/>
      <c r="DB31" s="4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4"/>
      <c r="DS31" s="4"/>
      <c r="DT31" s="4"/>
      <c r="DU31" s="4"/>
      <c r="DV31" s="4"/>
      <c r="DW31" s="4"/>
      <c r="DX31" s="4"/>
    </row>
    <row r="32" spans="1:128" x14ac:dyDescent="0.2">
      <c r="X32" t="s">
        <v>125</v>
      </c>
      <c r="Y32" t="s">
        <v>125</v>
      </c>
      <c r="Z32" t="s">
        <v>125</v>
      </c>
      <c r="AA32" t="s">
        <v>125</v>
      </c>
      <c r="AB32" t="s">
        <v>125</v>
      </c>
      <c r="AC32" t="s">
        <v>125</v>
      </c>
      <c r="AD32" t="s">
        <v>125</v>
      </c>
      <c r="AE32" t="s">
        <v>125</v>
      </c>
      <c r="AF32" t="s">
        <v>125</v>
      </c>
      <c r="AG32" t="s">
        <v>125</v>
      </c>
      <c r="AH32" t="s">
        <v>125</v>
      </c>
      <c r="AI32" t="s">
        <v>125</v>
      </c>
      <c r="AJ32" t="s">
        <v>125</v>
      </c>
      <c r="AK32" t="s">
        <v>125</v>
      </c>
      <c r="AL32" t="s">
        <v>125</v>
      </c>
      <c r="AM32" t="s">
        <v>125</v>
      </c>
      <c r="AN32" t="s">
        <v>125</v>
      </c>
      <c r="AO32" t="s">
        <v>125</v>
      </c>
      <c r="AP32" t="s">
        <v>125</v>
      </c>
      <c r="AQ32" t="s">
        <v>125</v>
      </c>
      <c r="AR32" t="s">
        <v>125</v>
      </c>
      <c r="AS32" t="s">
        <v>126</v>
      </c>
      <c r="AT32" t="s">
        <v>126</v>
      </c>
      <c r="AU32" t="s">
        <v>126</v>
      </c>
      <c r="AV32" t="s">
        <v>126</v>
      </c>
      <c r="AW32" t="s">
        <v>126</v>
      </c>
      <c r="AX32" t="s">
        <v>126</v>
      </c>
      <c r="AY32" t="s">
        <v>126</v>
      </c>
      <c r="AZ32" t="s">
        <v>126</v>
      </c>
      <c r="BA32" t="s">
        <v>126</v>
      </c>
      <c r="BB32" t="s">
        <v>126</v>
      </c>
      <c r="BC32" t="s">
        <v>126</v>
      </c>
      <c r="BD32" t="s">
        <v>126</v>
      </c>
      <c r="BE32" t="s">
        <v>126</v>
      </c>
      <c r="BF32" t="s">
        <v>126</v>
      </c>
      <c r="BG32" t="s">
        <v>126</v>
      </c>
      <c r="BH32" t="s">
        <v>126</v>
      </c>
      <c r="BI32" t="s">
        <v>126</v>
      </c>
      <c r="BJ32" t="s">
        <v>127</v>
      </c>
      <c r="BK32" t="s">
        <v>127</v>
      </c>
      <c r="BL32" t="s">
        <v>127</v>
      </c>
      <c r="BM32" t="s">
        <v>127</v>
      </c>
      <c r="BN32" t="s">
        <v>127</v>
      </c>
      <c r="BP32" t="s">
        <v>128</v>
      </c>
      <c r="BQ32" t="s">
        <v>128</v>
      </c>
      <c r="BR32" t="s">
        <v>128</v>
      </c>
      <c r="BS32" t="s">
        <v>128</v>
      </c>
      <c r="BT32" t="s">
        <v>128</v>
      </c>
      <c r="BU32" t="s">
        <v>129</v>
      </c>
      <c r="BV32" t="s">
        <v>129</v>
      </c>
      <c r="BW32" t="s">
        <v>129</v>
      </c>
      <c r="BX32" t="s">
        <v>129</v>
      </c>
      <c r="BY32" t="s">
        <v>129</v>
      </c>
      <c r="BZ32" t="s">
        <v>129</v>
      </c>
      <c r="CA32" t="s">
        <v>129</v>
      </c>
      <c r="CB32" t="s">
        <v>129</v>
      </c>
      <c r="CC32" t="s">
        <v>129</v>
      </c>
      <c r="CD32" t="s">
        <v>129</v>
      </c>
      <c r="CE32" t="s">
        <v>129</v>
      </c>
      <c r="CF32" t="s">
        <v>129</v>
      </c>
      <c r="CG32" t="s">
        <v>129</v>
      </c>
      <c r="CH32" t="s">
        <v>129</v>
      </c>
      <c r="CI32" t="s">
        <v>129</v>
      </c>
      <c r="CJ32" t="s">
        <v>129</v>
      </c>
      <c r="CK32" t="s">
        <v>129</v>
      </c>
      <c r="CL32" s="17" t="s">
        <v>130</v>
      </c>
      <c r="CM32" s="17" t="s">
        <v>130</v>
      </c>
      <c r="CN32" s="17" t="s">
        <v>130</v>
      </c>
      <c r="CO32" s="17" t="s">
        <v>130</v>
      </c>
      <c r="CP32" s="17" t="s">
        <v>130</v>
      </c>
      <c r="CQ32" s="17" t="s">
        <v>130</v>
      </c>
      <c r="CR32" s="17" t="s">
        <v>130</v>
      </c>
      <c r="CS32" s="17" t="s">
        <v>130</v>
      </c>
      <c r="CT32" s="17" t="s">
        <v>130</v>
      </c>
      <c r="CU32" s="17" t="s">
        <v>130</v>
      </c>
      <c r="CV32" s="17" t="s">
        <v>130</v>
      </c>
      <c r="CW32" s="17" t="s">
        <v>130</v>
      </c>
      <c r="CX32" s="17" t="s">
        <v>130</v>
      </c>
      <c r="CY32" s="17" t="s">
        <v>130</v>
      </c>
      <c r="CZ32" s="17" t="s">
        <v>130</v>
      </c>
      <c r="DA32" s="17" t="s">
        <v>130</v>
      </c>
      <c r="DB32" s="17" t="s">
        <v>130</v>
      </c>
      <c r="DC32" s="18" t="s">
        <v>131</v>
      </c>
      <c r="DD32" s="18" t="s">
        <v>131</v>
      </c>
      <c r="DE32" s="18" t="s">
        <v>131</v>
      </c>
      <c r="DF32" s="18" t="s">
        <v>131</v>
      </c>
      <c r="DG32" s="18" t="s">
        <v>131</v>
      </c>
      <c r="DH32" s="18" t="s">
        <v>131</v>
      </c>
      <c r="DI32" s="18" t="s">
        <v>131</v>
      </c>
      <c r="DJ32" s="18" t="s">
        <v>131</v>
      </c>
      <c r="DK32" s="18" t="s">
        <v>131</v>
      </c>
      <c r="DL32" s="18" t="s">
        <v>131</v>
      </c>
      <c r="DM32" s="18" t="s">
        <v>131</v>
      </c>
      <c r="DN32" s="18" t="s">
        <v>131</v>
      </c>
      <c r="DO32" s="18" t="s">
        <v>131</v>
      </c>
      <c r="DP32" s="18" t="s">
        <v>131</v>
      </c>
      <c r="DQ32" s="18" t="s">
        <v>131</v>
      </c>
      <c r="DR32" s="18" t="s">
        <v>131</v>
      </c>
      <c r="DS32" s="18" t="s">
        <v>131</v>
      </c>
      <c r="DT32" s="19" t="s">
        <v>132</v>
      </c>
      <c r="DU32" s="20" t="s">
        <v>133</v>
      </c>
      <c r="DV32" s="21" t="s">
        <v>134</v>
      </c>
      <c r="DW32" s="17" t="s">
        <v>135</v>
      </c>
      <c r="DX32" s="22" t="s">
        <v>136</v>
      </c>
    </row>
    <row r="33" spans="1:128" x14ac:dyDescent="0.2">
      <c r="C33" t="s">
        <v>137</v>
      </c>
      <c r="D33" t="s">
        <v>138</v>
      </c>
      <c r="E33" t="s">
        <v>139</v>
      </c>
      <c r="F33" t="s">
        <v>140</v>
      </c>
      <c r="G33" t="s">
        <v>45</v>
      </c>
      <c r="H33" t="s">
        <v>141</v>
      </c>
      <c r="I33" t="s">
        <v>142</v>
      </c>
      <c r="J33" t="s">
        <v>143</v>
      </c>
      <c r="K33" t="s">
        <v>144</v>
      </c>
      <c r="L33" t="s">
        <v>145</v>
      </c>
      <c r="M33" t="s">
        <v>146</v>
      </c>
      <c r="N33" t="s">
        <v>147</v>
      </c>
      <c r="O33" t="s">
        <v>148</v>
      </c>
      <c r="P33" t="s">
        <v>149</v>
      </c>
      <c r="Q33" t="s">
        <v>150</v>
      </c>
      <c r="R33" t="s">
        <v>151</v>
      </c>
      <c r="S33" t="s">
        <v>152</v>
      </c>
      <c r="T33" t="s">
        <v>153</v>
      </c>
      <c r="U33" t="s">
        <v>154</v>
      </c>
      <c r="V33" t="s">
        <v>155</v>
      </c>
      <c r="W33" t="s">
        <v>44</v>
      </c>
      <c r="X33" t="s">
        <v>137</v>
      </c>
      <c r="Y33" t="s">
        <v>138</v>
      </c>
      <c r="Z33" t="s">
        <v>139</v>
      </c>
      <c r="AA33" t="s">
        <v>140</v>
      </c>
      <c r="AB33" t="s">
        <v>45</v>
      </c>
      <c r="AC33" t="s">
        <v>141</v>
      </c>
      <c r="AD33" t="s">
        <v>142</v>
      </c>
      <c r="AE33" t="s">
        <v>143</v>
      </c>
      <c r="AF33" t="s">
        <v>144</v>
      </c>
      <c r="AG33" t="s">
        <v>145</v>
      </c>
      <c r="AH33" t="s">
        <v>146</v>
      </c>
      <c r="AI33" t="s">
        <v>147</v>
      </c>
      <c r="AJ33" t="s">
        <v>148</v>
      </c>
      <c r="AK33" t="s">
        <v>149</v>
      </c>
      <c r="AL33" t="s">
        <v>150</v>
      </c>
      <c r="AM33" t="s">
        <v>156</v>
      </c>
      <c r="AN33" t="s">
        <v>157</v>
      </c>
      <c r="AO33" t="s">
        <v>158</v>
      </c>
      <c r="AP33" t="s">
        <v>159</v>
      </c>
      <c r="AQ33" t="s">
        <v>160</v>
      </c>
      <c r="AR33" t="s">
        <v>161</v>
      </c>
      <c r="AS33" t="s">
        <v>137</v>
      </c>
      <c r="AT33" t="s">
        <v>138</v>
      </c>
      <c r="AU33" t="s">
        <v>139</v>
      </c>
      <c r="AV33" t="s">
        <v>140</v>
      </c>
      <c r="AW33" t="s">
        <v>45</v>
      </c>
      <c r="AX33" t="s">
        <v>141</v>
      </c>
      <c r="AY33" t="s">
        <v>142</v>
      </c>
      <c r="AZ33" t="s">
        <v>143</v>
      </c>
      <c r="BA33" t="s">
        <v>144</v>
      </c>
      <c r="BB33" t="s">
        <v>145</v>
      </c>
      <c r="BC33" t="s">
        <v>146</v>
      </c>
      <c r="BD33" t="s">
        <v>148</v>
      </c>
      <c r="BE33" t="s">
        <v>149</v>
      </c>
      <c r="BF33" t="s">
        <v>150</v>
      </c>
      <c r="BG33" t="s">
        <v>151</v>
      </c>
      <c r="BH33" t="s">
        <v>152</v>
      </c>
      <c r="BI33" t="s">
        <v>153</v>
      </c>
      <c r="BJ33" t="s">
        <v>141</v>
      </c>
      <c r="BK33" t="s">
        <v>142</v>
      </c>
      <c r="BL33" t="s">
        <v>162</v>
      </c>
      <c r="BM33" t="s">
        <v>163</v>
      </c>
      <c r="BN33" t="s">
        <v>164</v>
      </c>
      <c r="BP33" t="s">
        <v>141</v>
      </c>
      <c r="BQ33" t="s">
        <v>142</v>
      </c>
      <c r="BR33" t="s">
        <v>162</v>
      </c>
      <c r="BS33" t="s">
        <v>163</v>
      </c>
      <c r="BT33" t="s">
        <v>164</v>
      </c>
      <c r="BU33" t="s">
        <v>137</v>
      </c>
      <c r="BV33" t="s">
        <v>138</v>
      </c>
      <c r="BW33" t="s">
        <v>139</v>
      </c>
      <c r="BX33" t="s">
        <v>140</v>
      </c>
      <c r="BY33" t="s">
        <v>45</v>
      </c>
      <c r="BZ33" t="s">
        <v>141</v>
      </c>
      <c r="CA33" t="s">
        <v>142</v>
      </c>
      <c r="CB33" t="s">
        <v>143</v>
      </c>
      <c r="CC33" t="s">
        <v>144</v>
      </c>
      <c r="CD33" t="s">
        <v>145</v>
      </c>
      <c r="CE33" t="s">
        <v>146</v>
      </c>
      <c r="CF33" t="s">
        <v>148</v>
      </c>
      <c r="CG33" t="s">
        <v>149</v>
      </c>
      <c r="CH33" t="s">
        <v>150</v>
      </c>
      <c r="CI33" t="s">
        <v>151</v>
      </c>
      <c r="CJ33" t="s">
        <v>152</v>
      </c>
      <c r="CK33" t="s">
        <v>153</v>
      </c>
      <c r="CL33" t="s">
        <v>137</v>
      </c>
      <c r="CM33" t="s">
        <v>138</v>
      </c>
      <c r="CN33" t="s">
        <v>139</v>
      </c>
      <c r="CO33" t="s">
        <v>45</v>
      </c>
      <c r="CP33" t="s">
        <v>141</v>
      </c>
      <c r="CQ33" t="s">
        <v>142</v>
      </c>
      <c r="CR33" t="s">
        <v>143</v>
      </c>
      <c r="CS33" t="s">
        <v>144</v>
      </c>
      <c r="CT33" t="s">
        <v>165</v>
      </c>
      <c r="CU33" t="s">
        <v>146</v>
      </c>
      <c r="CV33" t="s">
        <v>44</v>
      </c>
      <c r="CW33" t="s">
        <v>148</v>
      </c>
      <c r="CX33" t="s">
        <v>149</v>
      </c>
      <c r="CY33" t="s">
        <v>150</v>
      </c>
      <c r="CZ33" t="s">
        <v>151</v>
      </c>
      <c r="DA33" t="s">
        <v>152</v>
      </c>
      <c r="DB33" t="s">
        <v>153</v>
      </c>
      <c r="DC33" t="s">
        <v>137</v>
      </c>
      <c r="DD33" t="s">
        <v>138</v>
      </c>
      <c r="DE33" t="s">
        <v>139</v>
      </c>
      <c r="DF33" t="s">
        <v>140</v>
      </c>
      <c r="DG33" t="s">
        <v>166</v>
      </c>
      <c r="DH33" t="s">
        <v>141</v>
      </c>
      <c r="DI33" t="s">
        <v>142</v>
      </c>
      <c r="DJ33" t="s">
        <v>143</v>
      </c>
      <c r="DK33" t="s">
        <v>144</v>
      </c>
      <c r="DL33" t="s">
        <v>145</v>
      </c>
      <c r="DM33" t="s">
        <v>146</v>
      </c>
      <c r="DN33" t="s">
        <v>148</v>
      </c>
      <c r="DO33" t="s">
        <v>149</v>
      </c>
      <c r="DP33" t="s">
        <v>150</v>
      </c>
      <c r="DQ33" t="s">
        <v>151</v>
      </c>
      <c r="DR33" t="s">
        <v>152</v>
      </c>
      <c r="DS33" t="s">
        <v>153</v>
      </c>
    </row>
    <row r="34" spans="1:128" x14ac:dyDescent="0.2">
      <c r="B34" s="6"/>
      <c r="C34">
        <v>1</v>
      </c>
      <c r="D34">
        <v>2</v>
      </c>
      <c r="E34">
        <v>3</v>
      </c>
      <c r="F34">
        <v>4</v>
      </c>
      <c r="G34">
        <v>5</v>
      </c>
      <c r="H34">
        <v>6</v>
      </c>
      <c r="I34">
        <v>7</v>
      </c>
      <c r="J34">
        <v>8</v>
      </c>
      <c r="K34">
        <v>9</v>
      </c>
      <c r="L34">
        <v>10</v>
      </c>
      <c r="M34">
        <v>11</v>
      </c>
      <c r="N34">
        <v>12</v>
      </c>
      <c r="O34">
        <v>13</v>
      </c>
      <c r="P34">
        <v>14</v>
      </c>
      <c r="Q34">
        <v>15</v>
      </c>
      <c r="R34">
        <v>16</v>
      </c>
      <c r="S34">
        <v>17</v>
      </c>
      <c r="T34">
        <v>18</v>
      </c>
      <c r="U34">
        <v>19</v>
      </c>
      <c r="V34">
        <v>20</v>
      </c>
      <c r="W34">
        <v>21</v>
      </c>
      <c r="X34">
        <v>22</v>
      </c>
      <c r="Y34">
        <v>23</v>
      </c>
      <c r="Z34">
        <v>24</v>
      </c>
      <c r="AA34">
        <v>25</v>
      </c>
      <c r="AB34">
        <v>26</v>
      </c>
      <c r="AC34">
        <v>27</v>
      </c>
      <c r="AD34">
        <v>28</v>
      </c>
      <c r="AE34">
        <v>29</v>
      </c>
      <c r="AF34">
        <v>30</v>
      </c>
      <c r="AG34">
        <v>31</v>
      </c>
      <c r="AH34">
        <v>32</v>
      </c>
      <c r="AI34">
        <v>33</v>
      </c>
      <c r="AJ34">
        <v>34</v>
      </c>
      <c r="AK34">
        <v>35</v>
      </c>
      <c r="AL34">
        <v>36</v>
      </c>
      <c r="AM34">
        <v>37</v>
      </c>
      <c r="AN34">
        <v>38</v>
      </c>
      <c r="AO34">
        <v>39</v>
      </c>
      <c r="AP34">
        <v>40</v>
      </c>
      <c r="AQ34">
        <v>41</v>
      </c>
      <c r="AR34">
        <v>42</v>
      </c>
      <c r="AS34">
        <v>43</v>
      </c>
      <c r="AT34">
        <v>44</v>
      </c>
      <c r="AU34">
        <v>45</v>
      </c>
      <c r="AV34">
        <v>46</v>
      </c>
      <c r="AW34">
        <v>47</v>
      </c>
      <c r="AX34">
        <v>48</v>
      </c>
      <c r="AY34">
        <v>49</v>
      </c>
      <c r="AZ34">
        <v>50</v>
      </c>
      <c r="BA34">
        <v>51</v>
      </c>
      <c r="BB34">
        <v>52</v>
      </c>
      <c r="BC34">
        <v>53</v>
      </c>
      <c r="BD34">
        <v>54</v>
      </c>
      <c r="BE34">
        <v>55</v>
      </c>
      <c r="BF34">
        <v>56</v>
      </c>
      <c r="BG34">
        <v>57</v>
      </c>
      <c r="BH34">
        <v>58</v>
      </c>
      <c r="BI34">
        <v>59</v>
      </c>
      <c r="BJ34">
        <v>60</v>
      </c>
      <c r="BK34">
        <v>61</v>
      </c>
      <c r="BL34">
        <v>62</v>
      </c>
      <c r="BM34">
        <v>63</v>
      </c>
      <c r="BN34">
        <v>64</v>
      </c>
      <c r="BO34">
        <v>65</v>
      </c>
      <c r="BP34">
        <v>66</v>
      </c>
      <c r="BQ34">
        <v>67</v>
      </c>
      <c r="BR34">
        <v>68</v>
      </c>
      <c r="BS34">
        <v>69</v>
      </c>
      <c r="BT34">
        <v>70</v>
      </c>
      <c r="BU34">
        <v>71</v>
      </c>
      <c r="BV34">
        <v>72</v>
      </c>
      <c r="BW34">
        <v>73</v>
      </c>
      <c r="BX34">
        <v>74</v>
      </c>
      <c r="BY34">
        <v>75</v>
      </c>
      <c r="BZ34">
        <v>76</v>
      </c>
      <c r="CA34">
        <v>77</v>
      </c>
      <c r="CB34">
        <v>78</v>
      </c>
      <c r="CC34">
        <v>79</v>
      </c>
      <c r="CD34">
        <v>80</v>
      </c>
      <c r="CE34">
        <v>81</v>
      </c>
      <c r="CF34">
        <v>82</v>
      </c>
      <c r="CG34">
        <v>83</v>
      </c>
      <c r="CH34">
        <v>84</v>
      </c>
      <c r="CI34">
        <v>85</v>
      </c>
      <c r="CJ34">
        <v>86</v>
      </c>
      <c r="CK34">
        <v>87</v>
      </c>
      <c r="CL34">
        <v>88</v>
      </c>
      <c r="CM34">
        <v>89</v>
      </c>
      <c r="CN34">
        <v>90</v>
      </c>
      <c r="CO34">
        <v>91</v>
      </c>
      <c r="CP34">
        <v>92</v>
      </c>
      <c r="CQ34">
        <v>93</v>
      </c>
      <c r="CR34">
        <v>94</v>
      </c>
      <c r="CS34">
        <v>95</v>
      </c>
      <c r="CT34">
        <v>96</v>
      </c>
      <c r="CU34">
        <v>97</v>
      </c>
      <c r="CV34">
        <v>98</v>
      </c>
      <c r="CW34">
        <v>99</v>
      </c>
      <c r="CX34">
        <v>100</v>
      </c>
      <c r="CY34">
        <v>101</v>
      </c>
      <c r="CZ34">
        <v>102</v>
      </c>
      <c r="DA34">
        <v>103</v>
      </c>
      <c r="DB34">
        <v>104</v>
      </c>
      <c r="DC34">
        <v>105</v>
      </c>
      <c r="DD34">
        <v>106</v>
      </c>
      <c r="DE34">
        <v>107</v>
      </c>
      <c r="DF34">
        <v>108</v>
      </c>
      <c r="DG34">
        <v>109</v>
      </c>
      <c r="DH34">
        <v>110</v>
      </c>
      <c r="DI34">
        <v>111</v>
      </c>
      <c r="DJ34">
        <v>112</v>
      </c>
      <c r="DK34">
        <v>113</v>
      </c>
      <c r="DL34">
        <v>114</v>
      </c>
      <c r="DM34">
        <v>115</v>
      </c>
      <c r="DN34">
        <v>116</v>
      </c>
      <c r="DO34">
        <v>117</v>
      </c>
      <c r="DP34">
        <v>118</v>
      </c>
      <c r="DQ34">
        <v>119</v>
      </c>
      <c r="DR34">
        <v>120</v>
      </c>
      <c r="DS34">
        <v>121</v>
      </c>
      <c r="DT34">
        <v>122</v>
      </c>
      <c r="DU34">
        <v>123</v>
      </c>
      <c r="DV34">
        <v>124</v>
      </c>
    </row>
    <row r="35" spans="1:128" x14ac:dyDescent="0.2">
      <c r="B35" s="6" t="s">
        <v>52</v>
      </c>
      <c r="C35" s="7" t="s">
        <v>113</v>
      </c>
    </row>
    <row r="36" spans="1:128" x14ac:dyDescent="0.2">
      <c r="A36" s="54" t="s">
        <v>0</v>
      </c>
      <c r="B36" s="6" t="s">
        <v>222</v>
      </c>
      <c r="C36" s="2">
        <v>-0.10305</v>
      </c>
      <c r="D36" s="2">
        <v>0</v>
      </c>
      <c r="E36" s="2">
        <v>0.53998999999999997</v>
      </c>
      <c r="F36" s="2">
        <v>0.79423999999999995</v>
      </c>
      <c r="G36" s="2">
        <v>0</v>
      </c>
      <c r="H36" s="2">
        <v>0.13879</v>
      </c>
      <c r="I36" s="2">
        <v>0.61529</v>
      </c>
      <c r="J36" s="2">
        <v>0</v>
      </c>
      <c r="K36" s="2">
        <v>0</v>
      </c>
      <c r="L36" s="2">
        <v>0</v>
      </c>
      <c r="M36" s="2">
        <v>2.2329999999999999E-2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0.10305</v>
      </c>
      <c r="V36" s="2">
        <v>0.46401999999999999</v>
      </c>
      <c r="W36" s="2">
        <v>-0.36553999999999998</v>
      </c>
      <c r="X36" s="2">
        <v>-104.34</v>
      </c>
      <c r="Y36" s="2">
        <v>0</v>
      </c>
      <c r="Z36" s="2">
        <v>21.088999999999999</v>
      </c>
      <c r="AA36" s="2">
        <v>249.95</v>
      </c>
      <c r="AB36" s="2">
        <v>0</v>
      </c>
      <c r="AC36" s="2">
        <v>41.259</v>
      </c>
      <c r="AD36" s="2">
        <v>121.93</v>
      </c>
      <c r="AE36" s="2">
        <v>0</v>
      </c>
      <c r="AF36" s="2">
        <v>0</v>
      </c>
      <c r="AG36" s="2">
        <v>0</v>
      </c>
      <c r="AH36" s="2">
        <v>0.11165</v>
      </c>
      <c r="AI36" s="2">
        <v>0</v>
      </c>
      <c r="AJ36" s="2">
        <v>0</v>
      </c>
      <c r="AK36" s="2">
        <v>0</v>
      </c>
      <c r="AL36" s="2">
        <v>0</v>
      </c>
      <c r="AM36" s="2">
        <v>0</v>
      </c>
      <c r="AN36" s="2">
        <v>0</v>
      </c>
      <c r="AO36" s="2">
        <v>0</v>
      </c>
      <c r="AP36" s="2">
        <v>0</v>
      </c>
      <c r="AQ36" s="2">
        <v>0</v>
      </c>
      <c r="AR36" s="2">
        <v>0</v>
      </c>
      <c r="AS36" s="2">
        <v>-34.779000000000003</v>
      </c>
      <c r="AT36" s="2">
        <v>0</v>
      </c>
      <c r="AU36" s="2">
        <v>9.0381</v>
      </c>
      <c r="AV36" s="2">
        <v>0</v>
      </c>
      <c r="AW36" s="2">
        <v>0</v>
      </c>
      <c r="AX36" s="2">
        <v>15.816000000000001</v>
      </c>
      <c r="AY36" s="2">
        <v>45.722999999999999</v>
      </c>
      <c r="AZ36" s="2">
        <v>0</v>
      </c>
      <c r="BA36" s="2">
        <v>0</v>
      </c>
      <c r="BB36" s="2">
        <v>0</v>
      </c>
      <c r="BC36" s="2">
        <v>0.33495000000000003</v>
      </c>
      <c r="BD36" s="2">
        <v>0</v>
      </c>
      <c r="BE36" s="2">
        <v>0</v>
      </c>
      <c r="BF36" s="2">
        <v>0</v>
      </c>
      <c r="BG36" s="2">
        <v>0</v>
      </c>
      <c r="BH36" s="2">
        <v>0</v>
      </c>
      <c r="BI36" s="2">
        <v>0</v>
      </c>
      <c r="BJ36" s="2">
        <v>9.2144999999999998E-18</v>
      </c>
      <c r="BK36" s="2">
        <v>8.1713000000000006E-18</v>
      </c>
      <c r="BL36" s="2">
        <v>7.1282000000000003E-18</v>
      </c>
      <c r="BM36" s="2">
        <v>5.2157999999999996E-18</v>
      </c>
      <c r="BN36" s="2">
        <v>2.9338999999999998E-19</v>
      </c>
      <c r="BO36" s="2">
        <v>0</v>
      </c>
      <c r="BP36" s="2">
        <v>112.94</v>
      </c>
      <c r="BQ36" s="2">
        <v>375.86</v>
      </c>
      <c r="BR36" s="2">
        <v>0</v>
      </c>
      <c r="BS36" s="2">
        <v>0</v>
      </c>
      <c r="BT36" s="2">
        <v>0</v>
      </c>
      <c r="BU36" s="2">
        <v>2.4340000000000001E-17</v>
      </c>
      <c r="BV36" s="2">
        <v>2.3645E-17</v>
      </c>
      <c r="BW36" s="2">
        <v>0</v>
      </c>
      <c r="BX36" s="2">
        <v>0</v>
      </c>
      <c r="BY36" s="2">
        <v>0</v>
      </c>
      <c r="BZ36" s="2">
        <v>0</v>
      </c>
      <c r="CA36" s="2">
        <v>0</v>
      </c>
      <c r="CB36" s="2">
        <v>9.9098999999999999E-18</v>
      </c>
      <c r="CC36" s="2">
        <v>9.9098999999999999E-18</v>
      </c>
      <c r="CD36" s="2">
        <v>3.1728999999999999E-18</v>
      </c>
      <c r="CE36" s="2">
        <v>5.8405999999999997E-20</v>
      </c>
      <c r="CF36" s="2">
        <v>0</v>
      </c>
      <c r="CG36" s="2">
        <v>0</v>
      </c>
      <c r="CH36" s="2">
        <v>0</v>
      </c>
      <c r="CI36" s="2">
        <v>1.8081000000000001E-17</v>
      </c>
      <c r="CJ36" s="2">
        <v>1.8081000000000001E-17</v>
      </c>
      <c r="CK36" s="2">
        <v>3.0599000000000002E-17</v>
      </c>
      <c r="CL36" s="2">
        <v>-0.27462999999999999</v>
      </c>
      <c r="CM36" s="2">
        <v>0</v>
      </c>
      <c r="CN36" s="2">
        <v>9.3743000000000003E-3</v>
      </c>
      <c r="CO36" s="2">
        <v>0</v>
      </c>
      <c r="CP36" s="2">
        <v>8.2288E-2</v>
      </c>
      <c r="CQ36" s="2">
        <v>0.36481999999999998</v>
      </c>
      <c r="CR36" s="2">
        <v>0</v>
      </c>
      <c r="CS36" s="2">
        <v>0</v>
      </c>
      <c r="CT36" s="2">
        <v>0</v>
      </c>
      <c r="CU36" s="2">
        <v>1.1165E-4</v>
      </c>
      <c r="CV36" s="2">
        <v>-1.0579000000000001</v>
      </c>
      <c r="CW36" s="2">
        <v>0</v>
      </c>
      <c r="CX36" s="2">
        <v>0</v>
      </c>
      <c r="CY36" s="2">
        <v>0</v>
      </c>
      <c r="CZ36" s="2">
        <v>0</v>
      </c>
      <c r="DA36" s="2">
        <v>0</v>
      </c>
      <c r="DB36" s="2">
        <v>0</v>
      </c>
      <c r="DC36" s="2">
        <v>-8.2439999999999998E-4</v>
      </c>
      <c r="DD36" s="2">
        <v>0</v>
      </c>
      <c r="DE36" s="2">
        <v>3.2555000000000001E-3</v>
      </c>
      <c r="DF36" s="2">
        <v>8.8161000000000003E-2</v>
      </c>
      <c r="DG36" s="2">
        <v>0</v>
      </c>
      <c r="DH36" s="2">
        <v>3.0915000000000001E-4</v>
      </c>
      <c r="DI36" s="2">
        <v>1.3921000000000001E-3</v>
      </c>
      <c r="DJ36" s="2">
        <v>0</v>
      </c>
      <c r="DK36" s="2">
        <v>0</v>
      </c>
      <c r="DL36" s="2">
        <v>0</v>
      </c>
      <c r="DM36" s="2">
        <v>2.2330000000000001E-6</v>
      </c>
      <c r="DN36" s="2">
        <v>0</v>
      </c>
      <c r="DO36" s="2">
        <v>0</v>
      </c>
      <c r="DP36" s="2">
        <v>0</v>
      </c>
      <c r="DQ36" s="2">
        <v>0</v>
      </c>
      <c r="DR36" s="2">
        <v>0</v>
      </c>
      <c r="DS36" s="2">
        <v>0</v>
      </c>
      <c r="DT36" s="2">
        <v>70.912000000000006</v>
      </c>
      <c r="DU36" s="2">
        <v>434.34</v>
      </c>
      <c r="DV36" s="2">
        <v>0</v>
      </c>
      <c r="DW36" s="24">
        <f t="shared" ref="DW36:DW39" si="7">SUM(CL36:DB36)</f>
        <v>-0.87593605000000008</v>
      </c>
      <c r="DX36">
        <f t="shared" ref="DX36:DX39" si="8">SUM(DC36:DS36)</f>
        <v>9.2295583E-2</v>
      </c>
    </row>
    <row r="37" spans="1:128" x14ac:dyDescent="0.2">
      <c r="A37" s="54" t="s">
        <v>1</v>
      </c>
      <c r="B37" s="6" t="s">
        <v>223</v>
      </c>
      <c r="C37" s="2">
        <v>6.4660999999999996E-2</v>
      </c>
      <c r="D37" s="2">
        <v>0</v>
      </c>
      <c r="E37" s="2">
        <v>-0.79464000000000001</v>
      </c>
      <c r="F37" s="2">
        <v>-0.79845999999999995</v>
      </c>
      <c r="G37" s="2">
        <v>-4.6299999999999998E-8</v>
      </c>
      <c r="H37" s="2">
        <v>-9.2765E-2</v>
      </c>
      <c r="I37" s="2">
        <v>-0.66447000000000001</v>
      </c>
      <c r="J37" s="2">
        <v>0</v>
      </c>
      <c r="K37" s="2">
        <v>0</v>
      </c>
      <c r="L37" s="2">
        <v>0</v>
      </c>
      <c r="M37" s="2">
        <v>-2.1988000000000001E-2</v>
      </c>
      <c r="N37" s="2">
        <v>-4.6299999999999998E-8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-6.4660999999999996E-2</v>
      </c>
      <c r="V37" s="2">
        <v>-0.45929999999999999</v>
      </c>
      <c r="W37" s="2">
        <v>0.38932</v>
      </c>
      <c r="X37" s="2">
        <v>65.468999999999994</v>
      </c>
      <c r="Y37" s="2">
        <v>0</v>
      </c>
      <c r="Z37" s="2">
        <v>-31.131</v>
      </c>
      <c r="AA37" s="2">
        <v>-251.28</v>
      </c>
      <c r="AB37" s="2">
        <v>-3.0006999999999999E-6</v>
      </c>
      <c r="AC37" s="2">
        <v>-27.542999999999999</v>
      </c>
      <c r="AD37" s="2">
        <v>-131.54</v>
      </c>
      <c r="AE37" s="2">
        <v>0</v>
      </c>
      <c r="AF37" s="2">
        <v>0</v>
      </c>
      <c r="AG37" s="2">
        <v>0</v>
      </c>
      <c r="AH37" s="2">
        <v>-0.10994</v>
      </c>
      <c r="AI37" s="2">
        <v>0</v>
      </c>
      <c r="AJ37" s="2">
        <v>0</v>
      </c>
      <c r="AK37" s="2">
        <v>0</v>
      </c>
      <c r="AL37" s="2">
        <v>0</v>
      </c>
      <c r="AM37" s="2">
        <v>0</v>
      </c>
      <c r="AN37" s="2">
        <v>0</v>
      </c>
      <c r="AO37" s="2">
        <v>0</v>
      </c>
      <c r="AP37" s="2">
        <v>0</v>
      </c>
      <c r="AQ37" s="2">
        <v>0</v>
      </c>
      <c r="AR37" s="2">
        <v>0</v>
      </c>
      <c r="AS37" s="2">
        <v>21.823</v>
      </c>
      <c r="AT37" s="2">
        <v>0</v>
      </c>
      <c r="AU37" s="2">
        <v>-13.342000000000001</v>
      </c>
      <c r="AV37" s="2">
        <v>0</v>
      </c>
      <c r="AW37" s="2">
        <v>-1.0002E-6</v>
      </c>
      <c r="AX37" s="2">
        <v>-10.558</v>
      </c>
      <c r="AY37" s="2">
        <v>-49.326999999999998</v>
      </c>
      <c r="AZ37" s="2">
        <v>0</v>
      </c>
      <c r="BA37" s="2">
        <v>0</v>
      </c>
      <c r="BB37" s="2">
        <v>0</v>
      </c>
      <c r="BC37" s="2">
        <v>-0.32982</v>
      </c>
      <c r="BD37" s="2">
        <v>0</v>
      </c>
      <c r="BE37" s="2">
        <v>0</v>
      </c>
      <c r="BF37" s="2">
        <v>0</v>
      </c>
      <c r="BG37" s="2">
        <v>0</v>
      </c>
      <c r="BH37" s="2">
        <v>0</v>
      </c>
      <c r="BI37" s="2">
        <v>0</v>
      </c>
      <c r="BJ37" s="2">
        <v>3.7777000000000003E-18</v>
      </c>
      <c r="BK37" s="2">
        <v>6.2477000000000003E-18</v>
      </c>
      <c r="BL37" s="2">
        <v>2.9059000000000001E-18</v>
      </c>
      <c r="BM37" s="2">
        <v>4.0681999999999997E-18</v>
      </c>
      <c r="BN37" s="2">
        <v>1.1350999999999999E-19</v>
      </c>
      <c r="BO37" s="2">
        <v>0</v>
      </c>
      <c r="BP37" s="2">
        <v>-70.869</v>
      </c>
      <c r="BQ37" s="2">
        <v>-372.03</v>
      </c>
      <c r="BR37" s="2">
        <v>0</v>
      </c>
      <c r="BS37" s="2">
        <v>0</v>
      </c>
      <c r="BT37" s="2">
        <v>0</v>
      </c>
      <c r="BU37" s="2">
        <v>2.0922E-17</v>
      </c>
      <c r="BV37" s="2">
        <v>6.6834999999999999E-18</v>
      </c>
      <c r="BW37" s="2">
        <v>2.9917999999999999E-6</v>
      </c>
      <c r="BX37" s="2">
        <v>0</v>
      </c>
      <c r="BY37" s="2">
        <v>5.2942000000000002E-10</v>
      </c>
      <c r="BZ37" s="2">
        <v>1.2318E-6</v>
      </c>
      <c r="CA37" s="2">
        <v>0</v>
      </c>
      <c r="CB37" s="2">
        <v>2.3247E-18</v>
      </c>
      <c r="CC37" s="2">
        <v>2.3247E-18</v>
      </c>
      <c r="CD37" s="2">
        <v>1.1624000000000001E-18</v>
      </c>
      <c r="CE37" s="2">
        <v>3.8593999999999998E-20</v>
      </c>
      <c r="CF37" s="2">
        <v>0</v>
      </c>
      <c r="CG37" s="2">
        <v>0</v>
      </c>
      <c r="CH37" s="2">
        <v>0</v>
      </c>
      <c r="CI37" s="2">
        <v>1.3948E-17</v>
      </c>
      <c r="CJ37" s="2">
        <v>1.3948E-17</v>
      </c>
      <c r="CK37" s="2">
        <v>2.0341E-17</v>
      </c>
      <c r="CL37" s="2">
        <v>0.17232</v>
      </c>
      <c r="CM37" s="2">
        <v>0</v>
      </c>
      <c r="CN37" s="2">
        <v>-1.3795E-2</v>
      </c>
      <c r="CO37" s="2">
        <v>-2.2400000000000001E-9</v>
      </c>
      <c r="CP37" s="2">
        <v>-5.5002000000000002E-2</v>
      </c>
      <c r="CQ37" s="2">
        <v>-0.39396999999999999</v>
      </c>
      <c r="CR37" s="2">
        <v>0</v>
      </c>
      <c r="CS37" s="2">
        <v>0</v>
      </c>
      <c r="CT37" s="2">
        <v>0</v>
      </c>
      <c r="CU37" s="2">
        <v>-1.0993999999999999E-4</v>
      </c>
      <c r="CV37" s="2">
        <v>1.1267</v>
      </c>
      <c r="CW37" s="2">
        <v>0</v>
      </c>
      <c r="CX37" s="2">
        <v>0</v>
      </c>
      <c r="CY37" s="2">
        <v>0</v>
      </c>
      <c r="CZ37" s="2">
        <v>0</v>
      </c>
      <c r="DA37" s="2">
        <v>0</v>
      </c>
      <c r="DB37" s="2">
        <v>0</v>
      </c>
      <c r="DC37" s="2">
        <v>5.1729E-4</v>
      </c>
      <c r="DD37" s="2">
        <v>0</v>
      </c>
      <c r="DE37" s="2">
        <v>-4.7907000000000002E-3</v>
      </c>
      <c r="DF37" s="2">
        <v>-8.8628999999999999E-2</v>
      </c>
      <c r="DG37" s="2">
        <v>-7.8708999999999997E-11</v>
      </c>
      <c r="DH37" s="2">
        <v>-1.9398000000000001E-4</v>
      </c>
      <c r="DI37" s="2">
        <v>-1.3779E-3</v>
      </c>
      <c r="DJ37" s="2">
        <v>0</v>
      </c>
      <c r="DK37" s="2">
        <v>0</v>
      </c>
      <c r="DL37" s="2">
        <v>0</v>
      </c>
      <c r="DM37" s="2">
        <v>-2.1988E-6</v>
      </c>
      <c r="DN37" s="2">
        <v>0</v>
      </c>
      <c r="DO37" s="2">
        <v>0</v>
      </c>
      <c r="DP37" s="2">
        <v>0</v>
      </c>
      <c r="DQ37" s="2">
        <v>0</v>
      </c>
      <c r="DR37" s="2">
        <v>0</v>
      </c>
      <c r="DS37" s="2">
        <v>0</v>
      </c>
      <c r="DT37" s="2">
        <v>-73.557000000000002</v>
      </c>
      <c r="DU37" s="2">
        <v>-441.6</v>
      </c>
      <c r="DV37" s="2">
        <v>4.7740000000000004E-6</v>
      </c>
      <c r="DW37" s="24">
        <f t="shared" si="7"/>
        <v>0.83614305776000009</v>
      </c>
      <c r="DX37">
        <f t="shared" si="8"/>
        <v>-9.4476488878709006E-2</v>
      </c>
    </row>
    <row r="38" spans="1:128" x14ac:dyDescent="0.2">
      <c r="A38" s="54" t="s">
        <v>2</v>
      </c>
      <c r="B38" s="6" t="s">
        <v>224</v>
      </c>
      <c r="C38" s="2">
        <v>6.4510999999999999E-2</v>
      </c>
      <c r="D38" s="2">
        <v>-6.5938E-15</v>
      </c>
      <c r="E38" s="2">
        <v>1</v>
      </c>
      <c r="F38" s="2">
        <v>-0.61223000000000005</v>
      </c>
      <c r="G38" s="2">
        <v>0</v>
      </c>
      <c r="H38" s="2">
        <v>-8.8383000000000003E-2</v>
      </c>
      <c r="I38" s="2">
        <v>-0.37552999999999997</v>
      </c>
      <c r="J38" s="2">
        <v>0</v>
      </c>
      <c r="K38" s="2">
        <v>0</v>
      </c>
      <c r="L38" s="2">
        <v>0</v>
      </c>
      <c r="M38" s="2">
        <v>2.2512000000000001E-2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-6.4510999999999999E-2</v>
      </c>
      <c r="V38" s="2">
        <v>-0.28997000000000001</v>
      </c>
      <c r="W38" s="2">
        <v>0.19356999999999999</v>
      </c>
      <c r="X38" s="2">
        <v>65.316999999999993</v>
      </c>
      <c r="Y38" s="2">
        <v>-1.5191999999999999E-11</v>
      </c>
      <c r="Z38" s="2">
        <v>39.209000000000003</v>
      </c>
      <c r="AA38" s="2">
        <v>-192.67</v>
      </c>
      <c r="AB38" s="2">
        <v>0</v>
      </c>
      <c r="AC38" s="2">
        <v>-26.289000000000001</v>
      </c>
      <c r="AD38" s="2">
        <v>-74.424000000000007</v>
      </c>
      <c r="AE38" s="2">
        <v>0</v>
      </c>
      <c r="AF38" s="2">
        <v>0</v>
      </c>
      <c r="AG38" s="2">
        <v>0</v>
      </c>
      <c r="AH38" s="2">
        <v>0.11255999999999999</v>
      </c>
      <c r="AI38" s="2">
        <v>0</v>
      </c>
      <c r="AJ38" s="2">
        <v>0</v>
      </c>
      <c r="AK38" s="2">
        <v>0</v>
      </c>
      <c r="AL38" s="2">
        <v>0</v>
      </c>
      <c r="AM38" s="2">
        <v>0</v>
      </c>
      <c r="AN38" s="2">
        <v>0</v>
      </c>
      <c r="AO38" s="2">
        <v>0</v>
      </c>
      <c r="AP38" s="2">
        <v>0</v>
      </c>
      <c r="AQ38" s="2">
        <v>0</v>
      </c>
      <c r="AR38" s="2">
        <v>0</v>
      </c>
      <c r="AS38" s="2">
        <v>21.771999999999998</v>
      </c>
      <c r="AT38" s="2">
        <v>-3.5448E-12</v>
      </c>
      <c r="AU38" s="2">
        <v>16.803999999999998</v>
      </c>
      <c r="AV38" s="2">
        <v>0</v>
      </c>
      <c r="AW38" s="2">
        <v>0</v>
      </c>
      <c r="AX38" s="2">
        <v>-10.077999999999999</v>
      </c>
      <c r="AY38" s="2">
        <v>-27.908999999999999</v>
      </c>
      <c r="AZ38" s="2">
        <v>0</v>
      </c>
      <c r="BA38" s="2">
        <v>0</v>
      </c>
      <c r="BB38" s="2">
        <v>0</v>
      </c>
      <c r="BC38" s="2">
        <v>0.33767000000000003</v>
      </c>
      <c r="BD38" s="2">
        <v>0</v>
      </c>
      <c r="BE38" s="2">
        <v>0</v>
      </c>
      <c r="BF38" s="2">
        <v>0</v>
      </c>
      <c r="BG38" s="2">
        <v>0</v>
      </c>
      <c r="BH38" s="2">
        <v>0</v>
      </c>
      <c r="BI38" s="2">
        <v>0</v>
      </c>
      <c r="BJ38" s="2">
        <v>-8.3711000000000001E-18</v>
      </c>
      <c r="BK38" s="2">
        <v>-1.0947E-17</v>
      </c>
      <c r="BL38" s="2">
        <v>-6.4393000000000001E-18</v>
      </c>
      <c r="BM38" s="2">
        <v>-9.6589000000000003E-18</v>
      </c>
      <c r="BN38" s="2">
        <v>-3.8233000000000002E-19</v>
      </c>
      <c r="BO38" s="2">
        <v>0</v>
      </c>
      <c r="BP38" s="2">
        <v>-70.703999999999994</v>
      </c>
      <c r="BQ38" s="2">
        <v>-234.88</v>
      </c>
      <c r="BR38" s="2">
        <v>0</v>
      </c>
      <c r="BS38" s="2">
        <v>0</v>
      </c>
      <c r="BT38" s="2">
        <v>0</v>
      </c>
      <c r="BU38" s="2">
        <v>-1.803E-17</v>
      </c>
      <c r="BV38" s="2">
        <v>-1.1590999999999999E-17</v>
      </c>
      <c r="BW38" s="2">
        <v>8.1771E-6</v>
      </c>
      <c r="BX38" s="2">
        <v>0</v>
      </c>
      <c r="BY38" s="2">
        <v>4.0601999999999997E-9</v>
      </c>
      <c r="BZ38" s="2">
        <v>2.0779E-6</v>
      </c>
      <c r="CA38" s="2">
        <v>2.8938000000000001E-6</v>
      </c>
      <c r="CB38" s="2">
        <v>1.6098000000000001E-18</v>
      </c>
      <c r="CC38" s="2">
        <v>1.6098000000000001E-18</v>
      </c>
      <c r="CD38" s="2">
        <v>-2.1732999999999998E-18</v>
      </c>
      <c r="CE38" s="2">
        <v>-6.5398999999999999E-20</v>
      </c>
      <c r="CF38" s="2">
        <v>0</v>
      </c>
      <c r="CG38" s="2">
        <v>0</v>
      </c>
      <c r="CH38" s="2">
        <v>0</v>
      </c>
      <c r="CI38" s="2">
        <v>-2.7045000000000001E-17</v>
      </c>
      <c r="CJ38" s="2">
        <v>-2.7045000000000001E-17</v>
      </c>
      <c r="CK38" s="2">
        <v>-1.6741999999999999E-17</v>
      </c>
      <c r="CL38" s="2">
        <v>0.17191999999999999</v>
      </c>
      <c r="CM38" s="2">
        <v>-1.1868999999999999E-14</v>
      </c>
      <c r="CN38" s="2">
        <v>1.736E-2</v>
      </c>
      <c r="CO38" s="2">
        <v>0</v>
      </c>
      <c r="CP38" s="2">
        <v>-5.2403999999999999E-2</v>
      </c>
      <c r="CQ38" s="2">
        <v>-0.22266</v>
      </c>
      <c r="CR38" s="2">
        <v>0</v>
      </c>
      <c r="CS38" s="2">
        <v>0</v>
      </c>
      <c r="CT38" s="2">
        <v>0</v>
      </c>
      <c r="CU38" s="2">
        <v>1.1256000000000001E-4</v>
      </c>
      <c r="CV38" s="2">
        <v>0.56020000000000003</v>
      </c>
      <c r="CW38" s="2">
        <v>0</v>
      </c>
      <c r="CX38" s="2">
        <v>0</v>
      </c>
      <c r="CY38" s="2">
        <v>0</v>
      </c>
      <c r="CZ38" s="2">
        <v>0</v>
      </c>
      <c r="DA38" s="2">
        <v>0</v>
      </c>
      <c r="DB38" s="2">
        <v>0</v>
      </c>
      <c r="DC38" s="2">
        <v>5.1608999999999997E-4</v>
      </c>
      <c r="DD38" s="2">
        <v>-7.9847000000000004E-17</v>
      </c>
      <c r="DE38" s="2">
        <v>6.0288E-3</v>
      </c>
      <c r="DF38" s="2">
        <v>-6.7957000000000004E-2</v>
      </c>
      <c r="DG38" s="2">
        <v>0</v>
      </c>
      <c r="DH38" s="2">
        <v>-1.9353E-4</v>
      </c>
      <c r="DI38" s="2">
        <v>-8.6992000000000005E-4</v>
      </c>
      <c r="DJ38" s="2">
        <v>0</v>
      </c>
      <c r="DK38" s="2">
        <v>0</v>
      </c>
      <c r="DL38" s="2">
        <v>0</v>
      </c>
      <c r="DM38" s="2">
        <v>2.2512000000000001E-6</v>
      </c>
      <c r="DN38" s="2">
        <v>0</v>
      </c>
      <c r="DO38" s="2">
        <v>0</v>
      </c>
      <c r="DP38" s="2">
        <v>0</v>
      </c>
      <c r="DQ38" s="2">
        <v>0</v>
      </c>
      <c r="DR38" s="2">
        <v>0</v>
      </c>
      <c r="DS38" s="2">
        <v>0</v>
      </c>
      <c r="DT38" s="2">
        <v>-20.844999999999999</v>
      </c>
      <c r="DU38" s="2">
        <v>-254.06</v>
      </c>
      <c r="DV38" s="2">
        <v>1.3152999999999999E-5</v>
      </c>
      <c r="DW38" s="24">
        <f t="shared" si="7"/>
        <v>0.47452855999998816</v>
      </c>
      <c r="DX38">
        <f t="shared" si="8"/>
        <v>-6.2473308800000085E-2</v>
      </c>
    </row>
    <row r="39" spans="1:128" x14ac:dyDescent="0.2">
      <c r="A39" s="54" t="s">
        <v>3</v>
      </c>
      <c r="B39" s="6" t="s">
        <v>225</v>
      </c>
      <c r="C39" s="2">
        <v>-0.15842000000000001</v>
      </c>
      <c r="D39" s="2">
        <v>5.4182999999999997E-15</v>
      </c>
      <c r="E39" s="2">
        <v>-1</v>
      </c>
      <c r="F39" s="2">
        <v>0.87965000000000004</v>
      </c>
      <c r="G39" s="2">
        <v>0</v>
      </c>
      <c r="H39" s="2">
        <v>0.21707000000000001</v>
      </c>
      <c r="I39" s="2">
        <v>0.61824000000000001</v>
      </c>
      <c r="J39" s="2">
        <v>0</v>
      </c>
      <c r="K39" s="2">
        <v>0</v>
      </c>
      <c r="L39" s="2">
        <v>0</v>
      </c>
      <c r="M39" s="2">
        <v>-2.0268999999999999E-2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0.15842000000000001</v>
      </c>
      <c r="V39" s="2">
        <v>0.45115</v>
      </c>
      <c r="W39" s="2">
        <v>-0.33005000000000001</v>
      </c>
      <c r="X39" s="2">
        <v>-160.4</v>
      </c>
      <c r="Y39" s="2">
        <v>-2.7742E-12</v>
      </c>
      <c r="Z39" s="2">
        <v>-39.081000000000003</v>
      </c>
      <c r="AA39" s="2">
        <v>276.83</v>
      </c>
      <c r="AB39" s="2">
        <v>0</v>
      </c>
      <c r="AC39" s="2">
        <v>64.543000000000006</v>
      </c>
      <c r="AD39" s="2">
        <v>122.56</v>
      </c>
      <c r="AE39" s="2">
        <v>0</v>
      </c>
      <c r="AF39" s="2">
        <v>0</v>
      </c>
      <c r="AG39" s="2">
        <v>0</v>
      </c>
      <c r="AH39" s="2">
        <v>-0.10134</v>
      </c>
      <c r="AI39" s="2">
        <v>0</v>
      </c>
      <c r="AJ39" s="2">
        <v>0</v>
      </c>
      <c r="AK39" s="2">
        <v>0</v>
      </c>
      <c r="AL39" s="2">
        <v>0</v>
      </c>
      <c r="AM39" s="2">
        <v>0</v>
      </c>
      <c r="AN39" s="2">
        <v>0</v>
      </c>
      <c r="AO39" s="2">
        <v>0</v>
      </c>
      <c r="AP39" s="2">
        <v>0</v>
      </c>
      <c r="AQ39" s="2">
        <v>0</v>
      </c>
      <c r="AR39" s="2">
        <v>0</v>
      </c>
      <c r="AS39" s="2">
        <v>-53.465000000000003</v>
      </c>
      <c r="AT39" s="2">
        <v>7.9262000000000001E-13</v>
      </c>
      <c r="AU39" s="2">
        <v>-16.748999999999999</v>
      </c>
      <c r="AV39" s="2">
        <v>0</v>
      </c>
      <c r="AW39" s="2">
        <v>0</v>
      </c>
      <c r="AX39" s="2">
        <v>24.741</v>
      </c>
      <c r="AY39" s="2">
        <v>45.959000000000003</v>
      </c>
      <c r="AZ39" s="2">
        <v>0</v>
      </c>
      <c r="BA39" s="2">
        <v>0</v>
      </c>
      <c r="BB39" s="2">
        <v>0</v>
      </c>
      <c r="BC39" s="2">
        <v>-0.30403000000000002</v>
      </c>
      <c r="BD39" s="2">
        <v>0</v>
      </c>
      <c r="BE39" s="2">
        <v>0</v>
      </c>
      <c r="BF39" s="2">
        <v>0</v>
      </c>
      <c r="BG39" s="2">
        <v>0</v>
      </c>
      <c r="BH39" s="2">
        <v>0</v>
      </c>
      <c r="BI39" s="2">
        <v>0</v>
      </c>
      <c r="BJ39" s="2">
        <v>3.7794999999999998E-19</v>
      </c>
      <c r="BK39" s="2">
        <v>-6.4250999999999998E-18</v>
      </c>
      <c r="BL39" s="2">
        <v>-1.8897E-18</v>
      </c>
      <c r="BM39" s="2">
        <v>2.6456E-18</v>
      </c>
      <c r="BN39" s="2">
        <v>5.9053999999999996E-20</v>
      </c>
      <c r="BO39" s="2">
        <v>0</v>
      </c>
      <c r="BP39" s="2">
        <v>173.62</v>
      </c>
      <c r="BQ39" s="2">
        <v>365.43</v>
      </c>
      <c r="BR39" s="2">
        <v>0</v>
      </c>
      <c r="BS39" s="2">
        <v>0</v>
      </c>
      <c r="BT39" s="2">
        <v>0</v>
      </c>
      <c r="BU39" s="2">
        <v>3.0235999999999998E-18</v>
      </c>
      <c r="BV39" s="2">
        <v>-1.3606E-17</v>
      </c>
      <c r="BW39" s="2">
        <v>1.6886999999999999E-5</v>
      </c>
      <c r="BX39" s="2">
        <v>0</v>
      </c>
      <c r="BY39" s="2">
        <v>0</v>
      </c>
      <c r="BZ39" s="2">
        <v>9.7047999999999994E-7</v>
      </c>
      <c r="CA39" s="2">
        <v>8.7807999999999999E-7</v>
      </c>
      <c r="CB39" s="2">
        <v>-3.4015E-18</v>
      </c>
      <c r="CC39" s="2">
        <v>-3.4015E-18</v>
      </c>
      <c r="CD39" s="2">
        <v>-6.6141000000000003E-19</v>
      </c>
      <c r="CE39" s="2">
        <v>2.9526999999999999E-21</v>
      </c>
      <c r="CF39" s="2">
        <v>0</v>
      </c>
      <c r="CG39" s="2">
        <v>0</v>
      </c>
      <c r="CH39" s="2">
        <v>0</v>
      </c>
      <c r="CI39" s="2">
        <v>2.1165000000000001E-17</v>
      </c>
      <c r="CJ39" s="2">
        <v>2.1165000000000001E-17</v>
      </c>
      <c r="CK39" s="2">
        <v>1.5117999999999999E-17</v>
      </c>
      <c r="CL39" s="2">
        <v>-0.42218</v>
      </c>
      <c r="CM39" s="2">
        <v>-7.7403999999999995E-16</v>
      </c>
      <c r="CN39" s="2">
        <v>-1.736E-2</v>
      </c>
      <c r="CO39" s="2">
        <v>0</v>
      </c>
      <c r="CP39" s="2">
        <v>0.12870000000000001</v>
      </c>
      <c r="CQ39" s="2">
        <v>0.36656</v>
      </c>
      <c r="CR39" s="2">
        <v>0</v>
      </c>
      <c r="CS39" s="2">
        <v>0</v>
      </c>
      <c r="CT39" s="2">
        <v>0</v>
      </c>
      <c r="CU39" s="2">
        <v>-1.0134E-4</v>
      </c>
      <c r="CV39" s="2">
        <v>-0.95516000000000001</v>
      </c>
      <c r="CW39" s="2">
        <v>0</v>
      </c>
      <c r="CX39" s="2">
        <v>0</v>
      </c>
      <c r="CY39" s="2">
        <v>0</v>
      </c>
      <c r="CZ39" s="2">
        <v>0</v>
      </c>
      <c r="DA39" s="2">
        <v>0</v>
      </c>
      <c r="DB39" s="2">
        <v>0</v>
      </c>
      <c r="DC39" s="2">
        <v>-1.2673000000000001E-3</v>
      </c>
      <c r="DD39" s="2">
        <v>-6.0471999999999997E-18</v>
      </c>
      <c r="DE39" s="2">
        <v>-6.0288E-3</v>
      </c>
      <c r="DF39" s="2">
        <v>9.7641000000000006E-2</v>
      </c>
      <c r="DG39" s="2">
        <v>0</v>
      </c>
      <c r="DH39" s="2">
        <v>4.7524999999999998E-4</v>
      </c>
      <c r="DI39" s="2">
        <v>1.3535000000000001E-3</v>
      </c>
      <c r="DJ39" s="2">
        <v>0</v>
      </c>
      <c r="DK39" s="2">
        <v>0</v>
      </c>
      <c r="DL39" s="2">
        <v>0</v>
      </c>
      <c r="DM39" s="2">
        <v>-2.0269E-6</v>
      </c>
      <c r="DN39" s="2">
        <v>0</v>
      </c>
      <c r="DO39" s="2">
        <v>0</v>
      </c>
      <c r="DP39" s="2">
        <v>0</v>
      </c>
      <c r="DQ39" s="2">
        <v>0</v>
      </c>
      <c r="DR39" s="2">
        <v>0</v>
      </c>
      <c r="DS39" s="2">
        <v>0</v>
      </c>
      <c r="DT39" s="2">
        <v>53.648000000000003</v>
      </c>
      <c r="DU39" s="2">
        <v>424.75</v>
      </c>
      <c r="DV39" s="2">
        <v>1.8734000000000001E-5</v>
      </c>
      <c r="DW39" s="24">
        <f t="shared" si="7"/>
        <v>-0.89954134000000074</v>
      </c>
      <c r="DX39">
        <f t="shared" si="8"/>
        <v>9.2171623100000002E-2</v>
      </c>
    </row>
    <row r="40" spans="1:128" x14ac:dyDescent="0.2">
      <c r="B40" t="s">
        <v>97</v>
      </c>
      <c r="C40" s="2" t="e">
        <v>#NUM!</v>
      </c>
      <c r="D40" s="2" t="e">
        <v>#NUM!</v>
      </c>
      <c r="E40" s="2" t="e">
        <v>#NUM!</v>
      </c>
      <c r="F40" s="2" t="e">
        <v>#NUM!</v>
      </c>
      <c r="G40" s="2" t="e">
        <v>#NUM!</v>
      </c>
      <c r="H40" s="2" t="e">
        <v>#NUM!</v>
      </c>
      <c r="I40" s="2" t="e">
        <v>#NUM!</v>
      </c>
      <c r="J40" s="2" t="e">
        <v>#NUM!</v>
      </c>
      <c r="K40" s="2" t="e">
        <v>#NUM!</v>
      </c>
      <c r="L40" s="2" t="e">
        <v>#NUM!</v>
      </c>
      <c r="M40" s="2" t="e">
        <v>#NUM!</v>
      </c>
      <c r="N40" s="2" t="e">
        <v>#NUM!</v>
      </c>
      <c r="O40" s="2" t="e">
        <v>#NUM!</v>
      </c>
      <c r="P40" s="2" t="e">
        <v>#NUM!</v>
      </c>
      <c r="Q40" s="2" t="e">
        <v>#NUM!</v>
      </c>
      <c r="R40" s="2" t="e">
        <v>#NUM!</v>
      </c>
      <c r="S40" s="2" t="e">
        <v>#NUM!</v>
      </c>
      <c r="T40" s="2" t="e">
        <v>#NUM!</v>
      </c>
      <c r="U40" s="2" t="e">
        <v>#NUM!</v>
      </c>
      <c r="V40" s="2" t="e">
        <v>#NUM!</v>
      </c>
      <c r="W40" s="2" t="e">
        <v>#NUM!</v>
      </c>
      <c r="X40" s="2" t="e">
        <v>#NUM!</v>
      </c>
      <c r="Y40" s="2" t="e">
        <v>#NUM!</v>
      </c>
      <c r="Z40" s="2" t="e">
        <v>#NUM!</v>
      </c>
      <c r="AA40" s="2" t="e">
        <v>#NUM!</v>
      </c>
      <c r="AB40" s="2" t="e">
        <v>#NUM!</v>
      </c>
      <c r="AC40" s="2" t="e">
        <v>#NUM!</v>
      </c>
      <c r="AD40" s="2" t="e">
        <v>#NUM!</v>
      </c>
      <c r="AE40" s="2" t="e">
        <v>#NUM!</v>
      </c>
      <c r="AF40" s="2" t="e">
        <v>#NUM!</v>
      </c>
      <c r="AG40" s="2" t="e">
        <v>#NUM!</v>
      </c>
      <c r="AH40" s="2" t="e">
        <v>#NUM!</v>
      </c>
      <c r="AI40" s="2" t="e">
        <v>#NUM!</v>
      </c>
      <c r="AJ40" s="2" t="e">
        <v>#NUM!</v>
      </c>
      <c r="AK40" s="2" t="e">
        <v>#NUM!</v>
      </c>
      <c r="AL40" s="2" t="e">
        <v>#NUM!</v>
      </c>
      <c r="AM40" s="2" t="e">
        <v>#NUM!</v>
      </c>
      <c r="AN40" s="2" t="e">
        <v>#NUM!</v>
      </c>
      <c r="AO40" s="2" t="e">
        <v>#NUM!</v>
      </c>
      <c r="AP40" s="2" t="e">
        <v>#NUM!</v>
      </c>
      <c r="AQ40" s="2" t="e">
        <v>#NUM!</v>
      </c>
      <c r="AR40" s="2" t="e">
        <v>#NUM!</v>
      </c>
      <c r="AS40" s="2" t="e">
        <v>#NUM!</v>
      </c>
      <c r="AT40" s="2" t="e">
        <v>#NUM!</v>
      </c>
      <c r="AU40" s="2" t="e">
        <v>#NUM!</v>
      </c>
      <c r="AV40" s="2" t="e">
        <v>#NUM!</v>
      </c>
      <c r="AW40" s="2" t="e">
        <v>#NUM!</v>
      </c>
      <c r="AX40" s="2" t="e">
        <v>#NUM!</v>
      </c>
      <c r="AY40" s="2" t="e">
        <v>#NUM!</v>
      </c>
      <c r="AZ40" s="2" t="e">
        <v>#NUM!</v>
      </c>
      <c r="BA40" s="2" t="e">
        <v>#NUM!</v>
      </c>
      <c r="BB40" s="2" t="e">
        <v>#NUM!</v>
      </c>
      <c r="BC40" s="2" t="e">
        <v>#NUM!</v>
      </c>
      <c r="BD40" s="2" t="e">
        <v>#NUM!</v>
      </c>
      <c r="BE40" s="2" t="e">
        <v>#NUM!</v>
      </c>
      <c r="BF40" s="2" t="e">
        <v>#NUM!</v>
      </c>
      <c r="BG40" s="2" t="e">
        <v>#NUM!</v>
      </c>
      <c r="BH40" s="2" t="e">
        <v>#NUM!</v>
      </c>
      <c r="BI40" s="2" t="e">
        <v>#NUM!</v>
      </c>
      <c r="BJ40" s="2" t="e">
        <v>#NUM!</v>
      </c>
      <c r="BK40" s="2" t="e">
        <v>#NUM!</v>
      </c>
      <c r="BL40" s="2" t="e">
        <v>#NUM!</v>
      </c>
      <c r="BM40" s="2" t="e">
        <v>#NUM!</v>
      </c>
      <c r="BN40" s="2" t="e">
        <v>#NUM!</v>
      </c>
      <c r="BO40" s="2" t="e">
        <v>#NUM!</v>
      </c>
      <c r="BP40" s="2" t="e">
        <v>#NUM!</v>
      </c>
      <c r="BQ40" s="2" t="e">
        <v>#NUM!</v>
      </c>
      <c r="BR40" s="2" t="e">
        <v>#NUM!</v>
      </c>
      <c r="BS40" s="2" t="e">
        <v>#NUM!</v>
      </c>
      <c r="BT40" s="2" t="e">
        <v>#NUM!</v>
      </c>
      <c r="BU40" s="2" t="e">
        <v>#NUM!</v>
      </c>
      <c r="BV40" s="2" t="e">
        <v>#NUM!</v>
      </c>
      <c r="BW40" s="2" t="e">
        <v>#NUM!</v>
      </c>
      <c r="BX40" s="2" t="e">
        <v>#NUM!</v>
      </c>
      <c r="BY40" s="2" t="e">
        <v>#NUM!</v>
      </c>
      <c r="BZ40" s="2" t="e">
        <v>#NUM!</v>
      </c>
      <c r="CA40" s="2" t="e">
        <v>#NUM!</v>
      </c>
      <c r="CB40" s="2" t="e">
        <v>#NUM!</v>
      </c>
      <c r="CC40" s="2" t="e">
        <v>#NUM!</v>
      </c>
      <c r="CD40" s="2" t="e">
        <v>#NUM!</v>
      </c>
      <c r="CE40" s="2" t="e">
        <v>#NUM!</v>
      </c>
      <c r="CF40" s="2" t="e">
        <v>#NUM!</v>
      </c>
      <c r="CG40" s="2" t="e">
        <v>#NUM!</v>
      </c>
      <c r="CH40" s="2" t="e">
        <v>#NUM!</v>
      </c>
      <c r="CI40" s="2" t="e">
        <v>#NUM!</v>
      </c>
      <c r="CJ40" s="2" t="e">
        <v>#NUM!</v>
      </c>
      <c r="CK40" s="2" t="e">
        <v>#NUM!</v>
      </c>
      <c r="CL40" s="2" t="e">
        <v>#NUM!</v>
      </c>
      <c r="CM40" s="2" t="e">
        <v>#NUM!</v>
      </c>
      <c r="CN40" s="2" t="e">
        <v>#NUM!</v>
      </c>
      <c r="CO40" s="2" t="e">
        <v>#NUM!</v>
      </c>
      <c r="CP40" s="2" t="e">
        <v>#NUM!</v>
      </c>
      <c r="CQ40" s="2" t="e">
        <v>#NUM!</v>
      </c>
      <c r="CR40" s="2" t="e">
        <v>#NUM!</v>
      </c>
      <c r="CS40" s="2" t="e">
        <v>#NUM!</v>
      </c>
      <c r="CT40" s="2" t="e">
        <v>#NUM!</v>
      </c>
      <c r="CU40" s="2" t="e">
        <v>#NUM!</v>
      </c>
      <c r="CV40" s="2" t="e">
        <v>#NUM!</v>
      </c>
      <c r="CW40" s="2" t="e">
        <v>#NUM!</v>
      </c>
      <c r="CX40" s="2" t="e">
        <v>#NUM!</v>
      </c>
      <c r="CY40" s="2" t="e">
        <v>#NUM!</v>
      </c>
      <c r="CZ40" s="2" t="e">
        <v>#NUM!</v>
      </c>
      <c r="DA40" s="2" t="e">
        <v>#NUM!</v>
      </c>
      <c r="DB40" s="2" t="e">
        <v>#NUM!</v>
      </c>
      <c r="DC40" s="2" t="e">
        <v>#NUM!</v>
      </c>
      <c r="DD40" s="2" t="e">
        <v>#NUM!</v>
      </c>
      <c r="DE40" s="2" t="e">
        <v>#NUM!</v>
      </c>
      <c r="DF40" s="2" t="e">
        <v>#NUM!</v>
      </c>
      <c r="DG40" s="2" t="e">
        <v>#NUM!</v>
      </c>
      <c r="DH40" s="2" t="e">
        <v>#NUM!</v>
      </c>
      <c r="DI40" s="2" t="e">
        <v>#NUM!</v>
      </c>
      <c r="DJ40" s="2" t="e">
        <v>#NUM!</v>
      </c>
      <c r="DK40" s="2" t="e">
        <v>#NUM!</v>
      </c>
      <c r="DL40" s="2" t="e">
        <v>#NUM!</v>
      </c>
      <c r="DM40" s="2" t="e">
        <v>#NUM!</v>
      </c>
      <c r="DN40" s="2" t="e">
        <v>#NUM!</v>
      </c>
      <c r="DO40" s="2" t="e">
        <v>#NUM!</v>
      </c>
      <c r="DP40" s="2" t="e">
        <v>#NUM!</v>
      </c>
      <c r="DQ40" s="2" t="e">
        <v>#NUM!</v>
      </c>
      <c r="DR40" s="2" t="e">
        <v>#NUM!</v>
      </c>
      <c r="DS40" s="2" t="e">
        <v>#NUM!</v>
      </c>
      <c r="DT40" s="2" t="e">
        <v>#NUM!</v>
      </c>
      <c r="DU40" s="2" t="e">
        <v>#NUM!</v>
      </c>
      <c r="DV40" s="2" t="e">
        <v>#NUM!</v>
      </c>
      <c r="DW40" s="24" t="e">
        <f>SUM(CL40:DB40)</f>
        <v>#NUM!</v>
      </c>
      <c r="DX40" t="e">
        <f>SUM(DC40:DS40)</f>
        <v>#NUM!</v>
      </c>
    </row>
    <row r="41" spans="1:128" x14ac:dyDescent="0.2">
      <c r="B41" t="s">
        <v>98</v>
      </c>
      <c r="C41" s="2">
        <v>1.4346E-12</v>
      </c>
      <c r="D41" s="2">
        <v>-1.3549E-12</v>
      </c>
      <c r="E41" s="2">
        <v>5.9772999999999997E-14</v>
      </c>
      <c r="F41" s="2">
        <v>-6.7742999999999997E-13</v>
      </c>
      <c r="G41" s="2">
        <v>-3.2688999999999999E-15</v>
      </c>
      <c r="H41" s="2">
        <v>-4.4830000000000003E-14</v>
      </c>
      <c r="I41" s="2">
        <v>-1.7932000000000001E-13</v>
      </c>
      <c r="J41" s="2">
        <v>0</v>
      </c>
      <c r="K41" s="2">
        <v>0</v>
      </c>
      <c r="L41" s="2">
        <v>0</v>
      </c>
      <c r="M41" s="2">
        <v>-2.366E-14</v>
      </c>
      <c r="N41" s="2">
        <v>-3.2688999999999999E-15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-4.9811000000000001E-14</v>
      </c>
      <c r="V41" s="2">
        <v>5.9772999999999997E-14</v>
      </c>
      <c r="W41" s="2">
        <v>-3.5864000000000002E-13</v>
      </c>
      <c r="X41" s="2">
        <v>-8.1610999999999999E-11</v>
      </c>
      <c r="Y41" s="2">
        <v>-2.0402999999999999E-10</v>
      </c>
      <c r="Z41" s="2">
        <v>-6.3758000000000004E-12</v>
      </c>
      <c r="AA41" s="2">
        <v>-7.1409000000000006E-11</v>
      </c>
      <c r="AB41" s="2">
        <v>-7.9697999999999998E-14</v>
      </c>
      <c r="AC41" s="2">
        <v>-1.7851999999999999E-11</v>
      </c>
      <c r="AD41" s="2">
        <v>3.0603999999999998E-11</v>
      </c>
      <c r="AE41" s="2">
        <v>0</v>
      </c>
      <c r="AF41" s="2">
        <v>0</v>
      </c>
      <c r="AG41" s="2">
        <v>0</v>
      </c>
      <c r="AH41" s="2">
        <v>-1.4943E-14</v>
      </c>
      <c r="AI41" s="2">
        <v>0</v>
      </c>
      <c r="AJ41" s="2">
        <v>0</v>
      </c>
      <c r="AK41" s="2">
        <v>0</v>
      </c>
      <c r="AL41" s="2">
        <v>0</v>
      </c>
      <c r="AM41" s="2">
        <v>0</v>
      </c>
      <c r="AN41" s="2">
        <v>0</v>
      </c>
      <c r="AO41" s="2">
        <v>0</v>
      </c>
      <c r="AP41" s="2">
        <v>0</v>
      </c>
      <c r="AQ41" s="2">
        <v>0</v>
      </c>
      <c r="AR41" s="2">
        <v>0</v>
      </c>
      <c r="AS41" s="2">
        <v>-4.8966000000000004E-10</v>
      </c>
      <c r="AT41" s="2">
        <v>-8.1610999999999999E-11</v>
      </c>
      <c r="AU41" s="2">
        <v>-1.9127000000000001E-12</v>
      </c>
      <c r="AV41" s="2">
        <v>0</v>
      </c>
      <c r="AW41" s="2">
        <v>-9.9621999999999993E-15</v>
      </c>
      <c r="AX41" s="2">
        <v>4.4631000000000002E-12</v>
      </c>
      <c r="AY41" s="2">
        <v>-2.0402999999999999E-11</v>
      </c>
      <c r="AZ41" s="2">
        <v>0</v>
      </c>
      <c r="BA41" s="2">
        <v>0</v>
      </c>
      <c r="BB41" s="2">
        <v>0</v>
      </c>
      <c r="BC41" s="2">
        <v>-2.2913E-13</v>
      </c>
      <c r="BD41" s="2">
        <v>0</v>
      </c>
      <c r="BE41" s="2">
        <v>0</v>
      </c>
      <c r="BF41" s="2">
        <v>0</v>
      </c>
      <c r="BG41" s="2">
        <v>0</v>
      </c>
      <c r="BH41" s="2">
        <v>0</v>
      </c>
      <c r="BI41" s="2">
        <v>0</v>
      </c>
      <c r="BJ41" s="2">
        <v>-3.5023000000000002E-16</v>
      </c>
      <c r="BK41" s="2">
        <v>-7.0047000000000002E-16</v>
      </c>
      <c r="BL41" s="2">
        <v>-2.3349000000000002E-16</v>
      </c>
      <c r="BM41" s="2">
        <v>-3.5023000000000002E-16</v>
      </c>
      <c r="BN41" s="2">
        <v>3.6483000000000001E-18</v>
      </c>
      <c r="BO41" s="2">
        <v>0</v>
      </c>
      <c r="BP41" s="2">
        <v>-1.2242E-10</v>
      </c>
      <c r="BQ41" s="2">
        <v>7.1409000000000006E-11</v>
      </c>
      <c r="BR41" s="2">
        <v>0</v>
      </c>
      <c r="BS41" s="2">
        <v>0</v>
      </c>
      <c r="BT41" s="2">
        <v>0</v>
      </c>
      <c r="BU41" s="2">
        <v>-3.1132E-16</v>
      </c>
      <c r="BV41" s="2">
        <v>-1.2452999999999999E-15</v>
      </c>
      <c r="BW41" s="2">
        <v>-4.8644000000000001E-18</v>
      </c>
      <c r="BX41" s="2">
        <v>0</v>
      </c>
      <c r="BY41" s="2">
        <v>-4.3779000000000001E-17</v>
      </c>
      <c r="BZ41" s="2">
        <v>-1.2647000000000001E-16</v>
      </c>
      <c r="CA41" s="2">
        <v>-9.7286999999999997E-17</v>
      </c>
      <c r="CB41" s="2">
        <v>-5.0589000000000002E-16</v>
      </c>
      <c r="CC41" s="2">
        <v>-5.0589000000000002E-16</v>
      </c>
      <c r="CD41" s="2">
        <v>2.9185999999999999E-17</v>
      </c>
      <c r="CE41" s="2">
        <v>-3.0401999999999998E-18</v>
      </c>
      <c r="CF41" s="2">
        <v>0</v>
      </c>
      <c r="CG41" s="2">
        <v>0</v>
      </c>
      <c r="CH41" s="2">
        <v>0</v>
      </c>
      <c r="CI41" s="2">
        <v>-1.5566E-16</v>
      </c>
      <c r="CJ41" s="2">
        <v>-1.5566E-16</v>
      </c>
      <c r="CK41" s="2">
        <v>-3.5802000000000001E-15</v>
      </c>
      <c r="CL41" s="2">
        <v>-1.2752000000000001E-12</v>
      </c>
      <c r="CM41" s="2">
        <v>-1.833E-12</v>
      </c>
      <c r="CN41" s="2">
        <v>9.3396000000000009E-16</v>
      </c>
      <c r="CO41" s="2">
        <v>-1.9457000000000001E-17</v>
      </c>
      <c r="CP41" s="2">
        <v>-4.9811000000000001E-14</v>
      </c>
      <c r="CQ41" s="2">
        <v>-1.7932000000000001E-13</v>
      </c>
      <c r="CR41" s="2">
        <v>0</v>
      </c>
      <c r="CS41" s="2">
        <v>0</v>
      </c>
      <c r="CT41" s="2">
        <v>0</v>
      </c>
      <c r="CU41" s="2">
        <v>-4.8644000000000001E-18</v>
      </c>
      <c r="CV41" s="2">
        <v>6.3758E-13</v>
      </c>
      <c r="CW41" s="2">
        <v>0</v>
      </c>
      <c r="CX41" s="2">
        <v>0</v>
      </c>
      <c r="CY41" s="2">
        <v>0</v>
      </c>
      <c r="CZ41" s="2">
        <v>0</v>
      </c>
      <c r="DA41" s="2">
        <v>0</v>
      </c>
      <c r="DB41" s="2">
        <v>0</v>
      </c>
      <c r="DC41" s="2">
        <v>-6.2264E-16</v>
      </c>
      <c r="DD41" s="2">
        <v>-1.5566000000000001E-15</v>
      </c>
      <c r="DE41" s="2">
        <v>-1.5566000000000001E-15</v>
      </c>
      <c r="DF41" s="2">
        <v>-2.9887000000000003E-14</v>
      </c>
      <c r="DG41" s="2">
        <v>1.5200999999999999E-18</v>
      </c>
      <c r="DH41" s="2">
        <v>-1.1674E-16</v>
      </c>
      <c r="DI41" s="2">
        <v>-1.0896E-15</v>
      </c>
      <c r="DJ41" s="2">
        <v>0</v>
      </c>
      <c r="DK41" s="2">
        <v>0</v>
      </c>
      <c r="DL41" s="2">
        <v>0</v>
      </c>
      <c r="DM41" s="2">
        <v>-1.2161E-18</v>
      </c>
      <c r="DN41" s="2">
        <v>0</v>
      </c>
      <c r="DO41" s="2">
        <v>0</v>
      </c>
      <c r="DP41" s="2">
        <v>0</v>
      </c>
      <c r="DQ41" s="2">
        <v>0</v>
      </c>
      <c r="DR41" s="2">
        <v>0</v>
      </c>
      <c r="DS41" s="2">
        <v>0</v>
      </c>
      <c r="DT41" s="2">
        <v>-3.5705000000000001E-11</v>
      </c>
      <c r="DU41" s="2">
        <v>-4.0805000000000002E-11</v>
      </c>
      <c r="DV41" s="2">
        <v>1.8678999999999998E-15</v>
      </c>
      <c r="DW41" s="24">
        <f t="shared" ref="DW41:DW55" si="9">SUM(CL41:DB41)</f>
        <v>-2.6988413613999999E-12</v>
      </c>
      <c r="DX41">
        <f t="shared" ref="DX41:DX55" si="10">SUM(DC41:DS41)</f>
        <v>-3.4828876000000002E-14</v>
      </c>
    </row>
    <row r="42" spans="1:128" x14ac:dyDescent="0.2">
      <c r="B42" t="s">
        <v>99</v>
      </c>
      <c r="C42" s="2">
        <v>0</v>
      </c>
      <c r="D42" s="2">
        <v>1.6820999999999999E-8</v>
      </c>
      <c r="E42" s="2">
        <v>4.0136999999999999E-9</v>
      </c>
      <c r="F42" s="2">
        <v>5.3279000000000002E-9</v>
      </c>
      <c r="G42" s="2">
        <v>1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1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1.465E-5</v>
      </c>
      <c r="Z42" s="2">
        <v>1.8689E-7</v>
      </c>
      <c r="AA42" s="2">
        <v>3.2482000000000001E-6</v>
      </c>
      <c r="AB42" s="2">
        <v>93.876000000000005</v>
      </c>
      <c r="AC42" s="2">
        <v>0</v>
      </c>
      <c r="AD42" s="2">
        <v>0</v>
      </c>
      <c r="AE42" s="2">
        <v>0</v>
      </c>
      <c r="AF42" s="2">
        <v>0</v>
      </c>
      <c r="AG42" s="2">
        <v>0</v>
      </c>
      <c r="AH42" s="2">
        <v>0</v>
      </c>
      <c r="AI42" s="2">
        <v>0</v>
      </c>
      <c r="AJ42" s="2">
        <v>0</v>
      </c>
      <c r="AK42" s="2">
        <v>0</v>
      </c>
      <c r="AL42" s="2">
        <v>0</v>
      </c>
      <c r="AM42" s="2">
        <v>0</v>
      </c>
      <c r="AN42" s="2">
        <v>0</v>
      </c>
      <c r="AO42" s="2">
        <v>0</v>
      </c>
      <c r="AP42" s="2">
        <v>0</v>
      </c>
      <c r="AQ42" s="2">
        <v>0</v>
      </c>
      <c r="AR42" s="2">
        <v>0</v>
      </c>
      <c r="AS42" s="2">
        <v>0</v>
      </c>
      <c r="AT42" s="2">
        <v>2.9614000000000001E-6</v>
      </c>
      <c r="AU42" s="2">
        <v>5.4367E-8</v>
      </c>
      <c r="AV42" s="2">
        <v>0</v>
      </c>
      <c r="AW42" s="2">
        <v>31.292000000000002</v>
      </c>
      <c r="AX42" s="2">
        <v>0</v>
      </c>
      <c r="AY42" s="2">
        <v>0</v>
      </c>
      <c r="AZ42" s="2">
        <v>0</v>
      </c>
      <c r="BA42" s="2">
        <v>0</v>
      </c>
      <c r="BB42" s="2">
        <v>0</v>
      </c>
      <c r="BC42" s="2">
        <v>0</v>
      </c>
      <c r="BD42" s="2">
        <v>0</v>
      </c>
      <c r="BE42" s="2">
        <v>0</v>
      </c>
      <c r="BF42" s="2">
        <v>0</v>
      </c>
      <c r="BG42" s="2">
        <v>0</v>
      </c>
      <c r="BH42" s="2">
        <v>0</v>
      </c>
      <c r="BI42" s="2">
        <v>0</v>
      </c>
      <c r="BJ42" s="2">
        <v>8.6690999999999999E-12</v>
      </c>
      <c r="BK42" s="2">
        <v>7.1994999999999998E-12</v>
      </c>
      <c r="BL42" s="2">
        <v>1.1639000000000001E-11</v>
      </c>
      <c r="BM42" s="2">
        <v>7.5218000000000005E-12</v>
      </c>
      <c r="BN42" s="2">
        <v>1.5831000000000001E-13</v>
      </c>
      <c r="BO42" s="2">
        <v>0</v>
      </c>
      <c r="BP42" s="2">
        <v>0</v>
      </c>
      <c r="BQ42" s="2">
        <v>0</v>
      </c>
      <c r="BR42" s="2">
        <v>0</v>
      </c>
      <c r="BS42" s="2">
        <v>0</v>
      </c>
      <c r="BT42" s="2">
        <v>0</v>
      </c>
      <c r="BU42" s="2">
        <v>2.6652000000000001E-11</v>
      </c>
      <c r="BV42" s="2">
        <v>9.6723999999999999E-12</v>
      </c>
      <c r="BW42" s="2">
        <v>2.3046999999999998E-13</v>
      </c>
      <c r="BX42" s="2">
        <v>0</v>
      </c>
      <c r="BY42" s="2">
        <v>8.1613000000000005E-2</v>
      </c>
      <c r="BZ42" s="2">
        <v>0</v>
      </c>
      <c r="CA42" s="2">
        <v>0</v>
      </c>
      <c r="CB42" s="2">
        <v>6.6015000000000001E-12</v>
      </c>
      <c r="CC42" s="2">
        <v>6.6015000000000001E-12</v>
      </c>
      <c r="CD42" s="2">
        <v>2.5168999999999999E-12</v>
      </c>
      <c r="CE42" s="2">
        <v>4.4715999999999998E-14</v>
      </c>
      <c r="CF42" s="2">
        <v>0</v>
      </c>
      <c r="CG42" s="2">
        <v>0</v>
      </c>
      <c r="CH42" s="2">
        <v>0</v>
      </c>
      <c r="CI42" s="2">
        <v>3.7071000000000003E-11</v>
      </c>
      <c r="CJ42" s="2">
        <v>3.7071000000000003E-11</v>
      </c>
      <c r="CK42" s="2">
        <v>2.1581999999999999E-11</v>
      </c>
      <c r="CL42" s="2">
        <v>0</v>
      </c>
      <c r="CM42" s="2">
        <v>2.3161000000000001E-8</v>
      </c>
      <c r="CN42" s="2">
        <v>8.0010000000000003E-11</v>
      </c>
      <c r="CO42" s="2">
        <v>4.8379999999999999E-2</v>
      </c>
      <c r="CP42" s="2">
        <v>0</v>
      </c>
      <c r="CQ42" s="2">
        <v>0</v>
      </c>
      <c r="CR42" s="2">
        <v>0</v>
      </c>
      <c r="CS42" s="2">
        <v>0</v>
      </c>
      <c r="CT42" s="2">
        <v>0</v>
      </c>
      <c r="CU42" s="2">
        <v>0</v>
      </c>
      <c r="CV42" s="2">
        <v>0</v>
      </c>
      <c r="CW42" s="2">
        <v>0</v>
      </c>
      <c r="CX42" s="2">
        <v>0</v>
      </c>
      <c r="CY42" s="2">
        <v>0</v>
      </c>
      <c r="CZ42" s="2">
        <v>0</v>
      </c>
      <c r="DA42" s="2">
        <v>0</v>
      </c>
      <c r="DB42" s="2">
        <v>0</v>
      </c>
      <c r="DC42" s="2">
        <v>0</v>
      </c>
      <c r="DD42" s="2">
        <v>7.8824999999999997E-11</v>
      </c>
      <c r="DE42" s="2">
        <v>2.4986999999999999E-11</v>
      </c>
      <c r="DF42" s="2">
        <v>7.5187000000000001E-10</v>
      </c>
      <c r="DG42" s="2">
        <v>1.6999999999999999E-3</v>
      </c>
      <c r="DH42" s="2">
        <v>0</v>
      </c>
      <c r="DI42" s="2">
        <v>0</v>
      </c>
      <c r="DJ42" s="2">
        <v>0</v>
      </c>
      <c r="DK42" s="2">
        <v>0</v>
      </c>
      <c r="DL42" s="2">
        <v>0</v>
      </c>
      <c r="DM42" s="2">
        <v>0</v>
      </c>
      <c r="DN42" s="2">
        <v>0</v>
      </c>
      <c r="DO42" s="2">
        <v>0</v>
      </c>
      <c r="DP42" s="2">
        <v>0</v>
      </c>
      <c r="DQ42" s="2">
        <v>0</v>
      </c>
      <c r="DR42" s="2">
        <v>0</v>
      </c>
      <c r="DS42" s="2">
        <v>0</v>
      </c>
      <c r="DT42" s="2">
        <v>0</v>
      </c>
      <c r="DU42" s="2">
        <v>0</v>
      </c>
      <c r="DV42" s="2">
        <v>8.1452999999999998E-2</v>
      </c>
      <c r="DW42" s="24">
        <f t="shared" si="9"/>
        <v>4.8380023241009998E-2</v>
      </c>
      <c r="DX42">
        <f t="shared" si="10"/>
        <v>1.700000855682E-3</v>
      </c>
    </row>
    <row r="43" spans="1:128" x14ac:dyDescent="0.2">
      <c r="B43" t="s">
        <v>100</v>
      </c>
      <c r="C43" s="2">
        <v>0.96958</v>
      </c>
      <c r="D43" s="2">
        <v>2.6039999999999998E-13</v>
      </c>
      <c r="E43" s="2">
        <v>-3.6619000000000003E-14</v>
      </c>
      <c r="F43" s="2">
        <v>0.30482999999999999</v>
      </c>
      <c r="G43" s="2">
        <v>0</v>
      </c>
      <c r="H43" s="2">
        <v>3.0412000000000002E-2</v>
      </c>
      <c r="I43" s="2">
        <v>0.25934000000000001</v>
      </c>
      <c r="J43" s="2">
        <v>0</v>
      </c>
      <c r="K43" s="2">
        <v>0</v>
      </c>
      <c r="L43" s="2">
        <v>0</v>
      </c>
      <c r="M43" s="2">
        <v>3.1171999999999998E-2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-0.96958</v>
      </c>
      <c r="V43" s="2">
        <v>0.18923999999999999</v>
      </c>
      <c r="W43" s="2">
        <v>0.41982000000000003</v>
      </c>
      <c r="X43" s="2">
        <v>981.7</v>
      </c>
      <c r="Y43" s="2">
        <v>-7.0828999999999994E-11</v>
      </c>
      <c r="Z43" s="2">
        <v>-9.1139999999999993E-13</v>
      </c>
      <c r="AA43" s="2">
        <v>95.929000000000002</v>
      </c>
      <c r="AB43" s="2">
        <v>0</v>
      </c>
      <c r="AC43" s="2">
        <v>9.0414999999999992</v>
      </c>
      <c r="AD43" s="2">
        <v>51.4</v>
      </c>
      <c r="AE43" s="2">
        <v>0</v>
      </c>
      <c r="AF43" s="2">
        <v>0</v>
      </c>
      <c r="AG43" s="2">
        <v>0</v>
      </c>
      <c r="AH43" s="2">
        <v>0.15586</v>
      </c>
      <c r="AI43" s="2">
        <v>0</v>
      </c>
      <c r="AJ43" s="2">
        <v>0</v>
      </c>
      <c r="AK43" s="2">
        <v>0</v>
      </c>
      <c r="AL43" s="2">
        <v>0</v>
      </c>
      <c r="AM43" s="2">
        <v>0</v>
      </c>
      <c r="AN43" s="2">
        <v>0</v>
      </c>
      <c r="AO43" s="2">
        <v>0</v>
      </c>
      <c r="AP43" s="2">
        <v>0</v>
      </c>
      <c r="AQ43" s="2">
        <v>0</v>
      </c>
      <c r="AR43" s="2">
        <v>0</v>
      </c>
      <c r="AS43" s="2">
        <v>327.23</v>
      </c>
      <c r="AT43" s="2">
        <v>-8.3327999999999994E-12</v>
      </c>
      <c r="AU43" s="2">
        <v>6.5099999999999995E-14</v>
      </c>
      <c r="AV43" s="2">
        <v>0</v>
      </c>
      <c r="AW43" s="2">
        <v>0</v>
      </c>
      <c r="AX43" s="2">
        <v>3.4659</v>
      </c>
      <c r="AY43" s="2">
        <v>19.274999999999999</v>
      </c>
      <c r="AZ43" s="2">
        <v>0</v>
      </c>
      <c r="BA43" s="2">
        <v>0</v>
      </c>
      <c r="BB43" s="2">
        <v>0</v>
      </c>
      <c r="BC43" s="2">
        <v>0.46759000000000001</v>
      </c>
      <c r="BD43" s="2">
        <v>0</v>
      </c>
      <c r="BE43" s="2">
        <v>0</v>
      </c>
      <c r="BF43" s="2">
        <v>0</v>
      </c>
      <c r="BG43" s="2">
        <v>0</v>
      </c>
      <c r="BH43" s="2">
        <v>0</v>
      </c>
      <c r="BI43" s="2">
        <v>0</v>
      </c>
      <c r="BJ43" s="2">
        <v>3.9734000000000001E-17</v>
      </c>
      <c r="BK43" s="2">
        <v>-7.5494000000000002E-17</v>
      </c>
      <c r="BL43" s="2">
        <v>3.1786999999999999E-17</v>
      </c>
      <c r="BM43" s="2">
        <v>2.7813999999999997E-17</v>
      </c>
      <c r="BN43" s="2">
        <v>2.235E-18</v>
      </c>
      <c r="BO43" s="2">
        <v>0</v>
      </c>
      <c r="BP43" s="2">
        <v>-1062.7</v>
      </c>
      <c r="BQ43" s="2">
        <v>153.29</v>
      </c>
      <c r="BR43" s="2">
        <v>0</v>
      </c>
      <c r="BS43" s="2">
        <v>0</v>
      </c>
      <c r="BT43" s="2">
        <v>0</v>
      </c>
      <c r="BU43" s="2">
        <v>1.1125000000000001E-16</v>
      </c>
      <c r="BV43" s="2">
        <v>4.7680999999999998E-17</v>
      </c>
      <c r="BW43" s="2">
        <v>3.9734E-18</v>
      </c>
      <c r="BX43" s="2">
        <v>0</v>
      </c>
      <c r="BY43" s="2">
        <v>0</v>
      </c>
      <c r="BZ43" s="2">
        <v>-6.6197999999999995E-7</v>
      </c>
      <c r="CA43" s="2">
        <v>-6.4188999999999999E-7</v>
      </c>
      <c r="CB43" s="2">
        <v>7.5494000000000002E-17</v>
      </c>
      <c r="CC43" s="2">
        <v>7.5494000000000002E-17</v>
      </c>
      <c r="CD43" s="2">
        <v>6.9534000000000003E-18</v>
      </c>
      <c r="CE43" s="2">
        <v>7.1397000000000002E-19</v>
      </c>
      <c r="CF43" s="2">
        <v>0</v>
      </c>
      <c r="CG43" s="2">
        <v>0</v>
      </c>
      <c r="CH43" s="2">
        <v>0</v>
      </c>
      <c r="CI43" s="2">
        <v>-3.1786999999999999E-17</v>
      </c>
      <c r="CJ43" s="2">
        <v>-3.1786999999999999E-17</v>
      </c>
      <c r="CK43" s="2">
        <v>2.5430000000000001E-16</v>
      </c>
      <c r="CL43" s="2">
        <v>2.5838999999999999</v>
      </c>
      <c r="CM43" s="2">
        <v>-8.1374999999999994E-14</v>
      </c>
      <c r="CN43" s="2">
        <v>1.5894E-16</v>
      </c>
      <c r="CO43" s="2">
        <v>0</v>
      </c>
      <c r="CP43" s="2">
        <v>1.8031999999999999E-2</v>
      </c>
      <c r="CQ43" s="2">
        <v>0.15376999999999999</v>
      </c>
      <c r="CR43" s="2">
        <v>0</v>
      </c>
      <c r="CS43" s="2">
        <v>0</v>
      </c>
      <c r="CT43" s="2">
        <v>0</v>
      </c>
      <c r="CU43" s="2">
        <v>1.5585999999999999E-4</v>
      </c>
      <c r="CV43" s="2">
        <v>1.2150000000000001</v>
      </c>
      <c r="CW43" s="2">
        <v>0</v>
      </c>
      <c r="CX43" s="2">
        <v>0</v>
      </c>
      <c r="CY43" s="2">
        <v>0</v>
      </c>
      <c r="CZ43" s="2">
        <v>0</v>
      </c>
      <c r="DA43" s="2">
        <v>0</v>
      </c>
      <c r="DB43" s="2">
        <v>0</v>
      </c>
      <c r="DC43" s="2">
        <v>7.7567000000000001E-3</v>
      </c>
      <c r="DD43" s="2">
        <v>3.4966E-16</v>
      </c>
      <c r="DE43" s="2">
        <v>-1.5893999999999999E-17</v>
      </c>
      <c r="DF43" s="2">
        <v>3.3835999999999998E-2</v>
      </c>
      <c r="DG43" s="2">
        <v>0</v>
      </c>
      <c r="DH43" s="2">
        <v>-2.9087000000000002E-3</v>
      </c>
      <c r="DI43" s="2">
        <v>5.6771999999999997E-4</v>
      </c>
      <c r="DJ43" s="2">
        <v>0</v>
      </c>
      <c r="DK43" s="2">
        <v>0</v>
      </c>
      <c r="DL43" s="2">
        <v>0</v>
      </c>
      <c r="DM43" s="2">
        <v>3.1172E-6</v>
      </c>
      <c r="DN43" s="2">
        <v>0</v>
      </c>
      <c r="DO43" s="2">
        <v>0</v>
      </c>
      <c r="DP43" s="2">
        <v>0</v>
      </c>
      <c r="DQ43" s="2">
        <v>0</v>
      </c>
      <c r="DR43" s="2">
        <v>0</v>
      </c>
      <c r="DS43" s="2">
        <v>0</v>
      </c>
      <c r="DT43" s="2">
        <v>23.207999999999998</v>
      </c>
      <c r="DU43" s="2">
        <v>156.53</v>
      </c>
      <c r="DV43" s="2">
        <v>-1.3041999999999999E-6</v>
      </c>
      <c r="DW43" s="24">
        <f t="shared" si="9"/>
        <v>3.9708578599999189</v>
      </c>
      <c r="DX43">
        <f t="shared" si="10"/>
        <v>3.925483720000033E-2</v>
      </c>
    </row>
    <row r="44" spans="1:128" x14ac:dyDescent="0.2">
      <c r="B44" t="s">
        <v>101</v>
      </c>
      <c r="C44" s="2">
        <v>-3.9324999999999999E-2</v>
      </c>
      <c r="D44" s="2">
        <v>-1.7101000000000001E-14</v>
      </c>
      <c r="E44" s="2">
        <v>-1.0451E-14</v>
      </c>
      <c r="F44" s="2">
        <v>0.53727999999999998</v>
      </c>
      <c r="G44" s="2">
        <v>1.7213999999999999E-6</v>
      </c>
      <c r="H44" s="2">
        <v>5.3900000000000003E-2</v>
      </c>
      <c r="I44" s="2">
        <v>0.45724999999999999</v>
      </c>
      <c r="J44" s="2">
        <v>0</v>
      </c>
      <c r="K44" s="2">
        <v>0</v>
      </c>
      <c r="L44" s="2">
        <v>0</v>
      </c>
      <c r="M44" s="2">
        <v>2.9921E-2</v>
      </c>
      <c r="N44" s="2">
        <v>1.7213999999999999E-6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3.9324999999999999E-2</v>
      </c>
      <c r="V44" s="2">
        <v>-0.54290000000000005</v>
      </c>
      <c r="W44" s="2">
        <v>0.25263000000000002</v>
      </c>
      <c r="X44" s="2">
        <v>-39.817</v>
      </c>
      <c r="Y44" s="2">
        <v>5.8372000000000002E-12</v>
      </c>
      <c r="Z44" s="2">
        <v>-1.8241E-13</v>
      </c>
      <c r="AA44" s="2">
        <v>169.08</v>
      </c>
      <c r="AB44" s="2">
        <v>1.1156E-4</v>
      </c>
      <c r="AC44" s="2">
        <v>16.023</v>
      </c>
      <c r="AD44" s="2">
        <v>90.62</v>
      </c>
      <c r="AE44" s="2">
        <v>0</v>
      </c>
      <c r="AF44" s="2">
        <v>0</v>
      </c>
      <c r="AG44" s="2">
        <v>0</v>
      </c>
      <c r="AH44" s="2">
        <v>0.14960000000000001</v>
      </c>
      <c r="AI44" s="2">
        <v>0</v>
      </c>
      <c r="AJ44" s="2">
        <v>0</v>
      </c>
      <c r="AK44" s="2">
        <v>0</v>
      </c>
      <c r="AL44" s="2">
        <v>0</v>
      </c>
      <c r="AM44" s="2">
        <v>0</v>
      </c>
      <c r="AN44" s="2">
        <v>0</v>
      </c>
      <c r="AO44" s="2">
        <v>0</v>
      </c>
      <c r="AP44" s="2">
        <v>0</v>
      </c>
      <c r="AQ44" s="2">
        <v>0</v>
      </c>
      <c r="AR44" s="2">
        <v>0</v>
      </c>
      <c r="AS44" s="2">
        <v>-13.272</v>
      </c>
      <c r="AT44" s="2">
        <v>-2.4322000000000001E-12</v>
      </c>
      <c r="AU44" s="2">
        <v>-1.5201000000000001E-14</v>
      </c>
      <c r="AV44" s="2">
        <v>0</v>
      </c>
      <c r="AW44" s="2">
        <v>3.7187999999999997E-5</v>
      </c>
      <c r="AX44" s="2">
        <v>6.1421999999999999</v>
      </c>
      <c r="AY44" s="2">
        <v>33.982999999999997</v>
      </c>
      <c r="AZ44" s="2">
        <v>0</v>
      </c>
      <c r="BA44" s="2">
        <v>0</v>
      </c>
      <c r="BB44" s="2">
        <v>0</v>
      </c>
      <c r="BC44" s="2">
        <v>0.44880999999999999</v>
      </c>
      <c r="BD44" s="2">
        <v>0</v>
      </c>
      <c r="BE44" s="2">
        <v>0</v>
      </c>
      <c r="BF44" s="2">
        <v>0</v>
      </c>
      <c r="BG44" s="2">
        <v>0</v>
      </c>
      <c r="BH44" s="2">
        <v>0</v>
      </c>
      <c r="BI44" s="2">
        <v>0</v>
      </c>
      <c r="BJ44" s="2">
        <v>-1.2989000000000001E-17</v>
      </c>
      <c r="BK44" s="2">
        <v>-5.5668000000000003E-18</v>
      </c>
      <c r="BL44" s="2">
        <v>-8.3502000000000004E-18</v>
      </c>
      <c r="BM44" s="2">
        <v>-6.4946000000000001E-18</v>
      </c>
      <c r="BN44" s="2">
        <v>-5.7988000000000003E-19</v>
      </c>
      <c r="BO44" s="2">
        <v>0</v>
      </c>
      <c r="BP44" s="2">
        <v>43.1</v>
      </c>
      <c r="BQ44" s="2">
        <v>-439.75</v>
      </c>
      <c r="BR44" s="2">
        <v>0</v>
      </c>
      <c r="BS44" s="2">
        <v>0</v>
      </c>
      <c r="BT44" s="2">
        <v>0</v>
      </c>
      <c r="BU44" s="2">
        <v>-5.5668000000000003E-17</v>
      </c>
      <c r="BV44" s="2">
        <v>-1.8555999999999999E-17</v>
      </c>
      <c r="BW44" s="2">
        <v>-2.2034999999999999E-18</v>
      </c>
      <c r="BX44" s="2">
        <v>0</v>
      </c>
      <c r="BY44" s="2">
        <v>-5.8025999999999998E-9</v>
      </c>
      <c r="BZ44" s="2">
        <v>-7.7583999999999999E-7</v>
      </c>
      <c r="CA44" s="2">
        <v>-6.6217000000000001E-7</v>
      </c>
      <c r="CB44" s="2">
        <v>-1.4845000000000001E-17</v>
      </c>
      <c r="CC44" s="2">
        <v>-1.4845000000000001E-17</v>
      </c>
      <c r="CD44" s="2">
        <v>-4.8709999999999997E-18</v>
      </c>
      <c r="CE44" s="2">
        <v>-7.9733000000000005E-20</v>
      </c>
      <c r="CF44" s="2">
        <v>0</v>
      </c>
      <c r="CG44" s="2">
        <v>0</v>
      </c>
      <c r="CH44" s="2">
        <v>0</v>
      </c>
      <c r="CI44" s="2">
        <v>-2.2267E-17</v>
      </c>
      <c r="CJ44" s="2">
        <v>-2.2267E-17</v>
      </c>
      <c r="CK44" s="2">
        <v>-5.1957000000000002E-17</v>
      </c>
      <c r="CL44" s="2">
        <v>-0.1048</v>
      </c>
      <c r="CM44" s="2">
        <v>-3.9903000000000002E-14</v>
      </c>
      <c r="CN44" s="2">
        <v>-7.4223999999999996E-17</v>
      </c>
      <c r="CO44" s="2">
        <v>8.3282000000000004E-8</v>
      </c>
      <c r="CP44" s="2">
        <v>3.1958E-2</v>
      </c>
      <c r="CQ44" s="2">
        <v>0.27111000000000002</v>
      </c>
      <c r="CR44" s="2">
        <v>0</v>
      </c>
      <c r="CS44" s="2">
        <v>0</v>
      </c>
      <c r="CT44" s="2">
        <v>0</v>
      </c>
      <c r="CU44" s="2">
        <v>1.496E-4</v>
      </c>
      <c r="CV44" s="2">
        <v>0.73109999999999997</v>
      </c>
      <c r="CW44" s="2">
        <v>0</v>
      </c>
      <c r="CX44" s="2">
        <v>0</v>
      </c>
      <c r="CY44" s="2">
        <v>0</v>
      </c>
      <c r="CZ44" s="2">
        <v>0</v>
      </c>
      <c r="DA44" s="2">
        <v>0</v>
      </c>
      <c r="DB44" s="2">
        <v>0</v>
      </c>
      <c r="DC44" s="2">
        <v>-3.146E-4</v>
      </c>
      <c r="DD44" s="2">
        <v>-1.1134E-16</v>
      </c>
      <c r="DE44" s="2">
        <v>-3.7111999999999998E-17</v>
      </c>
      <c r="DF44" s="2">
        <v>5.9637999999999997E-2</v>
      </c>
      <c r="DG44" s="2">
        <v>2.9264000000000002E-9</v>
      </c>
      <c r="DH44" s="2">
        <v>1.1797E-4</v>
      </c>
      <c r="DI44" s="2">
        <v>-1.6287000000000001E-3</v>
      </c>
      <c r="DJ44" s="2">
        <v>0</v>
      </c>
      <c r="DK44" s="2">
        <v>0</v>
      </c>
      <c r="DL44" s="2">
        <v>0</v>
      </c>
      <c r="DM44" s="2">
        <v>2.9921000000000001E-6</v>
      </c>
      <c r="DN44" s="2">
        <v>0</v>
      </c>
      <c r="DO44" s="2">
        <v>0</v>
      </c>
      <c r="DP44" s="2">
        <v>0</v>
      </c>
      <c r="DQ44" s="2">
        <v>0</v>
      </c>
      <c r="DR44" s="2">
        <v>0</v>
      </c>
      <c r="DS44" s="2">
        <v>0</v>
      </c>
      <c r="DT44" s="2">
        <v>40.573999999999998</v>
      </c>
      <c r="DU44" s="2">
        <v>275.88</v>
      </c>
      <c r="DV44" s="2">
        <v>-1.4438000000000001E-6</v>
      </c>
      <c r="DW44" s="24">
        <f t="shared" si="9"/>
        <v>0.92951768328196005</v>
      </c>
      <c r="DX44">
        <f t="shared" si="10"/>
        <v>5.781566502639985E-2</v>
      </c>
    </row>
    <row r="45" spans="1:128" x14ac:dyDescent="0.2">
      <c r="B45" t="s">
        <v>102</v>
      </c>
      <c r="C45" s="2" t="e">
        <v>#NUM!</v>
      </c>
      <c r="D45" s="2" t="e">
        <v>#NUM!</v>
      </c>
      <c r="E45" s="2" t="e">
        <v>#NUM!</v>
      </c>
      <c r="F45" s="2" t="e">
        <v>#NUM!</v>
      </c>
      <c r="G45" s="2" t="e">
        <v>#NUM!</v>
      </c>
      <c r="H45" s="2" t="e">
        <v>#NUM!</v>
      </c>
      <c r="I45" s="2" t="e">
        <v>#NUM!</v>
      </c>
      <c r="J45" s="2" t="e">
        <v>#NUM!</v>
      </c>
      <c r="K45" s="2" t="e">
        <v>#NUM!</v>
      </c>
      <c r="L45" s="2" t="e">
        <v>#NUM!</v>
      </c>
      <c r="M45" s="2" t="e">
        <v>#NUM!</v>
      </c>
      <c r="N45" s="2" t="e">
        <v>#NUM!</v>
      </c>
      <c r="O45" s="2" t="e">
        <v>#NUM!</v>
      </c>
      <c r="P45" s="2" t="e">
        <v>#NUM!</v>
      </c>
      <c r="Q45" s="2" t="e">
        <v>#NUM!</v>
      </c>
      <c r="R45" s="2" t="e">
        <v>#NUM!</v>
      </c>
      <c r="S45" s="2" t="e">
        <v>#NUM!</v>
      </c>
      <c r="T45" s="2" t="e">
        <v>#NUM!</v>
      </c>
      <c r="U45" s="2" t="e">
        <v>#NUM!</v>
      </c>
      <c r="V45" s="2" t="e">
        <v>#NUM!</v>
      </c>
      <c r="W45" s="2" t="e">
        <v>#NUM!</v>
      </c>
      <c r="X45" s="2" t="e">
        <v>#NUM!</v>
      </c>
      <c r="Y45" s="2" t="e">
        <v>#NUM!</v>
      </c>
      <c r="Z45" s="2" t="e">
        <v>#NUM!</v>
      </c>
      <c r="AA45" s="2" t="e">
        <v>#NUM!</v>
      </c>
      <c r="AB45" s="2" t="e">
        <v>#NUM!</v>
      </c>
      <c r="AC45" s="2" t="e">
        <v>#NUM!</v>
      </c>
      <c r="AD45" s="2" t="e">
        <v>#NUM!</v>
      </c>
      <c r="AE45" s="2" t="e">
        <v>#NUM!</v>
      </c>
      <c r="AF45" s="2" t="e">
        <v>#NUM!</v>
      </c>
      <c r="AG45" s="2" t="e">
        <v>#NUM!</v>
      </c>
      <c r="AH45" s="2" t="e">
        <v>#NUM!</v>
      </c>
      <c r="AI45" s="2" t="e">
        <v>#NUM!</v>
      </c>
      <c r="AJ45" s="2" t="e">
        <v>#NUM!</v>
      </c>
      <c r="AK45" s="2" t="e">
        <v>#NUM!</v>
      </c>
      <c r="AL45" s="2" t="e">
        <v>#NUM!</v>
      </c>
      <c r="AM45" s="2" t="e">
        <v>#NUM!</v>
      </c>
      <c r="AN45" s="2" t="e">
        <v>#NUM!</v>
      </c>
      <c r="AO45" s="2" t="e">
        <v>#NUM!</v>
      </c>
      <c r="AP45" s="2" t="e">
        <v>#NUM!</v>
      </c>
      <c r="AQ45" s="2" t="e">
        <v>#NUM!</v>
      </c>
      <c r="AR45" s="2" t="e">
        <v>#NUM!</v>
      </c>
      <c r="AS45" s="2" t="e">
        <v>#NUM!</v>
      </c>
      <c r="AT45" s="2" t="e">
        <v>#NUM!</v>
      </c>
      <c r="AU45" s="2" t="e">
        <v>#NUM!</v>
      </c>
      <c r="AV45" s="2" t="e">
        <v>#NUM!</v>
      </c>
      <c r="AW45" s="2" t="e">
        <v>#NUM!</v>
      </c>
      <c r="AX45" s="2" t="e">
        <v>#NUM!</v>
      </c>
      <c r="AY45" s="2" t="e">
        <v>#NUM!</v>
      </c>
      <c r="AZ45" s="2" t="e">
        <v>#NUM!</v>
      </c>
      <c r="BA45" s="2" t="e">
        <v>#NUM!</v>
      </c>
      <c r="BB45" s="2" t="e">
        <v>#NUM!</v>
      </c>
      <c r="BC45" s="2" t="e">
        <v>#NUM!</v>
      </c>
      <c r="BD45" s="2" t="e">
        <v>#NUM!</v>
      </c>
      <c r="BE45" s="2" t="e">
        <v>#NUM!</v>
      </c>
      <c r="BF45" s="2" t="e">
        <v>#NUM!</v>
      </c>
      <c r="BG45" s="2" t="e">
        <v>#NUM!</v>
      </c>
      <c r="BH45" s="2" t="e">
        <v>#NUM!</v>
      </c>
      <c r="BI45" s="2" t="e">
        <v>#NUM!</v>
      </c>
      <c r="BJ45" s="2" t="e">
        <v>#NUM!</v>
      </c>
      <c r="BK45" s="2" t="e">
        <v>#NUM!</v>
      </c>
      <c r="BL45" s="2" t="e">
        <v>#NUM!</v>
      </c>
      <c r="BM45" s="2" t="e">
        <v>#NUM!</v>
      </c>
      <c r="BN45" s="2" t="e">
        <v>#NUM!</v>
      </c>
      <c r="BO45" s="2" t="e">
        <v>#NUM!</v>
      </c>
      <c r="BP45" s="2" t="e">
        <v>#NUM!</v>
      </c>
      <c r="BQ45" s="2" t="e">
        <v>#NUM!</v>
      </c>
      <c r="BR45" s="2" t="e">
        <v>#NUM!</v>
      </c>
      <c r="BS45" s="2" t="e">
        <v>#NUM!</v>
      </c>
      <c r="BT45" s="2" t="e">
        <v>#NUM!</v>
      </c>
      <c r="BU45" s="2" t="e">
        <v>#NUM!</v>
      </c>
      <c r="BV45" s="2" t="e">
        <v>#NUM!</v>
      </c>
      <c r="BW45" s="2" t="e">
        <v>#NUM!</v>
      </c>
      <c r="BX45" s="2" t="e">
        <v>#NUM!</v>
      </c>
      <c r="BY45" s="2" t="e">
        <v>#NUM!</v>
      </c>
      <c r="BZ45" s="2" t="e">
        <v>#NUM!</v>
      </c>
      <c r="CA45" s="2" t="e">
        <v>#NUM!</v>
      </c>
      <c r="CB45" s="2" t="e">
        <v>#NUM!</v>
      </c>
      <c r="CC45" s="2" t="e">
        <v>#NUM!</v>
      </c>
      <c r="CD45" s="2" t="e">
        <v>#NUM!</v>
      </c>
      <c r="CE45" s="2" t="e">
        <v>#NUM!</v>
      </c>
      <c r="CF45" s="2" t="e">
        <v>#NUM!</v>
      </c>
      <c r="CG45" s="2" t="e">
        <v>#NUM!</v>
      </c>
      <c r="CH45" s="2" t="e">
        <v>#NUM!</v>
      </c>
      <c r="CI45" s="2" t="e">
        <v>#NUM!</v>
      </c>
      <c r="CJ45" s="2" t="e">
        <v>#NUM!</v>
      </c>
      <c r="CK45" s="2" t="e">
        <v>#NUM!</v>
      </c>
      <c r="CL45" s="2" t="e">
        <v>#NUM!</v>
      </c>
      <c r="CM45" s="2" t="e">
        <v>#NUM!</v>
      </c>
      <c r="CN45" s="2" t="e">
        <v>#NUM!</v>
      </c>
      <c r="CO45" s="2" t="e">
        <v>#NUM!</v>
      </c>
      <c r="CP45" s="2" t="e">
        <v>#NUM!</v>
      </c>
      <c r="CQ45" s="2" t="e">
        <v>#NUM!</v>
      </c>
      <c r="CR45" s="2" t="e">
        <v>#NUM!</v>
      </c>
      <c r="CS45" s="2" t="e">
        <v>#NUM!</v>
      </c>
      <c r="CT45" s="2" t="e">
        <v>#NUM!</v>
      </c>
      <c r="CU45" s="2" t="e">
        <v>#NUM!</v>
      </c>
      <c r="CV45" s="2" t="e">
        <v>#NUM!</v>
      </c>
      <c r="CW45" s="2" t="e">
        <v>#NUM!</v>
      </c>
      <c r="CX45" s="2" t="e">
        <v>#NUM!</v>
      </c>
      <c r="CY45" s="2" t="e">
        <v>#NUM!</v>
      </c>
      <c r="CZ45" s="2" t="e">
        <v>#NUM!</v>
      </c>
      <c r="DA45" s="2" t="e">
        <v>#NUM!</v>
      </c>
      <c r="DB45" s="2" t="e">
        <v>#NUM!</v>
      </c>
      <c r="DC45" s="2" t="e">
        <v>#NUM!</v>
      </c>
      <c r="DD45" s="2" t="e">
        <v>#NUM!</v>
      </c>
      <c r="DE45" s="2" t="e">
        <v>#NUM!</v>
      </c>
      <c r="DF45" s="2" t="e">
        <v>#NUM!</v>
      </c>
      <c r="DG45" s="2" t="e">
        <v>#NUM!</v>
      </c>
      <c r="DH45" s="2" t="e">
        <v>#NUM!</v>
      </c>
      <c r="DI45" s="2" t="e">
        <v>#NUM!</v>
      </c>
      <c r="DJ45" s="2" t="e">
        <v>#NUM!</v>
      </c>
      <c r="DK45" s="2" t="e">
        <v>#NUM!</v>
      </c>
      <c r="DL45" s="2" t="e">
        <v>#NUM!</v>
      </c>
      <c r="DM45" s="2" t="e">
        <v>#NUM!</v>
      </c>
      <c r="DN45" s="2" t="e">
        <v>#NUM!</v>
      </c>
      <c r="DO45" s="2" t="e">
        <v>#NUM!</v>
      </c>
      <c r="DP45" s="2" t="e">
        <v>#NUM!</v>
      </c>
      <c r="DQ45" s="2" t="e">
        <v>#NUM!</v>
      </c>
      <c r="DR45" s="2" t="e">
        <v>#NUM!</v>
      </c>
      <c r="DS45" s="2" t="e">
        <v>#NUM!</v>
      </c>
      <c r="DT45" s="2" t="e">
        <v>#NUM!</v>
      </c>
      <c r="DU45" s="2" t="e">
        <v>#NUM!</v>
      </c>
      <c r="DV45" s="2" t="e">
        <v>#NUM!</v>
      </c>
      <c r="DW45" s="24" t="e">
        <f t="shared" si="9"/>
        <v>#NUM!</v>
      </c>
      <c r="DX45" t="e">
        <f t="shared" si="10"/>
        <v>#NUM!</v>
      </c>
    </row>
    <row r="46" spans="1:128" x14ac:dyDescent="0.2">
      <c r="B46" t="s">
        <v>103</v>
      </c>
      <c r="C46" s="2">
        <v>3.0142999999999999E-4</v>
      </c>
      <c r="D46" s="2">
        <v>-6.1238999999999998E-13</v>
      </c>
      <c r="E46" s="2">
        <v>7.6549000000000006E-15</v>
      </c>
      <c r="F46" s="2">
        <v>0</v>
      </c>
      <c r="G46" s="2">
        <v>0</v>
      </c>
      <c r="H46" s="2">
        <v>-5.3782000000000005E-4</v>
      </c>
      <c r="I46" s="2">
        <v>0</v>
      </c>
      <c r="J46" s="2">
        <v>0</v>
      </c>
      <c r="K46" s="2">
        <v>0</v>
      </c>
      <c r="L46" s="2">
        <v>-0.99997999999999998</v>
      </c>
      <c r="M46" s="2">
        <v>1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-3.0142999999999999E-4</v>
      </c>
      <c r="V46" s="2">
        <v>0</v>
      </c>
      <c r="W46" s="2">
        <v>0</v>
      </c>
      <c r="X46" s="2">
        <v>0.30520000000000003</v>
      </c>
      <c r="Y46" s="2">
        <v>-4.6247999999999999E-10</v>
      </c>
      <c r="Z46" s="2">
        <v>-4.6542000000000001E-12</v>
      </c>
      <c r="AA46" s="2">
        <v>0</v>
      </c>
      <c r="AB46" s="2">
        <v>0</v>
      </c>
      <c r="AC46" s="2">
        <v>-0.15858</v>
      </c>
      <c r="AD46" s="2">
        <v>0</v>
      </c>
      <c r="AE46" s="2">
        <v>0</v>
      </c>
      <c r="AF46" s="2">
        <v>0</v>
      </c>
      <c r="AG46" s="2">
        <v>-25.777000000000001</v>
      </c>
      <c r="AH46" s="2">
        <v>5</v>
      </c>
      <c r="AI46" s="2">
        <v>0</v>
      </c>
      <c r="AJ46" s="2">
        <v>0</v>
      </c>
      <c r="AK46" s="2">
        <v>0</v>
      </c>
      <c r="AL46" s="2">
        <v>0</v>
      </c>
      <c r="AM46" s="2">
        <v>0</v>
      </c>
      <c r="AN46" s="2">
        <v>0</v>
      </c>
      <c r="AO46" s="2">
        <v>0</v>
      </c>
      <c r="AP46" s="2">
        <v>0</v>
      </c>
      <c r="AQ46" s="2">
        <v>0</v>
      </c>
      <c r="AR46" s="2">
        <v>0</v>
      </c>
      <c r="AS46" s="2">
        <v>0.10173</v>
      </c>
      <c r="AT46" s="2">
        <v>-9.7982999999999994E-11</v>
      </c>
      <c r="AU46" s="2">
        <v>-4.3479999999999996E-12</v>
      </c>
      <c r="AV46" s="2">
        <v>0</v>
      </c>
      <c r="AW46" s="2">
        <v>0</v>
      </c>
      <c r="AX46" s="2">
        <v>-6.0789999999999997E-2</v>
      </c>
      <c r="AY46" s="2">
        <v>0</v>
      </c>
      <c r="AZ46" s="2">
        <v>0</v>
      </c>
      <c r="BA46" s="2">
        <v>0</v>
      </c>
      <c r="BB46" s="2">
        <v>-20.913</v>
      </c>
      <c r="BC46" s="2">
        <v>15</v>
      </c>
      <c r="BD46" s="2">
        <v>0</v>
      </c>
      <c r="BE46" s="2">
        <v>0</v>
      </c>
      <c r="BF46" s="2">
        <v>0</v>
      </c>
      <c r="BG46" s="2">
        <v>0</v>
      </c>
      <c r="BH46" s="2">
        <v>0</v>
      </c>
      <c r="BI46" s="2">
        <v>0</v>
      </c>
      <c r="BJ46" s="2">
        <v>-1.7940999999999999E-16</v>
      </c>
      <c r="BK46" s="2">
        <v>-3.1397E-16</v>
      </c>
      <c r="BL46" s="2">
        <v>-3.9620000000000001E-16</v>
      </c>
      <c r="BM46" s="2">
        <v>-1.8688999999999999E-16</v>
      </c>
      <c r="BN46" s="2">
        <v>-1.8454999999999999E-17</v>
      </c>
      <c r="BO46" s="2">
        <v>0</v>
      </c>
      <c r="BP46" s="2">
        <v>-0.33037</v>
      </c>
      <c r="BQ46" s="2">
        <v>0</v>
      </c>
      <c r="BR46" s="2">
        <v>0</v>
      </c>
      <c r="BS46" s="2">
        <v>0</v>
      </c>
      <c r="BT46" s="2">
        <v>-35.298999999999999</v>
      </c>
      <c r="BU46" s="2">
        <v>-1.8240000000000001E-15</v>
      </c>
      <c r="BV46" s="2">
        <v>-4.4853E-17</v>
      </c>
      <c r="BW46" s="2">
        <v>-1.7754E-17</v>
      </c>
      <c r="BX46" s="2">
        <v>0</v>
      </c>
      <c r="BY46" s="2">
        <v>0</v>
      </c>
      <c r="BZ46" s="2">
        <v>0</v>
      </c>
      <c r="CA46" s="2">
        <v>0</v>
      </c>
      <c r="CB46" s="2">
        <v>-2.6912000000000002E-16</v>
      </c>
      <c r="CC46" s="2">
        <v>-2.6912000000000002E-16</v>
      </c>
      <c r="CD46" s="2">
        <v>-1.0279E-16</v>
      </c>
      <c r="CE46" s="2">
        <v>-5.8401999999999999E-19</v>
      </c>
      <c r="CF46" s="2">
        <v>0</v>
      </c>
      <c r="CG46" s="2">
        <v>0</v>
      </c>
      <c r="CH46" s="2">
        <v>0</v>
      </c>
      <c r="CI46" s="2">
        <v>-8.3726000000000002E-16</v>
      </c>
      <c r="CJ46" s="2">
        <v>-8.3726000000000002E-16</v>
      </c>
      <c r="CK46" s="2">
        <v>-8.3726000000000002E-16</v>
      </c>
      <c r="CL46" s="2">
        <v>8.0331E-4</v>
      </c>
      <c r="CM46" s="2">
        <v>-4.2868E-13</v>
      </c>
      <c r="CN46" s="2">
        <v>-1.4951E-15</v>
      </c>
      <c r="CO46" s="2">
        <v>0</v>
      </c>
      <c r="CP46" s="2">
        <v>-3.1888000000000001E-4</v>
      </c>
      <c r="CQ46" s="2">
        <v>0</v>
      </c>
      <c r="CR46" s="2">
        <v>0</v>
      </c>
      <c r="CS46" s="2">
        <v>0</v>
      </c>
      <c r="CT46" s="2">
        <v>-1.39</v>
      </c>
      <c r="CU46" s="2">
        <v>5.0000000000000001E-3</v>
      </c>
      <c r="CV46" s="2">
        <v>0</v>
      </c>
      <c r="CW46" s="2">
        <v>0</v>
      </c>
      <c r="CX46" s="2">
        <v>0</v>
      </c>
      <c r="CY46" s="2">
        <v>0</v>
      </c>
      <c r="CZ46" s="2">
        <v>0</v>
      </c>
      <c r="DA46" s="2">
        <v>0</v>
      </c>
      <c r="DB46" s="2">
        <v>0</v>
      </c>
      <c r="DC46" s="2">
        <v>2.4113999999999999E-6</v>
      </c>
      <c r="DD46" s="2">
        <v>-2.0333000000000001E-15</v>
      </c>
      <c r="DE46" s="2">
        <v>-6.8774999999999998E-16</v>
      </c>
      <c r="DF46" s="2">
        <v>0</v>
      </c>
      <c r="DG46" s="2">
        <v>0</v>
      </c>
      <c r="DH46" s="2">
        <v>-9.0429000000000001E-7</v>
      </c>
      <c r="DI46" s="2">
        <v>0</v>
      </c>
      <c r="DJ46" s="2">
        <v>0</v>
      </c>
      <c r="DK46" s="2">
        <v>0</v>
      </c>
      <c r="DL46" s="2">
        <v>-9.9998E-5</v>
      </c>
      <c r="DM46" s="2">
        <v>1E-4</v>
      </c>
      <c r="DN46" s="2">
        <v>0</v>
      </c>
      <c r="DO46" s="2">
        <v>0</v>
      </c>
      <c r="DP46" s="2">
        <v>0</v>
      </c>
      <c r="DQ46" s="2">
        <v>0</v>
      </c>
      <c r="DR46" s="2">
        <v>0</v>
      </c>
      <c r="DS46" s="2">
        <v>0</v>
      </c>
      <c r="DT46" s="2">
        <v>0</v>
      </c>
      <c r="DU46" s="2">
        <v>0</v>
      </c>
      <c r="DV46" s="2">
        <v>0</v>
      </c>
      <c r="DW46" s="24">
        <f t="shared" si="9"/>
        <v>-1.3845155700004301</v>
      </c>
      <c r="DX46">
        <f t="shared" si="10"/>
        <v>1.5091099972789604E-6</v>
      </c>
    </row>
    <row r="47" spans="1:128" x14ac:dyDescent="0.2">
      <c r="B47" t="s">
        <v>104</v>
      </c>
      <c r="C47" s="2">
        <v>-0.76387000000000005</v>
      </c>
      <c r="D47" s="2">
        <v>9.2242999999999996E-14</v>
      </c>
      <c r="E47" s="2">
        <v>9.3341E-15</v>
      </c>
      <c r="F47" s="2">
        <v>0</v>
      </c>
      <c r="G47" s="2">
        <v>-4.5316000000000002E-7</v>
      </c>
      <c r="H47" s="2">
        <v>1</v>
      </c>
      <c r="I47" s="2">
        <v>-0.99356</v>
      </c>
      <c r="J47" s="2">
        <v>0</v>
      </c>
      <c r="K47" s="2">
        <v>0</v>
      </c>
      <c r="L47" s="2">
        <v>0</v>
      </c>
      <c r="M47" s="2">
        <v>0</v>
      </c>
      <c r="N47" s="2">
        <v>-4.5316000000000002E-7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0.76387000000000005</v>
      </c>
      <c r="V47" s="2">
        <v>-0.72507999999999995</v>
      </c>
      <c r="W47" s="2">
        <v>0</v>
      </c>
      <c r="X47" s="2">
        <v>-773.42</v>
      </c>
      <c r="Y47" s="2">
        <v>3.5983000000000001E-11</v>
      </c>
      <c r="Z47" s="2">
        <v>6.6766E-13</v>
      </c>
      <c r="AA47" s="2">
        <v>0</v>
      </c>
      <c r="AB47" s="2">
        <v>-2.9369E-5</v>
      </c>
      <c r="AC47" s="2">
        <v>297.36</v>
      </c>
      <c r="AD47" s="2">
        <v>-196.99</v>
      </c>
      <c r="AE47" s="2">
        <v>0</v>
      </c>
      <c r="AF47" s="2">
        <v>0</v>
      </c>
      <c r="AG47" s="2">
        <v>0</v>
      </c>
      <c r="AH47" s="2">
        <v>0</v>
      </c>
      <c r="AI47" s="2">
        <v>0</v>
      </c>
      <c r="AJ47" s="2">
        <v>0</v>
      </c>
      <c r="AK47" s="2">
        <v>0</v>
      </c>
      <c r="AL47" s="2">
        <v>0</v>
      </c>
      <c r="AM47" s="2">
        <v>0</v>
      </c>
      <c r="AN47" s="2">
        <v>0</v>
      </c>
      <c r="AO47" s="2">
        <v>0</v>
      </c>
      <c r="AP47" s="2">
        <v>0</v>
      </c>
      <c r="AQ47" s="2">
        <v>0</v>
      </c>
      <c r="AR47" s="2">
        <v>0</v>
      </c>
      <c r="AS47" s="2">
        <v>-257.81</v>
      </c>
      <c r="AT47" s="2">
        <v>1.4056000000000001E-11</v>
      </c>
      <c r="AU47" s="2">
        <v>2.8112000000000002E-13</v>
      </c>
      <c r="AV47" s="2">
        <v>0</v>
      </c>
      <c r="AW47" s="2">
        <v>-9.7898000000000007E-6</v>
      </c>
      <c r="AX47" s="2">
        <v>113.99</v>
      </c>
      <c r="AY47" s="2">
        <v>-73.870999999999995</v>
      </c>
      <c r="AZ47" s="2">
        <v>0</v>
      </c>
      <c r="BA47" s="2">
        <v>0</v>
      </c>
      <c r="BB47" s="2">
        <v>0</v>
      </c>
      <c r="BC47" s="2">
        <v>0</v>
      </c>
      <c r="BD47" s="2">
        <v>0</v>
      </c>
      <c r="BE47" s="2">
        <v>0</v>
      </c>
      <c r="BF47" s="2">
        <v>0</v>
      </c>
      <c r="BG47" s="2">
        <v>0</v>
      </c>
      <c r="BH47" s="2">
        <v>0</v>
      </c>
      <c r="BI47" s="2">
        <v>0</v>
      </c>
      <c r="BJ47" s="2">
        <v>3.4317E-17</v>
      </c>
      <c r="BK47" s="2">
        <v>2.1447999999999999E-17</v>
      </c>
      <c r="BL47" s="2">
        <v>4.2895999999999999E-18</v>
      </c>
      <c r="BM47" s="2">
        <v>1.1795999999999999E-17</v>
      </c>
      <c r="BN47" s="2">
        <v>6.7024000000000003E-19</v>
      </c>
      <c r="BO47" s="2">
        <v>0</v>
      </c>
      <c r="BP47" s="2">
        <v>837.2</v>
      </c>
      <c r="BQ47" s="2">
        <v>-587.32000000000005</v>
      </c>
      <c r="BR47" s="2">
        <v>0</v>
      </c>
      <c r="BS47" s="2">
        <v>0</v>
      </c>
      <c r="BT47" s="2">
        <v>0</v>
      </c>
      <c r="BU47" s="2">
        <v>6.0054000000000004E-17</v>
      </c>
      <c r="BV47" s="2">
        <v>7.0778000000000003E-17</v>
      </c>
      <c r="BW47" s="2">
        <v>4.8258000000000002E-18</v>
      </c>
      <c r="BX47" s="2">
        <v>0</v>
      </c>
      <c r="BY47" s="2">
        <v>3.3058999999999999E-9</v>
      </c>
      <c r="BZ47" s="2">
        <v>0</v>
      </c>
      <c r="CA47" s="2">
        <v>-7.8062999999999997E-7</v>
      </c>
      <c r="CB47" s="2">
        <v>2.5737000000000001E-17</v>
      </c>
      <c r="CC47" s="2">
        <v>2.5737000000000001E-17</v>
      </c>
      <c r="CD47" s="2">
        <v>8.0429000000000006E-18</v>
      </c>
      <c r="CE47" s="2">
        <v>1.7594000000000001E-19</v>
      </c>
      <c r="CF47" s="2">
        <v>0</v>
      </c>
      <c r="CG47" s="2">
        <v>0</v>
      </c>
      <c r="CH47" s="2">
        <v>0</v>
      </c>
      <c r="CI47" s="2">
        <v>3.4317E-17</v>
      </c>
      <c r="CJ47" s="2">
        <v>3.4317E-17</v>
      </c>
      <c r="CK47" s="2">
        <v>1.2010999999999999E-16</v>
      </c>
      <c r="CL47" s="2">
        <v>-2.0356999999999998</v>
      </c>
      <c r="CM47" s="2">
        <v>1.0762E-13</v>
      </c>
      <c r="CN47" s="2">
        <v>3.2601E-16</v>
      </c>
      <c r="CO47" s="2">
        <v>-2.1924000000000002E-8</v>
      </c>
      <c r="CP47" s="2">
        <v>0.59292</v>
      </c>
      <c r="CQ47" s="2">
        <v>-0.58909999999999996</v>
      </c>
      <c r="CR47" s="2">
        <v>0</v>
      </c>
      <c r="CS47" s="2">
        <v>0</v>
      </c>
      <c r="CT47" s="2">
        <v>0</v>
      </c>
      <c r="CU47" s="2">
        <v>0</v>
      </c>
      <c r="CV47" s="2">
        <v>0</v>
      </c>
      <c r="CW47" s="2">
        <v>0</v>
      </c>
      <c r="CX47" s="2">
        <v>0</v>
      </c>
      <c r="CY47" s="2">
        <v>0</v>
      </c>
      <c r="CZ47" s="2">
        <v>0</v>
      </c>
      <c r="DA47" s="2">
        <v>0</v>
      </c>
      <c r="DB47" s="2">
        <v>0</v>
      </c>
      <c r="DC47" s="2">
        <v>-6.1110000000000001E-3</v>
      </c>
      <c r="DD47" s="2">
        <v>6.8632999999999995E-17</v>
      </c>
      <c r="DE47" s="2">
        <v>5.5764E-17</v>
      </c>
      <c r="DF47" s="2">
        <v>0</v>
      </c>
      <c r="DG47" s="2">
        <v>-7.7037999999999998E-10</v>
      </c>
      <c r="DH47" s="2">
        <v>2.2916E-3</v>
      </c>
      <c r="DI47" s="2">
        <v>-2.1752999999999998E-3</v>
      </c>
      <c r="DJ47" s="2">
        <v>0</v>
      </c>
      <c r="DK47" s="2">
        <v>0</v>
      </c>
      <c r="DL47" s="2">
        <v>0</v>
      </c>
      <c r="DM47" s="2">
        <v>0</v>
      </c>
      <c r="DN47" s="2">
        <v>0</v>
      </c>
      <c r="DO47" s="2">
        <v>0</v>
      </c>
      <c r="DP47" s="2">
        <v>0</v>
      </c>
      <c r="DQ47" s="2">
        <v>0</v>
      </c>
      <c r="DR47" s="2">
        <v>0</v>
      </c>
      <c r="DS47" s="2">
        <v>0</v>
      </c>
      <c r="DT47" s="2">
        <v>40.124000000000002</v>
      </c>
      <c r="DU47" s="2">
        <v>102.66</v>
      </c>
      <c r="DV47" s="2">
        <v>-8.4768999999999999E-7</v>
      </c>
      <c r="DW47" s="24">
        <f t="shared" si="9"/>
        <v>-2.0318800219238922</v>
      </c>
      <c r="DX47">
        <f t="shared" si="10"/>
        <v>-5.9947007703798766E-3</v>
      </c>
    </row>
    <row r="48" spans="1:128" x14ac:dyDescent="0.2">
      <c r="B48" t="s">
        <v>105</v>
      </c>
      <c r="C48" s="2" t="e">
        <v>#NUM!</v>
      </c>
      <c r="D48" s="2" t="e">
        <v>#NUM!</v>
      </c>
      <c r="E48" s="2" t="e">
        <v>#NUM!</v>
      </c>
      <c r="F48" s="2" t="e">
        <v>#NUM!</v>
      </c>
      <c r="G48" s="2" t="e">
        <v>#NUM!</v>
      </c>
      <c r="H48" s="2" t="e">
        <v>#NUM!</v>
      </c>
      <c r="I48" s="2" t="e">
        <v>#NUM!</v>
      </c>
      <c r="J48" s="2" t="e">
        <v>#NUM!</v>
      </c>
      <c r="K48" s="2" t="e">
        <v>#NUM!</v>
      </c>
      <c r="L48" s="2" t="e">
        <v>#NUM!</v>
      </c>
      <c r="M48" s="2" t="e">
        <v>#NUM!</v>
      </c>
      <c r="N48" s="2" t="e">
        <v>#NUM!</v>
      </c>
      <c r="O48" s="2" t="e">
        <v>#NUM!</v>
      </c>
      <c r="P48" s="2" t="e">
        <v>#NUM!</v>
      </c>
      <c r="Q48" s="2" t="e">
        <v>#NUM!</v>
      </c>
      <c r="R48" s="2" t="e">
        <v>#NUM!</v>
      </c>
      <c r="S48" s="2" t="e">
        <v>#NUM!</v>
      </c>
      <c r="T48" s="2" t="e">
        <v>#NUM!</v>
      </c>
      <c r="U48" s="2" t="e">
        <v>#NUM!</v>
      </c>
      <c r="V48" s="2" t="e">
        <v>#NUM!</v>
      </c>
      <c r="W48" s="2" t="e">
        <v>#NUM!</v>
      </c>
      <c r="X48" s="2" t="e">
        <v>#NUM!</v>
      </c>
      <c r="Y48" s="2" t="e">
        <v>#NUM!</v>
      </c>
      <c r="Z48" s="2" t="e">
        <v>#NUM!</v>
      </c>
      <c r="AA48" s="2" t="e">
        <v>#NUM!</v>
      </c>
      <c r="AB48" s="2" t="e">
        <v>#NUM!</v>
      </c>
      <c r="AC48" s="2" t="e">
        <v>#NUM!</v>
      </c>
      <c r="AD48" s="2" t="e">
        <v>#NUM!</v>
      </c>
      <c r="AE48" s="2" t="e">
        <v>#NUM!</v>
      </c>
      <c r="AF48" s="2" t="e">
        <v>#NUM!</v>
      </c>
      <c r="AG48" s="2" t="e">
        <v>#NUM!</v>
      </c>
      <c r="AH48" s="2" t="e">
        <v>#NUM!</v>
      </c>
      <c r="AI48" s="2" t="e">
        <v>#NUM!</v>
      </c>
      <c r="AJ48" s="2" t="e">
        <v>#NUM!</v>
      </c>
      <c r="AK48" s="2" t="e">
        <v>#NUM!</v>
      </c>
      <c r="AL48" s="2" t="e">
        <v>#NUM!</v>
      </c>
      <c r="AM48" s="2" t="e">
        <v>#NUM!</v>
      </c>
      <c r="AN48" s="2" t="e">
        <v>#NUM!</v>
      </c>
      <c r="AO48" s="2" t="e">
        <v>#NUM!</v>
      </c>
      <c r="AP48" s="2" t="e">
        <v>#NUM!</v>
      </c>
      <c r="AQ48" s="2" t="e">
        <v>#NUM!</v>
      </c>
      <c r="AR48" s="2" t="e">
        <v>#NUM!</v>
      </c>
      <c r="AS48" s="2" t="e">
        <v>#NUM!</v>
      </c>
      <c r="AT48" s="2" t="e">
        <v>#NUM!</v>
      </c>
      <c r="AU48" s="2" t="e">
        <v>#NUM!</v>
      </c>
      <c r="AV48" s="2" t="e">
        <v>#NUM!</v>
      </c>
      <c r="AW48" s="2" t="e">
        <v>#NUM!</v>
      </c>
      <c r="AX48" s="2" t="e">
        <v>#NUM!</v>
      </c>
      <c r="AY48" s="2" t="e">
        <v>#NUM!</v>
      </c>
      <c r="AZ48" s="2" t="e">
        <v>#NUM!</v>
      </c>
      <c r="BA48" s="2" t="e">
        <v>#NUM!</v>
      </c>
      <c r="BB48" s="2" t="e">
        <v>#NUM!</v>
      </c>
      <c r="BC48" s="2" t="e">
        <v>#NUM!</v>
      </c>
      <c r="BD48" s="2" t="e">
        <v>#NUM!</v>
      </c>
      <c r="BE48" s="2" t="e">
        <v>#NUM!</v>
      </c>
      <c r="BF48" s="2" t="e">
        <v>#NUM!</v>
      </c>
      <c r="BG48" s="2" t="e">
        <v>#NUM!</v>
      </c>
      <c r="BH48" s="2" t="e">
        <v>#NUM!</v>
      </c>
      <c r="BI48" s="2" t="e">
        <v>#NUM!</v>
      </c>
      <c r="BJ48" s="2" t="e">
        <v>#NUM!</v>
      </c>
      <c r="BK48" s="2" t="e">
        <v>#NUM!</v>
      </c>
      <c r="BL48" s="2" t="e">
        <v>#NUM!</v>
      </c>
      <c r="BM48" s="2" t="e">
        <v>#NUM!</v>
      </c>
      <c r="BN48" s="2" t="e">
        <v>#NUM!</v>
      </c>
      <c r="BO48" s="2" t="e">
        <v>#NUM!</v>
      </c>
      <c r="BP48" s="2" t="e">
        <v>#NUM!</v>
      </c>
      <c r="BQ48" s="2" t="e">
        <v>#NUM!</v>
      </c>
      <c r="BR48" s="2" t="e">
        <v>#NUM!</v>
      </c>
      <c r="BS48" s="2" t="e">
        <v>#NUM!</v>
      </c>
      <c r="BT48" s="2" t="e">
        <v>#NUM!</v>
      </c>
      <c r="BU48" s="2" t="e">
        <v>#NUM!</v>
      </c>
      <c r="BV48" s="2" t="e">
        <v>#NUM!</v>
      </c>
      <c r="BW48" s="2" t="e">
        <v>#NUM!</v>
      </c>
      <c r="BX48" s="2" t="e">
        <v>#NUM!</v>
      </c>
      <c r="BY48" s="2" t="e">
        <v>#NUM!</v>
      </c>
      <c r="BZ48" s="2" t="e">
        <v>#NUM!</v>
      </c>
      <c r="CA48" s="2" t="e">
        <v>#NUM!</v>
      </c>
      <c r="CB48" s="2" t="e">
        <v>#NUM!</v>
      </c>
      <c r="CC48" s="2" t="e">
        <v>#NUM!</v>
      </c>
      <c r="CD48" s="2" t="e">
        <v>#NUM!</v>
      </c>
      <c r="CE48" s="2" t="e">
        <v>#NUM!</v>
      </c>
      <c r="CF48" s="2" t="e">
        <v>#NUM!</v>
      </c>
      <c r="CG48" s="2" t="e">
        <v>#NUM!</v>
      </c>
      <c r="CH48" s="2" t="e">
        <v>#NUM!</v>
      </c>
      <c r="CI48" s="2" t="e">
        <v>#NUM!</v>
      </c>
      <c r="CJ48" s="2" t="e">
        <v>#NUM!</v>
      </c>
      <c r="CK48" s="2" t="e">
        <v>#NUM!</v>
      </c>
      <c r="CL48" s="2" t="e">
        <v>#NUM!</v>
      </c>
      <c r="CM48" s="2" t="e">
        <v>#NUM!</v>
      </c>
      <c r="CN48" s="2" t="e">
        <v>#NUM!</v>
      </c>
      <c r="CO48" s="2" t="e">
        <v>#NUM!</v>
      </c>
      <c r="CP48" s="2" t="e">
        <v>#NUM!</v>
      </c>
      <c r="CQ48" s="2" t="e">
        <v>#NUM!</v>
      </c>
      <c r="CR48" s="2" t="e">
        <v>#NUM!</v>
      </c>
      <c r="CS48" s="2" t="e">
        <v>#NUM!</v>
      </c>
      <c r="CT48" s="2" t="e">
        <v>#NUM!</v>
      </c>
      <c r="CU48" s="2" t="e">
        <v>#NUM!</v>
      </c>
      <c r="CV48" s="2" t="e">
        <v>#NUM!</v>
      </c>
      <c r="CW48" s="2" t="e">
        <v>#NUM!</v>
      </c>
      <c r="CX48" s="2" t="e">
        <v>#NUM!</v>
      </c>
      <c r="CY48" s="2" t="e">
        <v>#NUM!</v>
      </c>
      <c r="CZ48" s="2" t="e">
        <v>#NUM!</v>
      </c>
      <c r="DA48" s="2" t="e">
        <v>#NUM!</v>
      </c>
      <c r="DB48" s="2" t="e">
        <v>#NUM!</v>
      </c>
      <c r="DC48" s="2" t="e">
        <v>#NUM!</v>
      </c>
      <c r="DD48" s="2" t="e">
        <v>#NUM!</v>
      </c>
      <c r="DE48" s="2" t="e">
        <v>#NUM!</v>
      </c>
      <c r="DF48" s="2" t="e">
        <v>#NUM!</v>
      </c>
      <c r="DG48" s="2" t="e">
        <v>#NUM!</v>
      </c>
      <c r="DH48" s="2" t="e">
        <v>#NUM!</v>
      </c>
      <c r="DI48" s="2" t="e">
        <v>#NUM!</v>
      </c>
      <c r="DJ48" s="2" t="e">
        <v>#NUM!</v>
      </c>
      <c r="DK48" s="2" t="e">
        <v>#NUM!</v>
      </c>
      <c r="DL48" s="2" t="e">
        <v>#NUM!</v>
      </c>
      <c r="DM48" s="2" t="e">
        <v>#NUM!</v>
      </c>
      <c r="DN48" s="2" t="e">
        <v>#NUM!</v>
      </c>
      <c r="DO48" s="2" t="e">
        <v>#NUM!</v>
      </c>
      <c r="DP48" s="2" t="e">
        <v>#NUM!</v>
      </c>
      <c r="DQ48" s="2" t="e">
        <v>#NUM!</v>
      </c>
      <c r="DR48" s="2" t="e">
        <v>#NUM!</v>
      </c>
      <c r="DS48" s="2" t="e">
        <v>#NUM!</v>
      </c>
      <c r="DT48" s="2" t="e">
        <v>#NUM!</v>
      </c>
      <c r="DU48" s="2" t="e">
        <v>#NUM!</v>
      </c>
      <c r="DV48" s="2" t="e">
        <v>#NUM!</v>
      </c>
      <c r="DW48" s="24" t="e">
        <f t="shared" si="9"/>
        <v>#NUM!</v>
      </c>
      <c r="DX48" t="e">
        <f t="shared" si="10"/>
        <v>#NUM!</v>
      </c>
    </row>
    <row r="49" spans="1:128" x14ac:dyDescent="0.2">
      <c r="B49" t="s">
        <v>106</v>
      </c>
      <c r="C49" s="2">
        <v>-2.8830999999999999E-2</v>
      </c>
      <c r="D49" s="2">
        <v>-1.5829000000000001E-14</v>
      </c>
      <c r="E49" s="2">
        <v>-3.5615999999999998E-14</v>
      </c>
      <c r="F49" s="2">
        <v>0.39294000000000001</v>
      </c>
      <c r="G49" s="2">
        <v>5.0861000000000003E-6</v>
      </c>
      <c r="H49" s="2">
        <v>3.9579999999999997E-2</v>
      </c>
      <c r="I49" s="2">
        <v>-0.64602999999999999</v>
      </c>
      <c r="J49" s="2">
        <v>0</v>
      </c>
      <c r="K49" s="2">
        <v>0</v>
      </c>
      <c r="L49" s="2">
        <v>0</v>
      </c>
      <c r="M49" s="2">
        <v>2.4039000000000001E-2</v>
      </c>
      <c r="N49" s="2">
        <v>5.0861000000000003E-6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2.8830999999999999E-2</v>
      </c>
      <c r="V49" s="2">
        <v>-0.47160999999999997</v>
      </c>
      <c r="W49" s="2">
        <v>0.23474999999999999</v>
      </c>
      <c r="X49" s="2">
        <v>-29.192</v>
      </c>
      <c r="Y49" s="2">
        <v>7.6994000000000006E-11</v>
      </c>
      <c r="Z49" s="2">
        <v>-4.4322E-13</v>
      </c>
      <c r="AA49" s="2">
        <v>123.66</v>
      </c>
      <c r="AB49" s="2">
        <v>3.2962999999999997E-4</v>
      </c>
      <c r="AC49" s="2">
        <v>11.766999999999999</v>
      </c>
      <c r="AD49" s="2">
        <v>-128.09</v>
      </c>
      <c r="AE49" s="2">
        <v>0</v>
      </c>
      <c r="AF49" s="2">
        <v>0</v>
      </c>
      <c r="AG49" s="2">
        <v>0</v>
      </c>
      <c r="AH49" s="2">
        <v>0.1202</v>
      </c>
      <c r="AI49" s="2">
        <v>0</v>
      </c>
      <c r="AJ49" s="2">
        <v>0</v>
      </c>
      <c r="AK49" s="2">
        <v>0</v>
      </c>
      <c r="AL49" s="2">
        <v>0</v>
      </c>
      <c r="AM49" s="2">
        <v>0</v>
      </c>
      <c r="AN49" s="2">
        <v>0</v>
      </c>
      <c r="AO49" s="2">
        <v>0</v>
      </c>
      <c r="AP49" s="2">
        <v>0</v>
      </c>
      <c r="AQ49" s="2">
        <v>0</v>
      </c>
      <c r="AR49" s="2">
        <v>0</v>
      </c>
      <c r="AS49" s="2">
        <v>-9.7306000000000008</v>
      </c>
      <c r="AT49" s="2">
        <v>1.4183E-11</v>
      </c>
      <c r="AU49" s="2">
        <v>-2.2161E-13</v>
      </c>
      <c r="AV49" s="2">
        <v>0</v>
      </c>
      <c r="AW49" s="2">
        <v>1.0988E-4</v>
      </c>
      <c r="AX49" s="2">
        <v>4.5107999999999997</v>
      </c>
      <c r="AY49" s="2">
        <v>-48.033999999999999</v>
      </c>
      <c r="AZ49" s="2">
        <v>0</v>
      </c>
      <c r="BA49" s="2">
        <v>0</v>
      </c>
      <c r="BB49" s="2">
        <v>0</v>
      </c>
      <c r="BC49" s="2">
        <v>0.36059000000000002</v>
      </c>
      <c r="BD49" s="2">
        <v>0</v>
      </c>
      <c r="BE49" s="2">
        <v>0</v>
      </c>
      <c r="BF49" s="2">
        <v>0</v>
      </c>
      <c r="BG49" s="2">
        <v>0</v>
      </c>
      <c r="BH49" s="2">
        <v>0</v>
      </c>
      <c r="BI49" s="2">
        <v>0</v>
      </c>
      <c r="BJ49" s="2">
        <v>1.5457999999999999E-17</v>
      </c>
      <c r="BK49" s="2">
        <v>3.8646000000000002E-17</v>
      </c>
      <c r="BL49" s="2">
        <v>-2.7052000000000001E-17</v>
      </c>
      <c r="BM49" s="2">
        <v>7.7292000000000004E-18</v>
      </c>
      <c r="BN49" s="2">
        <v>-3.6231000000000002E-19</v>
      </c>
      <c r="BO49" s="2">
        <v>0</v>
      </c>
      <c r="BP49" s="2">
        <v>31.599</v>
      </c>
      <c r="BQ49" s="2">
        <v>-382</v>
      </c>
      <c r="BR49" s="2">
        <v>0</v>
      </c>
      <c r="BS49" s="2">
        <v>0</v>
      </c>
      <c r="BT49" s="2">
        <v>0</v>
      </c>
      <c r="BU49" s="2">
        <v>-1.3913E-16</v>
      </c>
      <c r="BV49" s="2">
        <v>-1.0821E-16</v>
      </c>
      <c r="BW49" s="2">
        <v>-6.2799999999999997E-18</v>
      </c>
      <c r="BX49" s="2">
        <v>0</v>
      </c>
      <c r="BY49" s="2">
        <v>0</v>
      </c>
      <c r="BZ49" s="2">
        <v>-8.0574000000000001E-7</v>
      </c>
      <c r="CA49" s="2">
        <v>-8.8612E-7</v>
      </c>
      <c r="CB49" s="2">
        <v>-2.3188E-17</v>
      </c>
      <c r="CC49" s="2">
        <v>-2.3188E-17</v>
      </c>
      <c r="CD49" s="2">
        <v>-8.6954000000000007E-18</v>
      </c>
      <c r="CE49" s="2">
        <v>-3.3210999999999998E-19</v>
      </c>
      <c r="CF49" s="2">
        <v>0</v>
      </c>
      <c r="CG49" s="2">
        <v>0</v>
      </c>
      <c r="CH49" s="2">
        <v>0</v>
      </c>
      <c r="CI49" s="2">
        <v>1.5457999999999999E-17</v>
      </c>
      <c r="CJ49" s="2">
        <v>1.5457999999999999E-17</v>
      </c>
      <c r="CK49" s="2">
        <v>3.0917000000000003E-17</v>
      </c>
      <c r="CL49" s="2">
        <v>-7.6836000000000002E-2</v>
      </c>
      <c r="CM49" s="2">
        <v>1.1081E-13</v>
      </c>
      <c r="CN49" s="2">
        <v>-4.0191999999999998E-16</v>
      </c>
      <c r="CO49" s="2">
        <v>2.4606999999999998E-7</v>
      </c>
      <c r="CP49" s="2">
        <v>2.3467999999999999E-2</v>
      </c>
      <c r="CQ49" s="2">
        <v>-0.38303999999999999</v>
      </c>
      <c r="CR49" s="2">
        <v>0</v>
      </c>
      <c r="CS49" s="2">
        <v>0</v>
      </c>
      <c r="CT49" s="2">
        <v>0</v>
      </c>
      <c r="CU49" s="2">
        <v>1.2019999999999999E-4</v>
      </c>
      <c r="CV49" s="2">
        <v>0.67937000000000003</v>
      </c>
      <c r="CW49" s="2">
        <v>0</v>
      </c>
      <c r="CX49" s="2">
        <v>0</v>
      </c>
      <c r="CY49" s="2">
        <v>0</v>
      </c>
      <c r="CZ49" s="2">
        <v>0</v>
      </c>
      <c r="DA49" s="2">
        <v>0</v>
      </c>
      <c r="DB49" s="2">
        <v>0</v>
      </c>
      <c r="DC49" s="2">
        <v>-2.3065E-4</v>
      </c>
      <c r="DD49" s="2">
        <v>-4.6374999999999999E-16</v>
      </c>
      <c r="DE49" s="2">
        <v>-7.7292000000000004E-17</v>
      </c>
      <c r="DF49" s="2">
        <v>4.3616000000000002E-2</v>
      </c>
      <c r="DG49" s="2">
        <v>8.6464000000000003E-9</v>
      </c>
      <c r="DH49" s="2">
        <v>8.6494000000000002E-5</v>
      </c>
      <c r="DI49" s="2">
        <v>-1.4147999999999999E-3</v>
      </c>
      <c r="DJ49" s="2">
        <v>0</v>
      </c>
      <c r="DK49" s="2">
        <v>0</v>
      </c>
      <c r="DL49" s="2">
        <v>0</v>
      </c>
      <c r="DM49" s="2">
        <v>2.4039E-6</v>
      </c>
      <c r="DN49" s="2">
        <v>0</v>
      </c>
      <c r="DO49" s="2">
        <v>0</v>
      </c>
      <c r="DP49" s="2">
        <v>0</v>
      </c>
      <c r="DQ49" s="2">
        <v>0</v>
      </c>
      <c r="DR49" s="2">
        <v>0</v>
      </c>
      <c r="DS49" s="2">
        <v>0</v>
      </c>
      <c r="DT49" s="2">
        <v>-43.161999999999999</v>
      </c>
      <c r="DU49" s="2">
        <v>7.4574999999999996</v>
      </c>
      <c r="DV49" s="2">
        <v>-1.6927999999999999E-6</v>
      </c>
      <c r="DW49" s="24">
        <f t="shared" si="9"/>
        <v>0.24308244607011048</v>
      </c>
      <c r="DX49">
        <f t="shared" si="10"/>
        <v>4.2059456546399462E-2</v>
      </c>
    </row>
    <row r="50" spans="1:128" x14ac:dyDescent="0.2">
      <c r="B50" t="s">
        <v>107</v>
      </c>
      <c r="C50" s="2" t="e">
        <v>#NUM!</v>
      </c>
      <c r="D50" s="2" t="e">
        <v>#NUM!</v>
      </c>
      <c r="E50" s="2" t="e">
        <v>#NUM!</v>
      </c>
      <c r="F50" s="2" t="e">
        <v>#NUM!</v>
      </c>
      <c r="G50" s="2" t="e">
        <v>#NUM!</v>
      </c>
      <c r="H50" s="2" t="e">
        <v>#NUM!</v>
      </c>
      <c r="I50" s="2" t="e">
        <v>#NUM!</v>
      </c>
      <c r="J50" s="2" t="e">
        <v>#NUM!</v>
      </c>
      <c r="K50" s="2" t="e">
        <v>#NUM!</v>
      </c>
      <c r="L50" s="2" t="e">
        <v>#NUM!</v>
      </c>
      <c r="M50" s="2" t="e">
        <v>#NUM!</v>
      </c>
      <c r="N50" s="2" t="e">
        <v>#NUM!</v>
      </c>
      <c r="O50" s="2" t="e">
        <v>#NUM!</v>
      </c>
      <c r="P50" s="2" t="e">
        <v>#NUM!</v>
      </c>
      <c r="Q50" s="2" t="e">
        <v>#NUM!</v>
      </c>
      <c r="R50" s="2" t="e">
        <v>#NUM!</v>
      </c>
      <c r="S50" s="2" t="e">
        <v>#NUM!</v>
      </c>
      <c r="T50" s="2" t="e">
        <v>#NUM!</v>
      </c>
      <c r="U50" s="2" t="e">
        <v>#NUM!</v>
      </c>
      <c r="V50" s="2" t="e">
        <v>#NUM!</v>
      </c>
      <c r="W50" s="2" t="e">
        <v>#NUM!</v>
      </c>
      <c r="X50" s="2" t="e">
        <v>#NUM!</v>
      </c>
      <c r="Y50" s="2" t="e">
        <v>#NUM!</v>
      </c>
      <c r="Z50" s="2" t="e">
        <v>#NUM!</v>
      </c>
      <c r="AA50" s="2" t="e">
        <v>#NUM!</v>
      </c>
      <c r="AB50" s="2" t="e">
        <v>#NUM!</v>
      </c>
      <c r="AC50" s="2" t="e">
        <v>#NUM!</v>
      </c>
      <c r="AD50" s="2" t="e">
        <v>#NUM!</v>
      </c>
      <c r="AE50" s="2" t="e">
        <v>#NUM!</v>
      </c>
      <c r="AF50" s="2" t="e">
        <v>#NUM!</v>
      </c>
      <c r="AG50" s="2" t="e">
        <v>#NUM!</v>
      </c>
      <c r="AH50" s="2" t="e">
        <v>#NUM!</v>
      </c>
      <c r="AI50" s="2" t="e">
        <v>#NUM!</v>
      </c>
      <c r="AJ50" s="2" t="e">
        <v>#NUM!</v>
      </c>
      <c r="AK50" s="2" t="e">
        <v>#NUM!</v>
      </c>
      <c r="AL50" s="2" t="e">
        <v>#NUM!</v>
      </c>
      <c r="AM50" s="2" t="e">
        <v>#NUM!</v>
      </c>
      <c r="AN50" s="2" t="e">
        <v>#NUM!</v>
      </c>
      <c r="AO50" s="2" t="e">
        <v>#NUM!</v>
      </c>
      <c r="AP50" s="2" t="e">
        <v>#NUM!</v>
      </c>
      <c r="AQ50" s="2" t="e">
        <v>#NUM!</v>
      </c>
      <c r="AR50" s="2" t="e">
        <v>#NUM!</v>
      </c>
      <c r="AS50" s="2" t="e">
        <v>#NUM!</v>
      </c>
      <c r="AT50" s="2" t="e">
        <v>#NUM!</v>
      </c>
      <c r="AU50" s="2" t="e">
        <v>#NUM!</v>
      </c>
      <c r="AV50" s="2" t="e">
        <v>#NUM!</v>
      </c>
      <c r="AW50" s="2" t="e">
        <v>#NUM!</v>
      </c>
      <c r="AX50" s="2" t="e">
        <v>#NUM!</v>
      </c>
      <c r="AY50" s="2" t="e">
        <v>#NUM!</v>
      </c>
      <c r="AZ50" s="2" t="e">
        <v>#NUM!</v>
      </c>
      <c r="BA50" s="2" t="e">
        <v>#NUM!</v>
      </c>
      <c r="BB50" s="2" t="e">
        <v>#NUM!</v>
      </c>
      <c r="BC50" s="2" t="e">
        <v>#NUM!</v>
      </c>
      <c r="BD50" s="2" t="e">
        <v>#NUM!</v>
      </c>
      <c r="BE50" s="2" t="e">
        <v>#NUM!</v>
      </c>
      <c r="BF50" s="2" t="e">
        <v>#NUM!</v>
      </c>
      <c r="BG50" s="2" t="e">
        <v>#NUM!</v>
      </c>
      <c r="BH50" s="2" t="e">
        <v>#NUM!</v>
      </c>
      <c r="BI50" s="2" t="e">
        <v>#NUM!</v>
      </c>
      <c r="BJ50" s="2" t="e">
        <v>#NUM!</v>
      </c>
      <c r="BK50" s="2" t="e">
        <v>#NUM!</v>
      </c>
      <c r="BL50" s="2" t="e">
        <v>#NUM!</v>
      </c>
      <c r="BM50" s="2" t="e">
        <v>#NUM!</v>
      </c>
      <c r="BN50" s="2" t="e">
        <v>#NUM!</v>
      </c>
      <c r="BO50" s="2" t="e">
        <v>#NUM!</v>
      </c>
      <c r="BP50" s="2" t="e">
        <v>#NUM!</v>
      </c>
      <c r="BQ50" s="2" t="e">
        <v>#NUM!</v>
      </c>
      <c r="BR50" s="2" t="e">
        <v>#NUM!</v>
      </c>
      <c r="BS50" s="2" t="e">
        <v>#NUM!</v>
      </c>
      <c r="BT50" s="2" t="e">
        <v>#NUM!</v>
      </c>
      <c r="BU50" s="2" t="e">
        <v>#NUM!</v>
      </c>
      <c r="BV50" s="2" t="e">
        <v>#NUM!</v>
      </c>
      <c r="BW50" s="2" t="e">
        <v>#NUM!</v>
      </c>
      <c r="BX50" s="2" t="e">
        <v>#NUM!</v>
      </c>
      <c r="BY50" s="2" t="e">
        <v>#NUM!</v>
      </c>
      <c r="BZ50" s="2" t="e">
        <v>#NUM!</v>
      </c>
      <c r="CA50" s="2" t="e">
        <v>#NUM!</v>
      </c>
      <c r="CB50" s="2" t="e">
        <v>#NUM!</v>
      </c>
      <c r="CC50" s="2" t="e">
        <v>#NUM!</v>
      </c>
      <c r="CD50" s="2" t="e">
        <v>#NUM!</v>
      </c>
      <c r="CE50" s="2" t="e">
        <v>#NUM!</v>
      </c>
      <c r="CF50" s="2" t="e">
        <v>#NUM!</v>
      </c>
      <c r="CG50" s="2" t="e">
        <v>#NUM!</v>
      </c>
      <c r="CH50" s="2" t="e">
        <v>#NUM!</v>
      </c>
      <c r="CI50" s="2" t="e">
        <v>#NUM!</v>
      </c>
      <c r="CJ50" s="2" t="e">
        <v>#NUM!</v>
      </c>
      <c r="CK50" s="2" t="e">
        <v>#NUM!</v>
      </c>
      <c r="CL50" s="2" t="e">
        <v>#NUM!</v>
      </c>
      <c r="CM50" s="2" t="e">
        <v>#NUM!</v>
      </c>
      <c r="CN50" s="2" t="e">
        <v>#NUM!</v>
      </c>
      <c r="CO50" s="2" t="e">
        <v>#NUM!</v>
      </c>
      <c r="CP50" s="2" t="e">
        <v>#NUM!</v>
      </c>
      <c r="CQ50" s="2" t="e">
        <v>#NUM!</v>
      </c>
      <c r="CR50" s="2" t="e">
        <v>#NUM!</v>
      </c>
      <c r="CS50" s="2" t="e">
        <v>#NUM!</v>
      </c>
      <c r="CT50" s="2" t="e">
        <v>#NUM!</v>
      </c>
      <c r="CU50" s="2" t="e">
        <v>#NUM!</v>
      </c>
      <c r="CV50" s="2" t="e">
        <v>#NUM!</v>
      </c>
      <c r="CW50" s="2" t="e">
        <v>#NUM!</v>
      </c>
      <c r="CX50" s="2" t="e">
        <v>#NUM!</v>
      </c>
      <c r="CY50" s="2" t="e">
        <v>#NUM!</v>
      </c>
      <c r="CZ50" s="2" t="e">
        <v>#NUM!</v>
      </c>
      <c r="DA50" s="2" t="e">
        <v>#NUM!</v>
      </c>
      <c r="DB50" s="2" t="e">
        <v>#NUM!</v>
      </c>
      <c r="DC50" s="2" t="e">
        <v>#NUM!</v>
      </c>
      <c r="DD50" s="2" t="e">
        <v>#NUM!</v>
      </c>
      <c r="DE50" s="2" t="e">
        <v>#NUM!</v>
      </c>
      <c r="DF50" s="2" t="e">
        <v>#NUM!</v>
      </c>
      <c r="DG50" s="2" t="e">
        <v>#NUM!</v>
      </c>
      <c r="DH50" s="2" t="e">
        <v>#NUM!</v>
      </c>
      <c r="DI50" s="2" t="e">
        <v>#NUM!</v>
      </c>
      <c r="DJ50" s="2" t="e">
        <v>#NUM!</v>
      </c>
      <c r="DK50" s="2" t="e">
        <v>#NUM!</v>
      </c>
      <c r="DL50" s="2" t="e">
        <v>#NUM!</v>
      </c>
      <c r="DM50" s="2" t="e">
        <v>#NUM!</v>
      </c>
      <c r="DN50" s="2" t="e">
        <v>#NUM!</v>
      </c>
      <c r="DO50" s="2" t="e">
        <v>#NUM!</v>
      </c>
      <c r="DP50" s="2" t="e">
        <v>#NUM!</v>
      </c>
      <c r="DQ50" s="2" t="e">
        <v>#NUM!</v>
      </c>
      <c r="DR50" s="2" t="e">
        <v>#NUM!</v>
      </c>
      <c r="DS50" s="2" t="e">
        <v>#NUM!</v>
      </c>
      <c r="DT50" s="2" t="e">
        <v>#NUM!</v>
      </c>
      <c r="DU50" s="2" t="e">
        <v>#NUM!</v>
      </c>
      <c r="DV50" s="2" t="e">
        <v>#NUM!</v>
      </c>
      <c r="DW50" s="24" t="e">
        <f t="shared" si="9"/>
        <v>#NUM!</v>
      </c>
      <c r="DX50" t="e">
        <f t="shared" si="10"/>
        <v>#NUM!</v>
      </c>
    </row>
    <row r="51" spans="1:128" x14ac:dyDescent="0.2">
      <c r="B51" t="s">
        <v>108</v>
      </c>
      <c r="C51" s="2" t="e">
        <v>#NUM!</v>
      </c>
      <c r="D51" s="2" t="e">
        <v>#NUM!</v>
      </c>
      <c r="E51" s="2" t="e">
        <v>#NUM!</v>
      </c>
      <c r="F51" s="2" t="e">
        <v>#NUM!</v>
      </c>
      <c r="G51" s="2" t="e">
        <v>#NUM!</v>
      </c>
      <c r="H51" s="2" t="e">
        <v>#NUM!</v>
      </c>
      <c r="I51" s="2" t="e">
        <v>#NUM!</v>
      </c>
      <c r="J51" s="2" t="e">
        <v>#NUM!</v>
      </c>
      <c r="K51" s="2" t="e">
        <v>#NUM!</v>
      </c>
      <c r="L51" s="2" t="e">
        <v>#NUM!</v>
      </c>
      <c r="M51" s="2" t="e">
        <v>#NUM!</v>
      </c>
      <c r="N51" s="2" t="e">
        <v>#NUM!</v>
      </c>
      <c r="O51" s="2" t="e">
        <v>#NUM!</v>
      </c>
      <c r="P51" s="2" t="e">
        <v>#NUM!</v>
      </c>
      <c r="Q51" s="2" t="e">
        <v>#NUM!</v>
      </c>
      <c r="R51" s="2" t="e">
        <v>#NUM!</v>
      </c>
      <c r="S51" s="2" t="e">
        <v>#NUM!</v>
      </c>
      <c r="T51" s="2" t="e">
        <v>#NUM!</v>
      </c>
      <c r="U51" s="2" t="e">
        <v>#NUM!</v>
      </c>
      <c r="V51" s="2" t="e">
        <v>#NUM!</v>
      </c>
      <c r="W51" s="2" t="e">
        <v>#NUM!</v>
      </c>
      <c r="X51" s="2" t="e">
        <v>#NUM!</v>
      </c>
      <c r="Y51" s="2" t="e">
        <v>#NUM!</v>
      </c>
      <c r="Z51" s="2" t="e">
        <v>#NUM!</v>
      </c>
      <c r="AA51" s="2" t="e">
        <v>#NUM!</v>
      </c>
      <c r="AB51" s="2" t="e">
        <v>#NUM!</v>
      </c>
      <c r="AC51" s="2" t="e">
        <v>#NUM!</v>
      </c>
      <c r="AD51" s="2" t="e">
        <v>#NUM!</v>
      </c>
      <c r="AE51" s="2" t="e">
        <v>#NUM!</v>
      </c>
      <c r="AF51" s="2" t="e">
        <v>#NUM!</v>
      </c>
      <c r="AG51" s="2" t="e">
        <v>#NUM!</v>
      </c>
      <c r="AH51" s="2" t="e">
        <v>#NUM!</v>
      </c>
      <c r="AI51" s="2" t="e">
        <v>#NUM!</v>
      </c>
      <c r="AJ51" s="2" t="e">
        <v>#NUM!</v>
      </c>
      <c r="AK51" s="2" t="e">
        <v>#NUM!</v>
      </c>
      <c r="AL51" s="2" t="e">
        <v>#NUM!</v>
      </c>
      <c r="AM51" s="2" t="e">
        <v>#NUM!</v>
      </c>
      <c r="AN51" s="2" t="e">
        <v>#NUM!</v>
      </c>
      <c r="AO51" s="2" t="e">
        <v>#NUM!</v>
      </c>
      <c r="AP51" s="2" t="e">
        <v>#NUM!</v>
      </c>
      <c r="AQ51" s="2" t="e">
        <v>#NUM!</v>
      </c>
      <c r="AR51" s="2" t="e">
        <v>#NUM!</v>
      </c>
      <c r="AS51" s="2" t="e">
        <v>#NUM!</v>
      </c>
      <c r="AT51" s="2" t="e">
        <v>#NUM!</v>
      </c>
      <c r="AU51" s="2" t="e">
        <v>#NUM!</v>
      </c>
      <c r="AV51" s="2" t="e">
        <v>#NUM!</v>
      </c>
      <c r="AW51" s="2" t="e">
        <v>#NUM!</v>
      </c>
      <c r="AX51" s="2" t="e">
        <v>#NUM!</v>
      </c>
      <c r="AY51" s="2" t="e">
        <v>#NUM!</v>
      </c>
      <c r="AZ51" s="2" t="e">
        <v>#NUM!</v>
      </c>
      <c r="BA51" s="2" t="e">
        <v>#NUM!</v>
      </c>
      <c r="BB51" s="2" t="e">
        <v>#NUM!</v>
      </c>
      <c r="BC51" s="2" t="e">
        <v>#NUM!</v>
      </c>
      <c r="BD51" s="2" t="e">
        <v>#NUM!</v>
      </c>
      <c r="BE51" s="2" t="e">
        <v>#NUM!</v>
      </c>
      <c r="BF51" s="2" t="e">
        <v>#NUM!</v>
      </c>
      <c r="BG51" s="2" t="e">
        <v>#NUM!</v>
      </c>
      <c r="BH51" s="2" t="e">
        <v>#NUM!</v>
      </c>
      <c r="BI51" s="2" t="e">
        <v>#NUM!</v>
      </c>
      <c r="BJ51" s="2" t="e">
        <v>#NUM!</v>
      </c>
      <c r="BK51" s="2" t="e">
        <v>#NUM!</v>
      </c>
      <c r="BL51" s="2" t="e">
        <v>#NUM!</v>
      </c>
      <c r="BM51" s="2" t="e">
        <v>#NUM!</v>
      </c>
      <c r="BN51" s="2" t="e">
        <v>#NUM!</v>
      </c>
      <c r="BO51" s="2" t="e">
        <v>#NUM!</v>
      </c>
      <c r="BP51" s="2" t="e">
        <v>#NUM!</v>
      </c>
      <c r="BQ51" s="2" t="e">
        <v>#NUM!</v>
      </c>
      <c r="BR51" s="2" t="e">
        <v>#NUM!</v>
      </c>
      <c r="BS51" s="2" t="e">
        <v>#NUM!</v>
      </c>
      <c r="BT51" s="2" t="e">
        <v>#NUM!</v>
      </c>
      <c r="BU51" s="2" t="e">
        <v>#NUM!</v>
      </c>
      <c r="BV51" s="2" t="e">
        <v>#NUM!</v>
      </c>
      <c r="BW51" s="2" t="e">
        <v>#NUM!</v>
      </c>
      <c r="BX51" s="2" t="e">
        <v>#NUM!</v>
      </c>
      <c r="BY51" s="2" t="e">
        <v>#NUM!</v>
      </c>
      <c r="BZ51" s="2" t="e">
        <v>#NUM!</v>
      </c>
      <c r="CA51" s="2" t="e">
        <v>#NUM!</v>
      </c>
      <c r="CB51" s="2" t="e">
        <v>#NUM!</v>
      </c>
      <c r="CC51" s="2" t="e">
        <v>#NUM!</v>
      </c>
      <c r="CD51" s="2" t="e">
        <v>#NUM!</v>
      </c>
      <c r="CE51" s="2" t="e">
        <v>#NUM!</v>
      </c>
      <c r="CF51" s="2" t="e">
        <v>#NUM!</v>
      </c>
      <c r="CG51" s="2" t="e">
        <v>#NUM!</v>
      </c>
      <c r="CH51" s="2" t="e">
        <v>#NUM!</v>
      </c>
      <c r="CI51" s="2" t="e">
        <v>#NUM!</v>
      </c>
      <c r="CJ51" s="2" t="e">
        <v>#NUM!</v>
      </c>
      <c r="CK51" s="2" t="e">
        <v>#NUM!</v>
      </c>
      <c r="CL51" s="2" t="e">
        <v>#NUM!</v>
      </c>
      <c r="CM51" s="2" t="e">
        <v>#NUM!</v>
      </c>
      <c r="CN51" s="2" t="e">
        <v>#NUM!</v>
      </c>
      <c r="CO51" s="2" t="e">
        <v>#NUM!</v>
      </c>
      <c r="CP51" s="2" t="e">
        <v>#NUM!</v>
      </c>
      <c r="CQ51" s="2" t="e">
        <v>#NUM!</v>
      </c>
      <c r="CR51" s="2" t="e">
        <v>#NUM!</v>
      </c>
      <c r="CS51" s="2" t="e">
        <v>#NUM!</v>
      </c>
      <c r="CT51" s="2" t="e">
        <v>#NUM!</v>
      </c>
      <c r="CU51" s="2" t="e">
        <v>#NUM!</v>
      </c>
      <c r="CV51" s="2" t="e">
        <v>#NUM!</v>
      </c>
      <c r="CW51" s="2" t="e">
        <v>#NUM!</v>
      </c>
      <c r="CX51" s="2" t="e">
        <v>#NUM!</v>
      </c>
      <c r="CY51" s="2" t="e">
        <v>#NUM!</v>
      </c>
      <c r="CZ51" s="2" t="e">
        <v>#NUM!</v>
      </c>
      <c r="DA51" s="2" t="e">
        <v>#NUM!</v>
      </c>
      <c r="DB51" s="2" t="e">
        <v>#NUM!</v>
      </c>
      <c r="DC51" s="2" t="e">
        <v>#NUM!</v>
      </c>
      <c r="DD51" s="2" t="e">
        <v>#NUM!</v>
      </c>
      <c r="DE51" s="2" t="e">
        <v>#NUM!</v>
      </c>
      <c r="DF51" s="2" t="e">
        <v>#NUM!</v>
      </c>
      <c r="DG51" s="2" t="e">
        <v>#NUM!</v>
      </c>
      <c r="DH51" s="2" t="e">
        <v>#NUM!</v>
      </c>
      <c r="DI51" s="2" t="e">
        <v>#NUM!</v>
      </c>
      <c r="DJ51" s="2" t="e">
        <v>#NUM!</v>
      </c>
      <c r="DK51" s="2" t="e">
        <v>#NUM!</v>
      </c>
      <c r="DL51" s="2" t="e">
        <v>#NUM!</v>
      </c>
      <c r="DM51" s="2" t="e">
        <v>#NUM!</v>
      </c>
      <c r="DN51" s="2" t="e">
        <v>#NUM!</v>
      </c>
      <c r="DO51" s="2" t="e">
        <v>#NUM!</v>
      </c>
      <c r="DP51" s="2" t="e">
        <v>#NUM!</v>
      </c>
      <c r="DQ51" s="2" t="e">
        <v>#NUM!</v>
      </c>
      <c r="DR51" s="2" t="e">
        <v>#NUM!</v>
      </c>
      <c r="DS51" s="2" t="e">
        <v>#NUM!</v>
      </c>
      <c r="DT51" s="2" t="e">
        <v>#NUM!</v>
      </c>
      <c r="DU51" s="2" t="e">
        <v>#NUM!</v>
      </c>
      <c r="DV51" s="2" t="e">
        <v>#NUM!</v>
      </c>
      <c r="DW51" s="24" t="e">
        <f t="shared" si="9"/>
        <v>#NUM!</v>
      </c>
      <c r="DX51" t="e">
        <f t="shared" si="10"/>
        <v>#NUM!</v>
      </c>
    </row>
    <row r="52" spans="1:128" x14ac:dyDescent="0.2">
      <c r="B52" t="s">
        <v>109</v>
      </c>
      <c r="C52" s="2" t="e">
        <v>#NUM!</v>
      </c>
      <c r="D52" s="2" t="e">
        <v>#NUM!</v>
      </c>
      <c r="E52" s="2" t="e">
        <v>#NUM!</v>
      </c>
      <c r="F52" s="2" t="e">
        <v>#NUM!</v>
      </c>
      <c r="G52" s="2" t="e">
        <v>#NUM!</v>
      </c>
      <c r="H52" s="2" t="e">
        <v>#NUM!</v>
      </c>
      <c r="I52" s="2" t="e">
        <v>#NUM!</v>
      </c>
      <c r="J52" s="2" t="e">
        <v>#NUM!</v>
      </c>
      <c r="K52" s="2" t="e">
        <v>#NUM!</v>
      </c>
      <c r="L52" s="2" t="e">
        <v>#NUM!</v>
      </c>
      <c r="M52" s="2" t="e">
        <v>#NUM!</v>
      </c>
      <c r="N52" s="2" t="e">
        <v>#NUM!</v>
      </c>
      <c r="O52" s="2" t="e">
        <v>#NUM!</v>
      </c>
      <c r="P52" s="2" t="e">
        <v>#NUM!</v>
      </c>
      <c r="Q52" s="2" t="e">
        <v>#NUM!</v>
      </c>
      <c r="R52" s="2" t="e">
        <v>#NUM!</v>
      </c>
      <c r="S52" s="2" t="e">
        <v>#NUM!</v>
      </c>
      <c r="T52" s="2" t="e">
        <v>#NUM!</v>
      </c>
      <c r="U52" s="2" t="e">
        <v>#NUM!</v>
      </c>
      <c r="V52" s="2" t="e">
        <v>#NUM!</v>
      </c>
      <c r="W52" s="2" t="e">
        <v>#NUM!</v>
      </c>
      <c r="X52" s="2" t="e">
        <v>#NUM!</v>
      </c>
      <c r="Y52" s="2" t="e">
        <v>#NUM!</v>
      </c>
      <c r="Z52" s="2" t="e">
        <v>#NUM!</v>
      </c>
      <c r="AA52" s="2" t="e">
        <v>#NUM!</v>
      </c>
      <c r="AB52" s="2" t="e">
        <v>#NUM!</v>
      </c>
      <c r="AC52" s="2" t="e">
        <v>#NUM!</v>
      </c>
      <c r="AD52" s="2" t="e">
        <v>#NUM!</v>
      </c>
      <c r="AE52" s="2" t="e">
        <v>#NUM!</v>
      </c>
      <c r="AF52" s="2" t="e">
        <v>#NUM!</v>
      </c>
      <c r="AG52" s="2" t="e">
        <v>#NUM!</v>
      </c>
      <c r="AH52" s="2" t="e">
        <v>#NUM!</v>
      </c>
      <c r="AI52" s="2" t="e">
        <v>#NUM!</v>
      </c>
      <c r="AJ52" s="2" t="e">
        <v>#NUM!</v>
      </c>
      <c r="AK52" s="2" t="e">
        <v>#NUM!</v>
      </c>
      <c r="AL52" s="2" t="e">
        <v>#NUM!</v>
      </c>
      <c r="AM52" s="2" t="e">
        <v>#NUM!</v>
      </c>
      <c r="AN52" s="2" t="e">
        <v>#NUM!</v>
      </c>
      <c r="AO52" s="2" t="e">
        <v>#NUM!</v>
      </c>
      <c r="AP52" s="2" t="e">
        <v>#NUM!</v>
      </c>
      <c r="AQ52" s="2" t="e">
        <v>#NUM!</v>
      </c>
      <c r="AR52" s="2" t="e">
        <v>#NUM!</v>
      </c>
      <c r="AS52" s="2" t="e">
        <v>#NUM!</v>
      </c>
      <c r="AT52" s="2" t="e">
        <v>#NUM!</v>
      </c>
      <c r="AU52" s="2" t="e">
        <v>#NUM!</v>
      </c>
      <c r="AV52" s="2" t="e">
        <v>#NUM!</v>
      </c>
      <c r="AW52" s="2" t="e">
        <v>#NUM!</v>
      </c>
      <c r="AX52" s="2" t="e">
        <v>#NUM!</v>
      </c>
      <c r="AY52" s="2" t="e">
        <v>#NUM!</v>
      </c>
      <c r="AZ52" s="2" t="e">
        <v>#NUM!</v>
      </c>
      <c r="BA52" s="2" t="e">
        <v>#NUM!</v>
      </c>
      <c r="BB52" s="2" t="e">
        <v>#NUM!</v>
      </c>
      <c r="BC52" s="2" t="e">
        <v>#NUM!</v>
      </c>
      <c r="BD52" s="2" t="e">
        <v>#NUM!</v>
      </c>
      <c r="BE52" s="2" t="e">
        <v>#NUM!</v>
      </c>
      <c r="BF52" s="2" t="e">
        <v>#NUM!</v>
      </c>
      <c r="BG52" s="2" t="e">
        <v>#NUM!</v>
      </c>
      <c r="BH52" s="2" t="e">
        <v>#NUM!</v>
      </c>
      <c r="BI52" s="2" t="e">
        <v>#NUM!</v>
      </c>
      <c r="BJ52" s="2" t="e">
        <v>#NUM!</v>
      </c>
      <c r="BK52" s="2" t="e">
        <v>#NUM!</v>
      </c>
      <c r="BL52" s="2" t="e">
        <v>#NUM!</v>
      </c>
      <c r="BM52" s="2" t="e">
        <v>#NUM!</v>
      </c>
      <c r="BN52" s="2" t="e">
        <v>#NUM!</v>
      </c>
      <c r="BO52" s="2" t="e">
        <v>#NUM!</v>
      </c>
      <c r="BP52" s="2" t="e">
        <v>#NUM!</v>
      </c>
      <c r="BQ52" s="2" t="e">
        <v>#NUM!</v>
      </c>
      <c r="BR52" s="2" t="e">
        <v>#NUM!</v>
      </c>
      <c r="BS52" s="2" t="e">
        <v>#NUM!</v>
      </c>
      <c r="BT52" s="2" t="e">
        <v>#NUM!</v>
      </c>
      <c r="BU52" s="2" t="e">
        <v>#NUM!</v>
      </c>
      <c r="BV52" s="2" t="e">
        <v>#NUM!</v>
      </c>
      <c r="BW52" s="2" t="e">
        <v>#NUM!</v>
      </c>
      <c r="BX52" s="2" t="e">
        <v>#NUM!</v>
      </c>
      <c r="BY52" s="2" t="e">
        <v>#NUM!</v>
      </c>
      <c r="BZ52" s="2" t="e">
        <v>#NUM!</v>
      </c>
      <c r="CA52" s="2" t="e">
        <v>#NUM!</v>
      </c>
      <c r="CB52" s="2" t="e">
        <v>#NUM!</v>
      </c>
      <c r="CC52" s="2" t="e">
        <v>#NUM!</v>
      </c>
      <c r="CD52" s="2" t="e">
        <v>#NUM!</v>
      </c>
      <c r="CE52" s="2" t="e">
        <v>#NUM!</v>
      </c>
      <c r="CF52" s="2" t="e">
        <v>#NUM!</v>
      </c>
      <c r="CG52" s="2" t="e">
        <v>#NUM!</v>
      </c>
      <c r="CH52" s="2" t="e">
        <v>#NUM!</v>
      </c>
      <c r="CI52" s="2" t="e">
        <v>#NUM!</v>
      </c>
      <c r="CJ52" s="2" t="e">
        <v>#NUM!</v>
      </c>
      <c r="CK52" s="2" t="e">
        <v>#NUM!</v>
      </c>
      <c r="CL52" s="2" t="e">
        <v>#NUM!</v>
      </c>
      <c r="CM52" s="2" t="e">
        <v>#NUM!</v>
      </c>
      <c r="CN52" s="2" t="e">
        <v>#NUM!</v>
      </c>
      <c r="CO52" s="2" t="e">
        <v>#NUM!</v>
      </c>
      <c r="CP52" s="2" t="e">
        <v>#NUM!</v>
      </c>
      <c r="CQ52" s="2" t="e">
        <v>#NUM!</v>
      </c>
      <c r="CR52" s="2" t="e">
        <v>#NUM!</v>
      </c>
      <c r="CS52" s="2" t="e">
        <v>#NUM!</v>
      </c>
      <c r="CT52" s="2" t="e">
        <v>#NUM!</v>
      </c>
      <c r="CU52" s="2" t="e">
        <v>#NUM!</v>
      </c>
      <c r="CV52" s="2" t="e">
        <v>#NUM!</v>
      </c>
      <c r="CW52" s="2" t="e">
        <v>#NUM!</v>
      </c>
      <c r="CX52" s="2" t="e">
        <v>#NUM!</v>
      </c>
      <c r="CY52" s="2" t="e">
        <v>#NUM!</v>
      </c>
      <c r="CZ52" s="2" t="e">
        <v>#NUM!</v>
      </c>
      <c r="DA52" s="2" t="e">
        <v>#NUM!</v>
      </c>
      <c r="DB52" s="2" t="e">
        <v>#NUM!</v>
      </c>
      <c r="DC52" s="2" t="e">
        <v>#NUM!</v>
      </c>
      <c r="DD52" s="2" t="e">
        <v>#NUM!</v>
      </c>
      <c r="DE52" s="2" t="e">
        <v>#NUM!</v>
      </c>
      <c r="DF52" s="2" t="e">
        <v>#NUM!</v>
      </c>
      <c r="DG52" s="2" t="e">
        <v>#NUM!</v>
      </c>
      <c r="DH52" s="2" t="e">
        <v>#NUM!</v>
      </c>
      <c r="DI52" s="2" t="e">
        <v>#NUM!</v>
      </c>
      <c r="DJ52" s="2" t="e">
        <v>#NUM!</v>
      </c>
      <c r="DK52" s="2" t="e">
        <v>#NUM!</v>
      </c>
      <c r="DL52" s="2" t="e">
        <v>#NUM!</v>
      </c>
      <c r="DM52" s="2" t="e">
        <v>#NUM!</v>
      </c>
      <c r="DN52" s="2" t="e">
        <v>#NUM!</v>
      </c>
      <c r="DO52" s="2" t="e">
        <v>#NUM!</v>
      </c>
      <c r="DP52" s="2" t="e">
        <v>#NUM!</v>
      </c>
      <c r="DQ52" s="2" t="e">
        <v>#NUM!</v>
      </c>
      <c r="DR52" s="2" t="e">
        <v>#NUM!</v>
      </c>
      <c r="DS52" s="2" t="e">
        <v>#NUM!</v>
      </c>
      <c r="DT52" s="2" t="e">
        <v>#NUM!</v>
      </c>
      <c r="DU52" s="2" t="e">
        <v>#NUM!</v>
      </c>
      <c r="DV52" s="2" t="e">
        <v>#NUM!</v>
      </c>
      <c r="DW52" s="24" t="e">
        <f t="shared" si="9"/>
        <v>#NUM!</v>
      </c>
      <c r="DX52" t="e">
        <f t="shared" si="10"/>
        <v>#NUM!</v>
      </c>
    </row>
    <row r="53" spans="1:128" x14ac:dyDescent="0.2">
      <c r="B53" t="s">
        <v>110</v>
      </c>
      <c r="C53" s="2">
        <v>2.0720000000000001E-3</v>
      </c>
      <c r="D53" s="2">
        <v>-4.3257000000000001E-11</v>
      </c>
      <c r="E53" s="2">
        <v>-9.6388000000000005E-12</v>
      </c>
      <c r="F53" s="2">
        <v>-1.3165000000000001E-11</v>
      </c>
      <c r="G53" s="2">
        <v>-4.0173000000000003E-5</v>
      </c>
      <c r="H53" s="2">
        <v>-3.3923E-3</v>
      </c>
      <c r="I53" s="2">
        <v>-1.0095000000000001</v>
      </c>
      <c r="J53" s="2">
        <v>0</v>
      </c>
      <c r="K53" s="2">
        <v>0</v>
      </c>
      <c r="L53" s="2">
        <v>0</v>
      </c>
      <c r="M53" s="2">
        <v>2.0822E-2</v>
      </c>
      <c r="N53" s="2">
        <v>-4.0173000000000003E-5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-2.0720000000000001E-3</v>
      </c>
      <c r="V53" s="2">
        <v>-0.73570999999999998</v>
      </c>
      <c r="W53" s="2">
        <v>0.38372000000000001</v>
      </c>
      <c r="X53" s="2">
        <v>2.0979000000000001</v>
      </c>
      <c r="Y53" s="2">
        <v>-1.7333E-8</v>
      </c>
      <c r="Z53" s="2">
        <v>-2.1817000000000001E-10</v>
      </c>
      <c r="AA53" s="2">
        <v>-3.2499000000000001E-9</v>
      </c>
      <c r="AB53" s="2">
        <v>-2.6036000000000002E-3</v>
      </c>
      <c r="AC53" s="2">
        <v>-1.0003</v>
      </c>
      <c r="AD53" s="2">
        <v>-200.16</v>
      </c>
      <c r="AE53" s="2">
        <v>0</v>
      </c>
      <c r="AF53" s="2">
        <v>0</v>
      </c>
      <c r="AG53" s="2">
        <v>0</v>
      </c>
      <c r="AH53" s="2">
        <v>0.10410999999999999</v>
      </c>
      <c r="AI53" s="2">
        <v>0</v>
      </c>
      <c r="AJ53" s="2">
        <v>0</v>
      </c>
      <c r="AK53" s="2">
        <v>0</v>
      </c>
      <c r="AL53" s="2">
        <v>0</v>
      </c>
      <c r="AM53" s="2">
        <v>0</v>
      </c>
      <c r="AN53" s="2">
        <v>0</v>
      </c>
      <c r="AO53" s="2">
        <v>0</v>
      </c>
      <c r="AP53" s="2">
        <v>0</v>
      </c>
      <c r="AQ53" s="2">
        <v>0</v>
      </c>
      <c r="AR53" s="2">
        <v>0</v>
      </c>
      <c r="AS53" s="2">
        <v>0.69928999999999997</v>
      </c>
      <c r="AT53" s="2">
        <v>-7.9442999999999995E-9</v>
      </c>
      <c r="AU53" s="2">
        <v>-2.2944999999999999E-10</v>
      </c>
      <c r="AV53" s="2">
        <v>0</v>
      </c>
      <c r="AW53" s="2">
        <v>-8.6786000000000003E-4</v>
      </c>
      <c r="AX53" s="2">
        <v>-0.38342999999999999</v>
      </c>
      <c r="AY53" s="2">
        <v>-75.058999999999997</v>
      </c>
      <c r="AZ53" s="2">
        <v>0</v>
      </c>
      <c r="BA53" s="2">
        <v>0</v>
      </c>
      <c r="BB53" s="2">
        <v>0</v>
      </c>
      <c r="BC53" s="2">
        <v>0.31233</v>
      </c>
      <c r="BD53" s="2">
        <v>0</v>
      </c>
      <c r="BE53" s="2">
        <v>0</v>
      </c>
      <c r="BF53" s="2">
        <v>0</v>
      </c>
      <c r="BG53" s="2">
        <v>0</v>
      </c>
      <c r="BH53" s="2">
        <v>0</v>
      </c>
      <c r="BI53" s="2">
        <v>0</v>
      </c>
      <c r="BJ53" s="2">
        <v>-2.0203000000000001E-14</v>
      </c>
      <c r="BK53" s="2">
        <v>-1.5153E-14</v>
      </c>
      <c r="BL53" s="2">
        <v>-1.1938E-14</v>
      </c>
      <c r="BM53" s="2">
        <v>-1.0102E-14</v>
      </c>
      <c r="BN53" s="2">
        <v>-6.7439999999999997E-16</v>
      </c>
      <c r="BO53" s="2">
        <v>0</v>
      </c>
      <c r="BP53" s="2">
        <v>-2.2709000000000001</v>
      </c>
      <c r="BQ53" s="2">
        <v>-595.92999999999995</v>
      </c>
      <c r="BR53" s="2">
        <v>0</v>
      </c>
      <c r="BS53" s="2">
        <v>0</v>
      </c>
      <c r="BT53" s="2">
        <v>0</v>
      </c>
      <c r="BU53" s="2">
        <v>-5.1426999999999999E-14</v>
      </c>
      <c r="BV53" s="2">
        <v>-6.7038000000000004E-14</v>
      </c>
      <c r="BW53" s="2">
        <v>-2.0089E-15</v>
      </c>
      <c r="BX53" s="2">
        <v>0</v>
      </c>
      <c r="BY53" s="2">
        <v>0</v>
      </c>
      <c r="BZ53" s="2">
        <v>0</v>
      </c>
      <c r="CA53" s="2">
        <v>-6.0073000000000001E-6</v>
      </c>
      <c r="CB53" s="2">
        <v>-1.4693000000000001E-14</v>
      </c>
      <c r="CC53" s="2">
        <v>-1.4693000000000001E-14</v>
      </c>
      <c r="CD53" s="2">
        <v>-6.1987999999999997E-15</v>
      </c>
      <c r="CE53" s="2">
        <v>-1.1837999999999999E-16</v>
      </c>
      <c r="CF53" s="2">
        <v>0</v>
      </c>
      <c r="CG53" s="2">
        <v>0</v>
      </c>
      <c r="CH53" s="2">
        <v>0</v>
      </c>
      <c r="CI53" s="2">
        <v>-7.1630000000000006E-14</v>
      </c>
      <c r="CJ53" s="2">
        <v>-7.1630000000000006E-14</v>
      </c>
      <c r="CK53" s="2">
        <v>-7.714E-14</v>
      </c>
      <c r="CL53" s="2">
        <v>5.5218000000000003E-3</v>
      </c>
      <c r="CM53" s="2">
        <v>-6.8647000000000003E-11</v>
      </c>
      <c r="CN53" s="2">
        <v>-1.3224E-13</v>
      </c>
      <c r="CO53" s="2">
        <v>-1.9435999999999999E-6</v>
      </c>
      <c r="CP53" s="2">
        <v>-2.0114E-3</v>
      </c>
      <c r="CQ53" s="2">
        <v>-0.59855999999999998</v>
      </c>
      <c r="CR53" s="2">
        <v>0</v>
      </c>
      <c r="CS53" s="2">
        <v>0</v>
      </c>
      <c r="CT53" s="2">
        <v>0</v>
      </c>
      <c r="CU53" s="2">
        <v>1.0411E-4</v>
      </c>
      <c r="CV53" s="2">
        <v>1.1105</v>
      </c>
      <c r="CW53" s="2">
        <v>0</v>
      </c>
      <c r="CX53" s="2">
        <v>0</v>
      </c>
      <c r="CY53" s="2">
        <v>0</v>
      </c>
      <c r="CZ53" s="2">
        <v>0</v>
      </c>
      <c r="DA53" s="2">
        <v>0</v>
      </c>
      <c r="DB53" s="2">
        <v>0</v>
      </c>
      <c r="DC53" s="2">
        <v>1.6575999999999999E-5</v>
      </c>
      <c r="DD53" s="2">
        <v>-7.3466999999999999E-14</v>
      </c>
      <c r="DE53" s="2">
        <v>-6.2446999999999999E-14</v>
      </c>
      <c r="DF53" s="2">
        <v>-1.8220000000000001E-12</v>
      </c>
      <c r="DG53" s="2">
        <v>-6.8294000000000003E-8</v>
      </c>
      <c r="DH53" s="2">
        <v>-6.2159000000000001E-6</v>
      </c>
      <c r="DI53" s="2">
        <v>-2.2071E-3</v>
      </c>
      <c r="DJ53" s="2">
        <v>0</v>
      </c>
      <c r="DK53" s="2">
        <v>0</v>
      </c>
      <c r="DL53" s="2">
        <v>0</v>
      </c>
      <c r="DM53" s="2">
        <v>2.0822000000000002E-6</v>
      </c>
      <c r="DN53" s="2">
        <v>0</v>
      </c>
      <c r="DO53" s="2">
        <v>0</v>
      </c>
      <c r="DP53" s="2">
        <v>0</v>
      </c>
      <c r="DQ53" s="2">
        <v>0</v>
      </c>
      <c r="DR53" s="2">
        <v>0</v>
      </c>
      <c r="DS53" s="2">
        <v>0</v>
      </c>
      <c r="DT53" s="2">
        <v>-75.131</v>
      </c>
      <c r="DU53" s="2">
        <v>-201.06</v>
      </c>
      <c r="DV53" s="2">
        <v>-5.9383999999999998E-6</v>
      </c>
      <c r="DW53" s="24">
        <f t="shared" si="9"/>
        <v>0.51555256633122082</v>
      </c>
      <c r="DX53">
        <f t="shared" si="10"/>
        <v>-2.194725995957914E-3</v>
      </c>
    </row>
    <row r="54" spans="1:128" x14ac:dyDescent="0.2">
      <c r="B54" t="s">
        <v>111</v>
      </c>
      <c r="C54" s="2" t="e">
        <v>#NUM!</v>
      </c>
      <c r="D54" s="2" t="e">
        <v>#NUM!</v>
      </c>
      <c r="E54" s="2" t="e">
        <v>#NUM!</v>
      </c>
      <c r="F54" s="2" t="e">
        <v>#NUM!</v>
      </c>
      <c r="G54" s="2" t="e">
        <v>#NUM!</v>
      </c>
      <c r="H54" s="2" t="e">
        <v>#NUM!</v>
      </c>
      <c r="I54" s="2" t="e">
        <v>#NUM!</v>
      </c>
      <c r="J54" s="2" t="e">
        <v>#NUM!</v>
      </c>
      <c r="K54" s="2" t="e">
        <v>#NUM!</v>
      </c>
      <c r="L54" s="2" t="e">
        <v>#NUM!</v>
      </c>
      <c r="M54" s="2" t="e">
        <v>#NUM!</v>
      </c>
      <c r="N54" s="2" t="e">
        <v>#NUM!</v>
      </c>
      <c r="O54" s="2" t="e">
        <v>#NUM!</v>
      </c>
      <c r="P54" s="2" t="e">
        <v>#NUM!</v>
      </c>
      <c r="Q54" s="2" t="e">
        <v>#NUM!</v>
      </c>
      <c r="R54" s="2" t="e">
        <v>#NUM!</v>
      </c>
      <c r="S54" s="2" t="e">
        <v>#NUM!</v>
      </c>
      <c r="T54" s="2" t="e">
        <v>#NUM!</v>
      </c>
      <c r="U54" s="2" t="e">
        <v>#NUM!</v>
      </c>
      <c r="V54" s="2" t="e">
        <v>#NUM!</v>
      </c>
      <c r="W54" s="2" t="e">
        <v>#NUM!</v>
      </c>
      <c r="X54" s="2" t="e">
        <v>#NUM!</v>
      </c>
      <c r="Y54" s="2" t="e">
        <v>#NUM!</v>
      </c>
      <c r="Z54" s="2" t="e">
        <v>#NUM!</v>
      </c>
      <c r="AA54" s="2" t="e">
        <v>#NUM!</v>
      </c>
      <c r="AB54" s="2" t="e">
        <v>#NUM!</v>
      </c>
      <c r="AC54" s="2" t="e">
        <v>#NUM!</v>
      </c>
      <c r="AD54" s="2" t="e">
        <v>#NUM!</v>
      </c>
      <c r="AE54" s="2" t="e">
        <v>#NUM!</v>
      </c>
      <c r="AF54" s="2" t="e">
        <v>#NUM!</v>
      </c>
      <c r="AG54" s="2" t="e">
        <v>#NUM!</v>
      </c>
      <c r="AH54" s="2" t="e">
        <v>#NUM!</v>
      </c>
      <c r="AI54" s="2" t="e">
        <v>#NUM!</v>
      </c>
      <c r="AJ54" s="2" t="e">
        <v>#NUM!</v>
      </c>
      <c r="AK54" s="2" t="e">
        <v>#NUM!</v>
      </c>
      <c r="AL54" s="2" t="e">
        <v>#NUM!</v>
      </c>
      <c r="AM54" s="2" t="e">
        <v>#NUM!</v>
      </c>
      <c r="AN54" s="2" t="e">
        <v>#NUM!</v>
      </c>
      <c r="AO54" s="2" t="e">
        <v>#NUM!</v>
      </c>
      <c r="AP54" s="2" t="e">
        <v>#NUM!</v>
      </c>
      <c r="AQ54" s="2" t="e">
        <v>#NUM!</v>
      </c>
      <c r="AR54" s="2" t="e">
        <v>#NUM!</v>
      </c>
      <c r="AS54" s="2" t="e">
        <v>#NUM!</v>
      </c>
      <c r="AT54" s="2" t="e">
        <v>#NUM!</v>
      </c>
      <c r="AU54" s="2" t="e">
        <v>#NUM!</v>
      </c>
      <c r="AV54" s="2" t="e">
        <v>#NUM!</v>
      </c>
      <c r="AW54" s="2" t="e">
        <v>#NUM!</v>
      </c>
      <c r="AX54" s="2" t="e">
        <v>#NUM!</v>
      </c>
      <c r="AY54" s="2" t="e">
        <v>#NUM!</v>
      </c>
      <c r="AZ54" s="2" t="e">
        <v>#NUM!</v>
      </c>
      <c r="BA54" s="2" t="e">
        <v>#NUM!</v>
      </c>
      <c r="BB54" s="2" t="e">
        <v>#NUM!</v>
      </c>
      <c r="BC54" s="2" t="e">
        <v>#NUM!</v>
      </c>
      <c r="BD54" s="2" t="e">
        <v>#NUM!</v>
      </c>
      <c r="BE54" s="2" t="e">
        <v>#NUM!</v>
      </c>
      <c r="BF54" s="2" t="e">
        <v>#NUM!</v>
      </c>
      <c r="BG54" s="2" t="e">
        <v>#NUM!</v>
      </c>
      <c r="BH54" s="2" t="e">
        <v>#NUM!</v>
      </c>
      <c r="BI54" s="2" t="e">
        <v>#NUM!</v>
      </c>
      <c r="BJ54" s="2" t="e">
        <v>#NUM!</v>
      </c>
      <c r="BK54" s="2" t="e">
        <v>#NUM!</v>
      </c>
      <c r="BL54" s="2" t="e">
        <v>#NUM!</v>
      </c>
      <c r="BM54" s="2" t="e">
        <v>#NUM!</v>
      </c>
      <c r="BN54" s="2" t="e">
        <v>#NUM!</v>
      </c>
      <c r="BO54" s="2" t="e">
        <v>#NUM!</v>
      </c>
      <c r="BP54" s="2" t="e">
        <v>#NUM!</v>
      </c>
      <c r="BQ54" s="2" t="e">
        <v>#NUM!</v>
      </c>
      <c r="BR54" s="2" t="e">
        <v>#NUM!</v>
      </c>
      <c r="BS54" s="2" t="e">
        <v>#NUM!</v>
      </c>
      <c r="BT54" s="2" t="e">
        <v>#NUM!</v>
      </c>
      <c r="BU54" s="2" t="e">
        <v>#NUM!</v>
      </c>
      <c r="BV54" s="2" t="e">
        <v>#NUM!</v>
      </c>
      <c r="BW54" s="2" t="e">
        <v>#NUM!</v>
      </c>
      <c r="BX54" s="2" t="e">
        <v>#NUM!</v>
      </c>
      <c r="BY54" s="2" t="e">
        <v>#NUM!</v>
      </c>
      <c r="BZ54" s="2" t="e">
        <v>#NUM!</v>
      </c>
      <c r="CA54" s="2" t="e">
        <v>#NUM!</v>
      </c>
      <c r="CB54" s="2" t="e">
        <v>#NUM!</v>
      </c>
      <c r="CC54" s="2" t="e">
        <v>#NUM!</v>
      </c>
      <c r="CD54" s="2" t="e">
        <v>#NUM!</v>
      </c>
      <c r="CE54" s="2" t="e">
        <v>#NUM!</v>
      </c>
      <c r="CF54" s="2" t="e">
        <v>#NUM!</v>
      </c>
      <c r="CG54" s="2" t="e">
        <v>#NUM!</v>
      </c>
      <c r="CH54" s="2" t="e">
        <v>#NUM!</v>
      </c>
      <c r="CI54" s="2" t="e">
        <v>#NUM!</v>
      </c>
      <c r="CJ54" s="2" t="e">
        <v>#NUM!</v>
      </c>
      <c r="CK54" s="2" t="e">
        <v>#NUM!</v>
      </c>
      <c r="CL54" s="2" t="e">
        <v>#NUM!</v>
      </c>
      <c r="CM54" s="2" t="e">
        <v>#NUM!</v>
      </c>
      <c r="CN54" s="2" t="e">
        <v>#NUM!</v>
      </c>
      <c r="CO54" s="2" t="e">
        <v>#NUM!</v>
      </c>
      <c r="CP54" s="2" t="e">
        <v>#NUM!</v>
      </c>
      <c r="CQ54" s="2" t="e">
        <v>#NUM!</v>
      </c>
      <c r="CR54" s="2" t="e">
        <v>#NUM!</v>
      </c>
      <c r="CS54" s="2" t="e">
        <v>#NUM!</v>
      </c>
      <c r="CT54" s="2" t="e">
        <v>#NUM!</v>
      </c>
      <c r="CU54" s="2" t="e">
        <v>#NUM!</v>
      </c>
      <c r="CV54" s="2" t="e">
        <v>#NUM!</v>
      </c>
      <c r="CW54" s="2" t="e">
        <v>#NUM!</v>
      </c>
      <c r="CX54" s="2" t="e">
        <v>#NUM!</v>
      </c>
      <c r="CY54" s="2" t="e">
        <v>#NUM!</v>
      </c>
      <c r="CZ54" s="2" t="e">
        <v>#NUM!</v>
      </c>
      <c r="DA54" s="2" t="e">
        <v>#NUM!</v>
      </c>
      <c r="DB54" s="2" t="e">
        <v>#NUM!</v>
      </c>
      <c r="DC54" s="2" t="e">
        <v>#NUM!</v>
      </c>
      <c r="DD54" s="2" t="e">
        <v>#NUM!</v>
      </c>
      <c r="DE54" s="2" t="e">
        <v>#NUM!</v>
      </c>
      <c r="DF54" s="2" t="e">
        <v>#NUM!</v>
      </c>
      <c r="DG54" s="2" t="e">
        <v>#NUM!</v>
      </c>
      <c r="DH54" s="2" t="e">
        <v>#NUM!</v>
      </c>
      <c r="DI54" s="2" t="e">
        <v>#NUM!</v>
      </c>
      <c r="DJ54" s="2" t="e">
        <v>#NUM!</v>
      </c>
      <c r="DK54" s="2" t="e">
        <v>#NUM!</v>
      </c>
      <c r="DL54" s="2" t="e">
        <v>#NUM!</v>
      </c>
      <c r="DM54" s="2" t="e">
        <v>#NUM!</v>
      </c>
      <c r="DN54" s="2" t="e">
        <v>#NUM!</v>
      </c>
      <c r="DO54" s="2" t="e">
        <v>#NUM!</v>
      </c>
      <c r="DP54" s="2" t="e">
        <v>#NUM!</v>
      </c>
      <c r="DQ54" s="2" t="e">
        <v>#NUM!</v>
      </c>
      <c r="DR54" s="2" t="e">
        <v>#NUM!</v>
      </c>
      <c r="DS54" s="2" t="e">
        <v>#NUM!</v>
      </c>
      <c r="DT54" s="2" t="e">
        <v>#NUM!</v>
      </c>
      <c r="DU54" s="2" t="e">
        <v>#NUM!</v>
      </c>
      <c r="DV54" s="2" t="e">
        <v>#NUM!</v>
      </c>
      <c r="DW54" s="24" t="e">
        <f t="shared" si="9"/>
        <v>#NUM!</v>
      </c>
      <c r="DX54" t="e">
        <f t="shared" si="10"/>
        <v>#NUM!</v>
      </c>
    </row>
    <row r="55" spans="1:128" x14ac:dyDescent="0.2">
      <c r="B55" t="s">
        <v>112</v>
      </c>
      <c r="C55" s="2">
        <v>4.2353000000000002E-2</v>
      </c>
      <c r="D55" s="2">
        <v>3.0353000000000001E-14</v>
      </c>
      <c r="E55" s="2">
        <v>-3.0353000000000001E-14</v>
      </c>
      <c r="F55" s="2">
        <v>-0.57969000000000004</v>
      </c>
      <c r="G55" s="2">
        <v>0</v>
      </c>
      <c r="H55" s="2">
        <v>-5.799E-2</v>
      </c>
      <c r="I55" s="2">
        <v>-0.49452000000000002</v>
      </c>
      <c r="J55" s="2">
        <v>0</v>
      </c>
      <c r="K55" s="2">
        <v>0</v>
      </c>
      <c r="L55" s="2">
        <v>0</v>
      </c>
      <c r="M55" s="2">
        <v>0.97719999999999996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-4.2353000000000002E-2</v>
      </c>
      <c r="V55" s="2">
        <v>-0.36088999999999999</v>
      </c>
      <c r="W55" s="2">
        <v>-0.35047</v>
      </c>
      <c r="X55" s="2">
        <v>42.883000000000003</v>
      </c>
      <c r="Y55" s="2">
        <v>-3.6519999999999999E-10</v>
      </c>
      <c r="Z55" s="2">
        <v>-2.9138E-12</v>
      </c>
      <c r="AA55" s="2">
        <v>-182.43</v>
      </c>
      <c r="AB55" s="2">
        <v>0</v>
      </c>
      <c r="AC55" s="2">
        <v>-17.241</v>
      </c>
      <c r="AD55" s="2">
        <v>-98.013000000000005</v>
      </c>
      <c r="AE55" s="2">
        <v>0</v>
      </c>
      <c r="AF55" s="2">
        <v>0</v>
      </c>
      <c r="AG55" s="2">
        <v>0</v>
      </c>
      <c r="AH55" s="2">
        <v>4.8860000000000001</v>
      </c>
      <c r="AI55" s="2">
        <v>0</v>
      </c>
      <c r="AJ55" s="2">
        <v>0</v>
      </c>
      <c r="AK55" s="2">
        <v>0</v>
      </c>
      <c r="AL55" s="2">
        <v>0</v>
      </c>
      <c r="AM55" s="2">
        <v>0</v>
      </c>
      <c r="AN55" s="2">
        <v>0</v>
      </c>
      <c r="AO55" s="2">
        <v>0</v>
      </c>
      <c r="AP55" s="2">
        <v>0</v>
      </c>
      <c r="AQ55" s="2">
        <v>0</v>
      </c>
      <c r="AR55" s="2">
        <v>0</v>
      </c>
      <c r="AS55" s="2">
        <v>14.294</v>
      </c>
      <c r="AT55" s="2">
        <v>-5.8277000000000005E-11</v>
      </c>
      <c r="AU55" s="2">
        <v>-1.4569E-12</v>
      </c>
      <c r="AV55" s="2">
        <v>0</v>
      </c>
      <c r="AW55" s="2">
        <v>0</v>
      </c>
      <c r="AX55" s="2">
        <v>-6.609</v>
      </c>
      <c r="AY55" s="2">
        <v>-36.755000000000003</v>
      </c>
      <c r="AZ55" s="2">
        <v>0</v>
      </c>
      <c r="BA55" s="2">
        <v>0</v>
      </c>
      <c r="BB55" s="2">
        <v>0</v>
      </c>
      <c r="BC55" s="2">
        <v>14.657999999999999</v>
      </c>
      <c r="BD55" s="2">
        <v>0</v>
      </c>
      <c r="BE55" s="2">
        <v>0</v>
      </c>
      <c r="BF55" s="2">
        <v>0</v>
      </c>
      <c r="BG55" s="2">
        <v>0</v>
      </c>
      <c r="BH55" s="2">
        <v>0</v>
      </c>
      <c r="BI55" s="2">
        <v>0</v>
      </c>
      <c r="BJ55" s="2">
        <v>-2.5194999999999998E-16</v>
      </c>
      <c r="BK55" s="2">
        <v>-2.6676999999999999E-16</v>
      </c>
      <c r="BL55" s="2">
        <v>-8.8923000000000001E-17</v>
      </c>
      <c r="BM55" s="2">
        <v>-1.4821E-16</v>
      </c>
      <c r="BN55" s="2">
        <v>-3.4735999999999998E-18</v>
      </c>
      <c r="BO55" s="2">
        <v>0</v>
      </c>
      <c r="BP55" s="2">
        <v>-46.418999999999997</v>
      </c>
      <c r="BQ55" s="2">
        <v>-292.32</v>
      </c>
      <c r="BR55" s="2">
        <v>0</v>
      </c>
      <c r="BS55" s="2">
        <v>0</v>
      </c>
      <c r="BT55" s="2">
        <v>0</v>
      </c>
      <c r="BU55" s="2">
        <v>-3.2604999999999999E-16</v>
      </c>
      <c r="BV55" s="2">
        <v>-2.3713000000000002E-16</v>
      </c>
      <c r="BW55" s="2">
        <v>-3.3346000000000001E-17</v>
      </c>
      <c r="BX55" s="2">
        <v>0</v>
      </c>
      <c r="BY55" s="2">
        <v>-6.3208999999999994E-8</v>
      </c>
      <c r="BZ55" s="2">
        <v>1.3979E-6</v>
      </c>
      <c r="CA55" s="2">
        <v>1.3477E-6</v>
      </c>
      <c r="CB55" s="2">
        <v>-3.1863999999999999E-16</v>
      </c>
      <c r="CC55" s="2">
        <v>-3.1863999999999999E-16</v>
      </c>
      <c r="CD55" s="2">
        <v>-3.3346000000000001E-17</v>
      </c>
      <c r="CE55" s="2">
        <v>-4.6313999999999999E-19</v>
      </c>
      <c r="CF55" s="2">
        <v>0</v>
      </c>
      <c r="CG55" s="2">
        <v>0</v>
      </c>
      <c r="CH55" s="2">
        <v>0</v>
      </c>
      <c r="CI55" s="2">
        <v>-5.9282000000000004E-16</v>
      </c>
      <c r="CJ55" s="2">
        <v>-5.9282000000000004E-16</v>
      </c>
      <c r="CK55" s="2">
        <v>-1.3042E-15</v>
      </c>
      <c r="CL55" s="2">
        <v>0.11287</v>
      </c>
      <c r="CM55" s="2">
        <v>-1.5176E-13</v>
      </c>
      <c r="CN55" s="2">
        <v>-1.6006E-15</v>
      </c>
      <c r="CO55" s="2">
        <v>0</v>
      </c>
      <c r="CP55" s="2">
        <v>-3.4382999999999997E-2</v>
      </c>
      <c r="CQ55" s="2">
        <v>-0.29321000000000003</v>
      </c>
      <c r="CR55" s="2">
        <v>0</v>
      </c>
      <c r="CS55" s="2">
        <v>0</v>
      </c>
      <c r="CT55" s="2">
        <v>0</v>
      </c>
      <c r="CU55" s="2">
        <v>4.8859999999999997E-3</v>
      </c>
      <c r="CV55" s="2">
        <v>-1.0142</v>
      </c>
      <c r="CW55" s="2">
        <v>0</v>
      </c>
      <c r="CX55" s="2">
        <v>0</v>
      </c>
      <c r="CY55" s="2">
        <v>0</v>
      </c>
      <c r="CZ55" s="2">
        <v>0</v>
      </c>
      <c r="DA55" s="2">
        <v>0</v>
      </c>
      <c r="DB55" s="2">
        <v>0</v>
      </c>
      <c r="DC55" s="2">
        <v>3.3882999999999998E-4</v>
      </c>
      <c r="DD55" s="2">
        <v>-2.0155999999999999E-15</v>
      </c>
      <c r="DE55" s="2">
        <v>-5.6318000000000001E-16</v>
      </c>
      <c r="DF55" s="2">
        <v>-6.4346E-2</v>
      </c>
      <c r="DG55" s="2">
        <v>0</v>
      </c>
      <c r="DH55" s="2">
        <v>-1.2705999999999999E-4</v>
      </c>
      <c r="DI55" s="2">
        <v>-1.0827E-3</v>
      </c>
      <c r="DJ55" s="2">
        <v>0</v>
      </c>
      <c r="DK55" s="2">
        <v>0</v>
      </c>
      <c r="DL55" s="2">
        <v>0</v>
      </c>
      <c r="DM55" s="2">
        <v>9.7720000000000006E-5</v>
      </c>
      <c r="DN55" s="2">
        <v>0</v>
      </c>
      <c r="DO55" s="2">
        <v>0</v>
      </c>
      <c r="DP55" s="2">
        <v>0</v>
      </c>
      <c r="DQ55" s="2">
        <v>0</v>
      </c>
      <c r="DR55" s="2">
        <v>0</v>
      </c>
      <c r="DS55" s="2">
        <v>0</v>
      </c>
      <c r="DT55" s="2">
        <v>-28.706</v>
      </c>
      <c r="DU55" s="2">
        <v>-292.8</v>
      </c>
      <c r="DV55" s="2">
        <v>2.6823000000000001E-6</v>
      </c>
      <c r="DW55" s="24">
        <f t="shared" si="9"/>
        <v>-1.2240370000001533</v>
      </c>
      <c r="DX55" s="44">
        <f t="shared" si="10"/>
        <v>-6.5119210000002592E-2</v>
      </c>
    </row>
    <row r="58" spans="1:128" ht="31.5" customHeight="1" x14ac:dyDescent="0.2">
      <c r="B58" s="25"/>
      <c r="C58" s="60" t="s">
        <v>167</v>
      </c>
      <c r="D58" s="60"/>
      <c r="E58" s="60"/>
      <c r="F58" s="60"/>
      <c r="G58" s="60"/>
      <c r="H58" s="60"/>
      <c r="I58" s="60"/>
      <c r="J58" s="60"/>
      <c r="K58" s="60"/>
      <c r="L58" s="60"/>
      <c r="M58" s="60"/>
      <c r="N58" s="26" t="s">
        <v>168</v>
      </c>
      <c r="O58" s="26" t="s">
        <v>168</v>
      </c>
      <c r="P58" s="27" t="s">
        <v>169</v>
      </c>
      <c r="Q58" s="27" t="s">
        <v>169</v>
      </c>
    </row>
    <row r="59" spans="1:128" ht="78.75" customHeight="1" x14ac:dyDescent="0.2">
      <c r="B59" s="25" t="s">
        <v>116</v>
      </c>
      <c r="C59" s="28" t="s">
        <v>170</v>
      </c>
      <c r="D59" s="28" t="s">
        <v>171</v>
      </c>
      <c r="E59" s="28" t="s">
        <v>172</v>
      </c>
      <c r="F59" s="28" t="s">
        <v>173</v>
      </c>
      <c r="G59" s="28" t="s">
        <v>174</v>
      </c>
      <c r="H59" s="28" t="s">
        <v>175</v>
      </c>
      <c r="I59" s="28" t="s">
        <v>176</v>
      </c>
      <c r="J59" s="28" t="s">
        <v>177</v>
      </c>
      <c r="K59" s="28" t="s">
        <v>178</v>
      </c>
      <c r="L59" s="28" t="s">
        <v>179</v>
      </c>
      <c r="M59" s="28" t="s">
        <v>180</v>
      </c>
      <c r="N59" s="28" t="s">
        <v>181</v>
      </c>
      <c r="O59" s="28" t="s">
        <v>182</v>
      </c>
      <c r="P59" s="28" t="s">
        <v>183</v>
      </c>
      <c r="Q59" s="28" t="s">
        <v>184</v>
      </c>
    </row>
    <row r="60" spans="1:128" x14ac:dyDescent="0.2">
      <c r="A60" s="54" t="s">
        <v>0</v>
      </c>
      <c r="B60" s="6" t="s">
        <v>222</v>
      </c>
      <c r="C60" s="58">
        <f t="shared" ref="C60:C63" si="11">DT36</f>
        <v>70.912000000000006</v>
      </c>
      <c r="D60" s="23">
        <f t="shared" ref="D60:D63" si="12">SUM(AS36:BI36)</f>
        <v>36.133049999999997</v>
      </c>
      <c r="E60" s="58">
        <f t="shared" ref="E60:E63" si="13">DU36</f>
        <v>434.34</v>
      </c>
      <c r="F60" s="23">
        <f t="shared" ref="F60:F63" si="14">SUM(X36:AQ36)</f>
        <v>329.99964999999997</v>
      </c>
      <c r="G60" s="11">
        <f t="shared" ref="G60:G63" si="15">DV36</f>
        <v>0</v>
      </c>
      <c r="H60" s="29">
        <f t="shared" ref="H60:H63" si="16">SUM(BU36:CK36)</f>
        <v>1.3779710600000004E-16</v>
      </c>
      <c r="I60" s="58">
        <f t="shared" ref="I60:I63" si="17">SUM(BP36:BT36)</f>
        <v>488.8</v>
      </c>
      <c r="J60" s="30">
        <f t="shared" ref="J60:J63" si="18">SUM(Z36:BI36,BW36:CK36)</f>
        <v>470.47269999999997</v>
      </c>
      <c r="K60" s="30">
        <f t="shared" ref="K60:K63" si="19">SUM(X36:BI36,BU36:CK36)</f>
        <v>366.13269999999994</v>
      </c>
      <c r="L60" s="24">
        <f t="shared" ref="L60:L63" si="20">I60-J60</f>
        <v>18.327300000000037</v>
      </c>
      <c r="M60" s="24">
        <f t="shared" ref="M60:M63" si="21">I60-K60</f>
        <v>122.66730000000007</v>
      </c>
      <c r="N60" s="58">
        <f t="shared" ref="N60:N63" si="22">SUM(CN36:DB36)</f>
        <v>-0.60130605000000004</v>
      </c>
      <c r="O60" s="23">
        <f t="shared" ref="O60:O63" si="23">SUM(CL36:DB36)</f>
        <v>-0.87593605000000008</v>
      </c>
      <c r="P60" s="58">
        <f t="shared" ref="P60:P63" si="24">DX36</f>
        <v>9.2295583E-2</v>
      </c>
      <c r="Q60" s="59">
        <f t="shared" ref="Q60:Q63" si="25">SUM(DC36:DS36)</f>
        <v>9.2295583E-2</v>
      </c>
    </row>
    <row r="61" spans="1:128" x14ac:dyDescent="0.2">
      <c r="A61" s="54" t="s">
        <v>1</v>
      </c>
      <c r="B61" s="6" t="s">
        <v>223</v>
      </c>
      <c r="C61" s="58">
        <f t="shared" si="11"/>
        <v>-73.557000000000002</v>
      </c>
      <c r="D61" s="23">
        <f t="shared" si="12"/>
        <v>-51.733821000199995</v>
      </c>
      <c r="E61" s="58">
        <f t="shared" si="13"/>
        <v>-441.6</v>
      </c>
      <c r="F61" s="23">
        <f t="shared" si="14"/>
        <v>-376.13494300069999</v>
      </c>
      <c r="G61" s="11">
        <f t="shared" si="15"/>
        <v>4.7740000000000004E-6</v>
      </c>
      <c r="H61" s="29">
        <f t="shared" si="16"/>
        <v>4.2241294200816933E-6</v>
      </c>
      <c r="I61" s="58">
        <f t="shared" si="17"/>
        <v>-442.899</v>
      </c>
      <c r="J61" s="30">
        <f t="shared" si="18"/>
        <v>-493.3377597767705</v>
      </c>
      <c r="K61" s="30">
        <f t="shared" si="19"/>
        <v>-427.8687597767705</v>
      </c>
      <c r="L61" s="24">
        <f t="shared" si="20"/>
        <v>50.438759776770496</v>
      </c>
      <c r="M61" s="24">
        <f t="shared" si="21"/>
        <v>-15.030240223229498</v>
      </c>
      <c r="N61" s="58">
        <f t="shared" si="22"/>
        <v>0.66382305776000006</v>
      </c>
      <c r="O61" s="23">
        <f t="shared" si="23"/>
        <v>0.83614305776000009</v>
      </c>
      <c r="P61" s="58">
        <f t="shared" si="24"/>
        <v>-9.4476488878709006E-2</v>
      </c>
      <c r="Q61" s="59">
        <f t="shared" si="25"/>
        <v>-9.4476488878709006E-2</v>
      </c>
    </row>
    <row r="62" spans="1:128" x14ac:dyDescent="0.2">
      <c r="A62" s="54" t="s">
        <v>2</v>
      </c>
      <c r="B62" s="6" t="s">
        <v>224</v>
      </c>
      <c r="C62" s="58">
        <f t="shared" si="11"/>
        <v>-20.844999999999999</v>
      </c>
      <c r="D62" s="23">
        <f t="shared" si="12"/>
        <v>0.92666999999645661</v>
      </c>
      <c r="E62" s="58">
        <f t="shared" si="13"/>
        <v>-254.06</v>
      </c>
      <c r="F62" s="23">
        <f t="shared" si="14"/>
        <v>-188.7444400000152</v>
      </c>
      <c r="G62" s="11">
        <f t="shared" si="15"/>
        <v>1.3152999999999999E-5</v>
      </c>
      <c r="H62" s="29">
        <f t="shared" si="16"/>
        <v>1.3152860199900524E-5</v>
      </c>
      <c r="I62" s="58">
        <f t="shared" si="17"/>
        <v>-305.584</v>
      </c>
      <c r="J62" s="30">
        <f t="shared" si="18"/>
        <v>-253.13475684714334</v>
      </c>
      <c r="K62" s="30">
        <f t="shared" si="19"/>
        <v>-187.81775684715853</v>
      </c>
      <c r="L62" s="24">
        <f t="shared" si="20"/>
        <v>-52.449243152856667</v>
      </c>
      <c r="M62" s="24">
        <f t="shared" si="21"/>
        <v>-117.76624315284147</v>
      </c>
      <c r="N62" s="58">
        <f t="shared" si="22"/>
        <v>0.30260856000000003</v>
      </c>
      <c r="O62" s="23">
        <f t="shared" si="23"/>
        <v>0.47452855999998816</v>
      </c>
      <c r="P62" s="58">
        <f t="shared" si="24"/>
        <v>-6.2473308800000085E-2</v>
      </c>
      <c r="Q62" s="59">
        <f t="shared" si="25"/>
        <v>-6.2473308800000085E-2</v>
      </c>
    </row>
    <row r="63" spans="1:128" x14ac:dyDescent="0.2">
      <c r="A63" s="54" t="s">
        <v>3</v>
      </c>
      <c r="B63" s="6" t="s">
        <v>225</v>
      </c>
      <c r="C63" s="58">
        <f t="shared" si="11"/>
        <v>53.648000000000003</v>
      </c>
      <c r="D63" s="23">
        <f t="shared" si="12"/>
        <v>0.18197000000079999</v>
      </c>
      <c r="E63" s="58">
        <f t="shared" si="13"/>
        <v>424.75</v>
      </c>
      <c r="F63" s="23">
        <f t="shared" si="14"/>
        <v>264.35065999999722</v>
      </c>
      <c r="G63" s="11">
        <f t="shared" si="15"/>
        <v>1.8734000000000001E-5</v>
      </c>
      <c r="H63" s="29">
        <f t="shared" si="16"/>
        <v>1.8735560000039405E-5</v>
      </c>
      <c r="I63" s="58">
        <f t="shared" si="17"/>
        <v>539.04999999999995</v>
      </c>
      <c r="J63" s="30">
        <f t="shared" si="18"/>
        <v>424.9326487355608</v>
      </c>
      <c r="K63" s="30">
        <f t="shared" si="19"/>
        <v>264.53264873555804</v>
      </c>
      <c r="L63" s="24">
        <f t="shared" si="20"/>
        <v>114.11735126443915</v>
      </c>
      <c r="M63" s="24">
        <f t="shared" si="21"/>
        <v>274.51735126444191</v>
      </c>
      <c r="N63" s="58">
        <f t="shared" si="22"/>
        <v>-0.47736134000000002</v>
      </c>
      <c r="O63" s="23">
        <f t="shared" si="23"/>
        <v>-0.89954134000000074</v>
      </c>
      <c r="P63" s="58">
        <f t="shared" si="24"/>
        <v>9.2171623100000002E-2</v>
      </c>
      <c r="Q63" s="59">
        <f t="shared" si="25"/>
        <v>9.2171623100000002E-2</v>
      </c>
    </row>
    <row r="64" spans="1:128" x14ac:dyDescent="0.2">
      <c r="A64" s="59" t="s">
        <v>4</v>
      </c>
      <c r="B64" t="s">
        <v>97</v>
      </c>
      <c r="C64" s="58" t="e">
        <f>DT40</f>
        <v>#NUM!</v>
      </c>
      <c r="D64" s="23" t="e">
        <f>SUM(AS40:BI40)</f>
        <v>#NUM!</v>
      </c>
      <c r="E64" s="58" t="e">
        <f>DU40</f>
        <v>#NUM!</v>
      </c>
      <c r="F64" s="23" t="e">
        <f>SUM(X40:AQ40)</f>
        <v>#NUM!</v>
      </c>
      <c r="G64" s="11" t="e">
        <f>DV40</f>
        <v>#NUM!</v>
      </c>
      <c r="H64" s="29" t="e">
        <f>SUM(BU40:CK40)</f>
        <v>#NUM!</v>
      </c>
      <c r="I64" s="58" t="e">
        <f>SUM(BP40:BT40)</f>
        <v>#NUM!</v>
      </c>
      <c r="J64" s="30" t="e">
        <f t="shared" ref="J64:J83" si="26">SUM(Z40:BI40,BW40:CK40)</f>
        <v>#NUM!</v>
      </c>
      <c r="K64" s="30" t="e">
        <f t="shared" ref="K64:K83" si="27">SUM(X40:BI40,BU40:CK40)</f>
        <v>#NUM!</v>
      </c>
      <c r="L64" s="24" t="e">
        <f>I64-J64</f>
        <v>#NUM!</v>
      </c>
      <c r="M64" s="24" t="e">
        <f>I64-K64</f>
        <v>#NUM!</v>
      </c>
      <c r="N64" s="58" t="e">
        <f>SUM(CN40:DB40)</f>
        <v>#NUM!</v>
      </c>
      <c r="O64" s="23" t="e">
        <f>SUM(CL40:DB40)</f>
        <v>#NUM!</v>
      </c>
      <c r="P64" s="58" t="e">
        <f>DX40</f>
        <v>#NUM!</v>
      </c>
      <c r="Q64" s="59" t="e">
        <f>SUM(DC40:DS40)</f>
        <v>#NUM!</v>
      </c>
    </row>
    <row r="65" spans="1:17" x14ac:dyDescent="0.2">
      <c r="A65" s="13" t="s">
        <v>5</v>
      </c>
      <c r="B65" s="31" t="s">
        <v>118</v>
      </c>
      <c r="C65" s="32" t="e">
        <f t="shared" ref="C65:I65" si="28">-C64</f>
        <v>#NUM!</v>
      </c>
      <c r="D65" s="32" t="e">
        <f t="shared" si="28"/>
        <v>#NUM!</v>
      </c>
      <c r="E65" s="32" t="e">
        <f t="shared" si="28"/>
        <v>#NUM!</v>
      </c>
      <c r="F65" s="32" t="e">
        <f t="shared" si="28"/>
        <v>#NUM!</v>
      </c>
      <c r="G65" s="34" t="e">
        <f t="shared" si="28"/>
        <v>#NUM!</v>
      </c>
      <c r="H65" s="32" t="e">
        <f t="shared" si="28"/>
        <v>#NUM!</v>
      </c>
      <c r="I65" s="35" t="e">
        <f t="shared" si="28"/>
        <v>#NUM!</v>
      </c>
      <c r="J65" s="30">
        <f t="shared" si="26"/>
        <v>-6.5449528275459998E-10</v>
      </c>
      <c r="K65" s="30">
        <f t="shared" si="27"/>
        <v>-9.4013783937460029E-10</v>
      </c>
      <c r="L65" s="24" t="e">
        <f t="shared" ref="L65:L84" si="29">I65-J65</f>
        <v>#NUM!</v>
      </c>
      <c r="M65" s="24" t="e">
        <f t="shared" ref="M65:M84" si="30">I65-K65</f>
        <v>#NUM!</v>
      </c>
      <c r="N65" s="32" t="e">
        <f>-N64</f>
        <v>#NUM!</v>
      </c>
      <c r="O65" s="32" t="e">
        <f>-O64</f>
        <v>#NUM!</v>
      </c>
      <c r="P65" s="32" t="e">
        <f>-P64</f>
        <v>#NUM!</v>
      </c>
      <c r="Q65" s="32" t="e">
        <f>-Q64</f>
        <v>#NUM!</v>
      </c>
    </row>
    <row r="66" spans="1:17" x14ac:dyDescent="0.2">
      <c r="A66" s="59" t="s">
        <v>6</v>
      </c>
      <c r="B66" t="s">
        <v>104</v>
      </c>
      <c r="C66" s="58">
        <f t="shared" ref="C66:C72" si="31">DT47</f>
        <v>40.124000000000002</v>
      </c>
      <c r="D66" s="23">
        <f t="shared" ref="D66:D72" si="32">SUM(AS47:BI47)</f>
        <v>-217.69100978978565</v>
      </c>
      <c r="E66" s="58">
        <f t="shared" ref="E66:E72" si="33">DU47</f>
        <v>102.66</v>
      </c>
      <c r="F66" s="23">
        <f t="shared" ref="F66:F72" si="34">SUM(X47:AQ47)</f>
        <v>-673.05002936896324</v>
      </c>
      <c r="G66" s="11">
        <f t="shared" ref="G66:G72" si="35">DV47</f>
        <v>-8.4768999999999999E-7</v>
      </c>
      <c r="H66" s="29">
        <f t="shared" ref="H66:H72" si="36">SUM(BU47:CK47)</f>
        <v>-7.7732409961590531E-7</v>
      </c>
      <c r="I66" s="58">
        <f t="shared" ref="I66:I72" si="37">SUM(BP47:BT47)</f>
        <v>249.88</v>
      </c>
      <c r="J66" s="30">
        <f t="shared" si="26"/>
        <v>125.24961945096875</v>
      </c>
      <c r="K66" s="30">
        <f t="shared" si="27"/>
        <v>125.24963410100509</v>
      </c>
      <c r="L66" s="24">
        <f t="shared" si="29"/>
        <v>124.63038054903124</v>
      </c>
      <c r="M66" s="24">
        <f t="shared" si="30"/>
        <v>124.63036589899491</v>
      </c>
      <c r="N66" s="58">
        <f t="shared" ref="N66:N72" si="38">DW47</f>
        <v>-2.0318800219238922</v>
      </c>
      <c r="O66" s="23">
        <f t="shared" ref="O66:O72" si="39">SUM(CL47:DB47)</f>
        <v>-2.0318800219238922</v>
      </c>
      <c r="P66" s="58">
        <f t="shared" ref="P66:P72" si="40">DX47</f>
        <v>-5.9947007703798766E-3</v>
      </c>
      <c r="Q66" s="59">
        <f t="shared" ref="Q66:Q72" si="41">SUM(DC47:DS47)</f>
        <v>-5.9947007703798766E-3</v>
      </c>
    </row>
    <row r="67" spans="1:17" x14ac:dyDescent="0.2">
      <c r="A67" s="59" t="s">
        <v>8</v>
      </c>
      <c r="B67" t="s">
        <v>105</v>
      </c>
      <c r="C67" s="58" t="e">
        <f t="shared" si="31"/>
        <v>#NUM!</v>
      </c>
      <c r="D67" s="23" t="e">
        <f t="shared" si="32"/>
        <v>#NUM!</v>
      </c>
      <c r="E67" s="58" t="e">
        <f t="shared" si="33"/>
        <v>#NUM!</v>
      </c>
      <c r="F67" s="23" t="e">
        <f t="shared" si="34"/>
        <v>#NUM!</v>
      </c>
      <c r="G67" s="11" t="e">
        <f t="shared" si="35"/>
        <v>#NUM!</v>
      </c>
      <c r="H67" s="29" t="e">
        <f t="shared" si="36"/>
        <v>#NUM!</v>
      </c>
      <c r="I67" s="58" t="e">
        <f t="shared" si="37"/>
        <v>#NUM!</v>
      </c>
      <c r="J67" s="30">
        <f t="shared" si="26"/>
        <v>506.96484869612073</v>
      </c>
      <c r="K67" s="30">
        <f t="shared" si="27"/>
        <v>1488.6648486960501</v>
      </c>
      <c r="L67" s="24" t="e">
        <f t="shared" si="29"/>
        <v>#NUM!</v>
      </c>
      <c r="M67" s="24" t="e">
        <f t="shared" si="30"/>
        <v>#NUM!</v>
      </c>
      <c r="N67" s="58" t="e">
        <f t="shared" si="38"/>
        <v>#NUM!</v>
      </c>
      <c r="O67" s="23" t="e">
        <f t="shared" si="39"/>
        <v>#NUM!</v>
      </c>
      <c r="P67" s="58" t="e">
        <f t="shared" si="40"/>
        <v>#NUM!</v>
      </c>
      <c r="Q67" s="59" t="e">
        <f t="shared" si="41"/>
        <v>#NUM!</v>
      </c>
    </row>
    <row r="68" spans="1:17" x14ac:dyDescent="0.2">
      <c r="A68" s="59" t="s">
        <v>9</v>
      </c>
      <c r="B68" t="s">
        <v>106</v>
      </c>
      <c r="C68" s="58">
        <f t="shared" si="31"/>
        <v>-43.161999999999999</v>
      </c>
      <c r="D68" s="23">
        <f t="shared" si="32"/>
        <v>-52.893100119986038</v>
      </c>
      <c r="E68" s="58">
        <f t="shared" si="33"/>
        <v>7.4574999999999996</v>
      </c>
      <c r="F68" s="23">
        <f t="shared" si="34"/>
        <v>-21.734470369923468</v>
      </c>
      <c r="G68" s="11">
        <f t="shared" si="35"/>
        <v>-1.6927999999999999E-6</v>
      </c>
      <c r="H68" s="29">
        <f t="shared" si="36"/>
        <v>-1.6918600002471905E-6</v>
      </c>
      <c r="I68" s="58">
        <f t="shared" si="37"/>
        <v>-350.40100000000001</v>
      </c>
      <c r="J68" s="30">
        <f t="shared" si="26"/>
        <v>303.17475730418482</v>
      </c>
      <c r="K68" s="30">
        <f t="shared" si="27"/>
        <v>263.35775730419056</v>
      </c>
      <c r="L68" s="24">
        <f t="shared" si="29"/>
        <v>-653.57575730418489</v>
      </c>
      <c r="M68" s="24">
        <f t="shared" si="30"/>
        <v>-613.75875730419057</v>
      </c>
      <c r="N68" s="58">
        <f t="shared" si="38"/>
        <v>0.24308244607011048</v>
      </c>
      <c r="O68" s="23">
        <f t="shared" si="39"/>
        <v>0.24308244607011048</v>
      </c>
      <c r="P68" s="58">
        <f t="shared" si="40"/>
        <v>4.2059456546399462E-2</v>
      </c>
      <c r="Q68" s="59">
        <f t="shared" si="41"/>
        <v>4.2059456546399462E-2</v>
      </c>
    </row>
    <row r="69" spans="1:17" x14ac:dyDescent="0.2">
      <c r="A69" s="59" t="s">
        <v>10</v>
      </c>
      <c r="B69" t="s">
        <v>107</v>
      </c>
      <c r="C69" s="58" t="e">
        <f t="shared" si="31"/>
        <v>#NUM!</v>
      </c>
      <c r="D69" s="23" t="e">
        <f t="shared" si="32"/>
        <v>#NUM!</v>
      </c>
      <c r="E69" s="58" t="e">
        <f t="shared" si="33"/>
        <v>#NUM!</v>
      </c>
      <c r="F69" s="23" t="e">
        <f t="shared" si="34"/>
        <v>#NUM!</v>
      </c>
      <c r="G69" s="11" t="e">
        <f t="shared" si="35"/>
        <v>#NUM!</v>
      </c>
      <c r="H69" s="29" t="e">
        <f t="shared" si="36"/>
        <v>#NUM!</v>
      </c>
      <c r="I69" s="58" t="e">
        <f t="shared" si="37"/>
        <v>#NUM!</v>
      </c>
      <c r="J69" s="30" t="e">
        <f t="shared" si="26"/>
        <v>#NUM!</v>
      </c>
      <c r="K69" s="30" t="e">
        <f t="shared" si="27"/>
        <v>#NUM!</v>
      </c>
      <c r="L69" s="24" t="e">
        <f t="shared" si="29"/>
        <v>#NUM!</v>
      </c>
      <c r="M69" s="24" t="e">
        <f t="shared" si="30"/>
        <v>#NUM!</v>
      </c>
      <c r="N69" s="58" t="e">
        <f t="shared" si="38"/>
        <v>#NUM!</v>
      </c>
      <c r="O69" s="23" t="e">
        <f t="shared" si="39"/>
        <v>#NUM!</v>
      </c>
      <c r="P69" s="58" t="e">
        <f t="shared" si="40"/>
        <v>#NUM!</v>
      </c>
      <c r="Q69" s="59" t="e">
        <f t="shared" si="41"/>
        <v>#NUM!</v>
      </c>
    </row>
    <row r="70" spans="1:17" x14ac:dyDescent="0.2">
      <c r="A70" s="59" t="s">
        <v>12</v>
      </c>
      <c r="B70" t="s">
        <v>108</v>
      </c>
      <c r="C70" s="58" t="e">
        <f t="shared" si="31"/>
        <v>#NUM!</v>
      </c>
      <c r="D70" s="23" t="e">
        <f t="shared" si="32"/>
        <v>#NUM!</v>
      </c>
      <c r="E70" s="58" t="e">
        <f t="shared" si="33"/>
        <v>#NUM!</v>
      </c>
      <c r="F70" s="23" t="e">
        <f t="shared" si="34"/>
        <v>#NUM!</v>
      </c>
      <c r="G70" s="11" t="e">
        <f t="shared" si="35"/>
        <v>#NUM!</v>
      </c>
      <c r="H70" s="29" t="e">
        <f t="shared" si="36"/>
        <v>#NUM!</v>
      </c>
      <c r="I70" s="58" t="e">
        <f t="shared" si="37"/>
        <v>#NUM!</v>
      </c>
      <c r="J70" s="30">
        <f t="shared" si="26"/>
        <v>-26.807640000106986</v>
      </c>
      <c r="K70" s="30">
        <f t="shared" si="27"/>
        <v>-26.502440000569468</v>
      </c>
      <c r="L70" s="24" t="e">
        <f t="shared" si="29"/>
        <v>#NUM!</v>
      </c>
      <c r="M70" s="24" t="e">
        <f t="shared" si="30"/>
        <v>#NUM!</v>
      </c>
      <c r="N70" s="58" t="e">
        <f t="shared" si="38"/>
        <v>#NUM!</v>
      </c>
      <c r="O70" s="23" t="e">
        <f t="shared" si="39"/>
        <v>#NUM!</v>
      </c>
      <c r="P70" s="58" t="e">
        <f t="shared" si="40"/>
        <v>#NUM!</v>
      </c>
      <c r="Q70" s="59" t="e">
        <f t="shared" si="41"/>
        <v>#NUM!</v>
      </c>
    </row>
    <row r="71" spans="1:17" x14ac:dyDescent="0.2">
      <c r="A71" s="59" t="s">
        <v>13</v>
      </c>
      <c r="B71" t="s">
        <v>109</v>
      </c>
      <c r="C71" s="58" t="e">
        <f t="shared" si="31"/>
        <v>#NUM!</v>
      </c>
      <c r="D71" s="23" t="e">
        <f t="shared" si="32"/>
        <v>#NUM!</v>
      </c>
      <c r="E71" s="58" t="e">
        <f t="shared" si="33"/>
        <v>#NUM!</v>
      </c>
      <c r="F71" s="23" t="e">
        <f t="shared" si="34"/>
        <v>#NUM!</v>
      </c>
      <c r="G71" s="11" t="e">
        <f t="shared" si="35"/>
        <v>#NUM!</v>
      </c>
      <c r="H71" s="29" t="e">
        <f t="shared" si="36"/>
        <v>#NUM!</v>
      </c>
      <c r="I71" s="58" t="e">
        <f t="shared" si="37"/>
        <v>#NUM!</v>
      </c>
      <c r="J71" s="30">
        <f t="shared" si="26"/>
        <v>-117.32103993610907</v>
      </c>
      <c r="K71" s="30">
        <f t="shared" si="27"/>
        <v>-890.74103993607298</v>
      </c>
      <c r="L71" s="24" t="e">
        <f t="shared" si="29"/>
        <v>#NUM!</v>
      </c>
      <c r="M71" s="24" t="e">
        <f t="shared" si="30"/>
        <v>#NUM!</v>
      </c>
      <c r="N71" s="58" t="e">
        <f t="shared" si="38"/>
        <v>#NUM!</v>
      </c>
      <c r="O71" s="23" t="e">
        <f t="shared" si="39"/>
        <v>#NUM!</v>
      </c>
      <c r="P71" s="58" t="e">
        <f t="shared" si="40"/>
        <v>#NUM!</v>
      </c>
      <c r="Q71" s="59" t="e">
        <f t="shared" si="41"/>
        <v>#NUM!</v>
      </c>
    </row>
    <row r="72" spans="1:17" x14ac:dyDescent="0.2">
      <c r="A72" s="59" t="s">
        <v>15</v>
      </c>
      <c r="B72" t="s">
        <v>110</v>
      </c>
      <c r="C72" s="58">
        <f t="shared" si="31"/>
        <v>-75.131</v>
      </c>
      <c r="D72" s="23">
        <f t="shared" si="32"/>
        <v>-74.43167786817375</v>
      </c>
      <c r="E72" s="58">
        <f t="shared" si="33"/>
        <v>-201.06</v>
      </c>
      <c r="F72" s="23">
        <f t="shared" si="34"/>
        <v>-198.96089362080107</v>
      </c>
      <c r="G72" s="11">
        <f t="shared" si="35"/>
        <v>-5.9383999999999998E-6</v>
      </c>
      <c r="H72" s="29">
        <f t="shared" si="36"/>
        <v>-6.0073003765770807E-6</v>
      </c>
      <c r="I72" s="58">
        <f t="shared" si="37"/>
        <v>-598.20089999999993</v>
      </c>
      <c r="J72" s="30" t="e">
        <f t="shared" si="26"/>
        <v>#NUM!</v>
      </c>
      <c r="K72" s="30" t="e">
        <f t="shared" si="27"/>
        <v>#NUM!</v>
      </c>
      <c r="L72" s="24" t="e">
        <f t="shared" si="29"/>
        <v>#NUM!</v>
      </c>
      <c r="M72" s="24" t="e">
        <f t="shared" si="30"/>
        <v>#NUM!</v>
      </c>
      <c r="N72" s="58">
        <f t="shared" si="38"/>
        <v>0.51555256633122082</v>
      </c>
      <c r="O72" s="23">
        <f t="shared" si="39"/>
        <v>0.51555256633122082</v>
      </c>
      <c r="P72" s="58">
        <f t="shared" si="40"/>
        <v>-2.194725995957914E-3</v>
      </c>
      <c r="Q72" s="59">
        <f t="shared" si="41"/>
        <v>-2.194725995957914E-3</v>
      </c>
    </row>
    <row r="73" spans="1:17" x14ac:dyDescent="0.2">
      <c r="A73" s="59" t="s">
        <v>16</v>
      </c>
      <c r="B73" t="s">
        <v>98</v>
      </c>
      <c r="C73" s="58">
        <f>DT41</f>
        <v>-3.5705000000000001E-11</v>
      </c>
      <c r="D73" s="23">
        <f>SUM(AS41:BI41)</f>
        <v>-5.8936269219999997E-10</v>
      </c>
      <c r="E73" s="58">
        <f>DU41</f>
        <v>-4.0805000000000002E-11</v>
      </c>
      <c r="F73" s="23">
        <f>SUM(X41:AQ41)</f>
        <v>-3.5076844099999994E-10</v>
      </c>
      <c r="G73" s="11">
        <f>DV41</f>
        <v>1.8678999999999998E-15</v>
      </c>
      <c r="H73" s="29">
        <f>SUM(BU41:CK41)</f>
        <v>-6.7061745999999998E-15</v>
      </c>
      <c r="I73" s="58">
        <f>SUM(BP41:BT41)</f>
        <v>-5.1010999999999996E-11</v>
      </c>
      <c r="J73" s="30">
        <f t="shared" si="26"/>
        <v>-45.435572181846489</v>
      </c>
      <c r="K73" s="30">
        <f t="shared" si="27"/>
        <v>-74.627572181769509</v>
      </c>
      <c r="L73" s="24">
        <f t="shared" si="29"/>
        <v>45.435572181795479</v>
      </c>
      <c r="M73" s="24">
        <f t="shared" si="30"/>
        <v>74.627572181718492</v>
      </c>
      <c r="N73" s="58">
        <f>DW41</f>
        <v>-2.6988413613999999E-12</v>
      </c>
      <c r="O73" s="23">
        <f>SUM(CL41:DB41)</f>
        <v>-2.6988413613999999E-12</v>
      </c>
      <c r="P73" s="58">
        <f>DX41</f>
        <v>-3.4828876000000002E-14</v>
      </c>
      <c r="Q73" s="59">
        <f>SUM(DC41:DS41)</f>
        <v>-3.4828876000000002E-14</v>
      </c>
    </row>
    <row r="74" spans="1:17" x14ac:dyDescent="0.2">
      <c r="A74" s="59" t="s">
        <v>17</v>
      </c>
      <c r="B74" t="s">
        <v>99</v>
      </c>
      <c r="C74" s="58">
        <f>DT42</f>
        <v>0</v>
      </c>
      <c r="D74" s="23">
        <f>SUM(AS42:BI42)</f>
        <v>31.292003015767001</v>
      </c>
      <c r="E74" s="58">
        <f>DU42</f>
        <v>0</v>
      </c>
      <c r="F74" s="23">
        <f>SUM(X42:AQ42)</f>
        <v>93.87601808509001</v>
      </c>
      <c r="G74" s="11">
        <f>DV42</f>
        <v>8.1452999999999998E-2</v>
      </c>
      <c r="H74" s="29">
        <f>SUM(BU42:CK42)</f>
        <v>8.1613000148043485E-2</v>
      </c>
      <c r="I74" s="58">
        <f>SUM(BP42:BT42)</f>
        <v>0</v>
      </c>
      <c r="J74" s="30" t="e">
        <f t="shared" si="26"/>
        <v>#NUM!</v>
      </c>
      <c r="K74" s="30" t="e">
        <f t="shared" si="27"/>
        <v>#NUM!</v>
      </c>
      <c r="L74" s="24" t="e">
        <f t="shared" si="29"/>
        <v>#NUM!</v>
      </c>
      <c r="M74" s="24" t="e">
        <f t="shared" si="30"/>
        <v>#NUM!</v>
      </c>
      <c r="N74" s="58">
        <f>DW42</f>
        <v>4.8380023241009998E-2</v>
      </c>
      <c r="O74" s="23">
        <f>SUM(CL42:DB42)</f>
        <v>4.8380023241009998E-2</v>
      </c>
      <c r="P74" s="58">
        <f>DX42</f>
        <v>1.700000855682E-3</v>
      </c>
      <c r="Q74" s="59">
        <f>SUM(DC42:DS42)</f>
        <v>1.700000855682E-3</v>
      </c>
    </row>
    <row r="75" spans="1:17" x14ac:dyDescent="0.2">
      <c r="A75" s="13" t="s">
        <v>18</v>
      </c>
      <c r="B75" s="14" t="s">
        <v>119</v>
      </c>
      <c r="C75" s="32">
        <f t="shared" ref="C75:I75" si="42">-C76</f>
        <v>-23.207999999999998</v>
      </c>
      <c r="D75" s="32">
        <f t="shared" si="42"/>
        <v>-350.43848999999165</v>
      </c>
      <c r="E75" s="32">
        <f t="shared" si="42"/>
        <v>-156.53</v>
      </c>
      <c r="F75" s="32">
        <f t="shared" si="42"/>
        <v>-1138.2263599999285</v>
      </c>
      <c r="G75" s="34">
        <f t="shared" si="42"/>
        <v>1.3041999999999999E-6</v>
      </c>
      <c r="H75" s="32">
        <f t="shared" si="42"/>
        <v>1.3038699994877142E-6</v>
      </c>
      <c r="I75" s="35">
        <f t="shared" si="42"/>
        <v>909.41000000000008</v>
      </c>
      <c r="J75" s="30" t="e">
        <f t="shared" si="26"/>
        <v>#NUM!</v>
      </c>
      <c r="K75" s="30" t="e">
        <f t="shared" si="27"/>
        <v>#NUM!</v>
      </c>
      <c r="L75" s="24" t="e">
        <f t="shared" si="29"/>
        <v>#NUM!</v>
      </c>
      <c r="M75" s="24" t="e">
        <f t="shared" si="30"/>
        <v>#NUM!</v>
      </c>
      <c r="N75" s="32">
        <f>-N76</f>
        <v>-3.9708578599999189</v>
      </c>
      <c r="O75" s="32">
        <f>-O76</f>
        <v>-3.9708578599999189</v>
      </c>
      <c r="P75" s="32">
        <f>-P76</f>
        <v>-3.925483720000033E-2</v>
      </c>
      <c r="Q75" s="32">
        <f>-Q76</f>
        <v>-3.925483720000033E-2</v>
      </c>
    </row>
    <row r="76" spans="1:17" x14ac:dyDescent="0.2">
      <c r="A76" s="59" t="s">
        <v>19</v>
      </c>
      <c r="B76" t="s">
        <v>100</v>
      </c>
      <c r="C76" s="58">
        <f>DT43</f>
        <v>23.207999999999998</v>
      </c>
      <c r="D76" s="23">
        <f>SUM(AS43:BI43)</f>
        <v>350.43848999999165</v>
      </c>
      <c r="E76" s="58">
        <f>DU43</f>
        <v>156.53</v>
      </c>
      <c r="F76" s="23">
        <f>SUM(X43:AQ43)</f>
        <v>1138.2263599999285</v>
      </c>
      <c r="G76" s="11">
        <f>DV43</f>
        <v>-1.3041999999999999E-6</v>
      </c>
      <c r="H76" s="29">
        <f>SUM(BU43:CK43)</f>
        <v>-1.3038699994877142E-6</v>
      </c>
      <c r="I76" s="58">
        <f>SUM(BP43:BT43)</f>
        <v>-909.41000000000008</v>
      </c>
      <c r="J76" s="30" t="e">
        <f t="shared" si="26"/>
        <v>#NUM!</v>
      </c>
      <c r="K76" s="30" t="e">
        <f t="shared" si="27"/>
        <v>#NUM!</v>
      </c>
      <c r="L76" s="24" t="e">
        <f t="shared" si="29"/>
        <v>#NUM!</v>
      </c>
      <c r="M76" s="24" t="e">
        <f t="shared" si="30"/>
        <v>#NUM!</v>
      </c>
      <c r="N76" s="58">
        <f>DW43</f>
        <v>3.9708578599999189</v>
      </c>
      <c r="O76" s="23">
        <f>SUM(CL43:DB43)</f>
        <v>3.9708578599999189</v>
      </c>
      <c r="P76" s="58">
        <f>DX43</f>
        <v>3.925483720000033E-2</v>
      </c>
      <c r="Q76" s="59">
        <f>SUM(DC43:DS43)</f>
        <v>3.925483720000033E-2</v>
      </c>
    </row>
    <row r="77" spans="1:17" x14ac:dyDescent="0.2">
      <c r="A77" s="13" t="s">
        <v>48</v>
      </c>
      <c r="B77" s="14" t="s">
        <v>120</v>
      </c>
      <c r="C77" s="32">
        <f t="shared" ref="C77:I77" si="43">-C78</f>
        <v>-40.573999999999998</v>
      </c>
      <c r="D77" s="32">
        <f t="shared" si="43"/>
        <v>-27.302047187997552</v>
      </c>
      <c r="E77" s="32">
        <f t="shared" si="43"/>
        <v>-275.88</v>
      </c>
      <c r="F77" s="32">
        <f t="shared" si="43"/>
        <v>-236.05571156000565</v>
      </c>
      <c r="G77" s="34">
        <f t="shared" si="43"/>
        <v>1.4438000000000001E-6</v>
      </c>
      <c r="H77" s="32">
        <f t="shared" si="43"/>
        <v>1.4438126002075595E-6</v>
      </c>
      <c r="I77" s="35">
        <f t="shared" si="43"/>
        <v>396.65</v>
      </c>
      <c r="J77" s="30">
        <f t="shared" si="26"/>
        <v>-275.49047747894201</v>
      </c>
      <c r="K77" s="30">
        <f t="shared" si="27"/>
        <v>-273.39257749627512</v>
      </c>
      <c r="L77" s="24">
        <f t="shared" si="29"/>
        <v>672.14047747894199</v>
      </c>
      <c r="M77" s="24">
        <f t="shared" si="30"/>
        <v>670.04257749627504</v>
      </c>
      <c r="N77" s="32">
        <f>-N78</f>
        <v>-0.92951768328196005</v>
      </c>
      <c r="O77" s="32">
        <f>-O78</f>
        <v>-0.92951768328196005</v>
      </c>
      <c r="P77" s="32">
        <f>-P78</f>
        <v>-5.781566502639985E-2</v>
      </c>
      <c r="Q77" s="32">
        <f>-Q78</f>
        <v>-5.781566502639985E-2</v>
      </c>
    </row>
    <row r="78" spans="1:17" x14ac:dyDescent="0.2">
      <c r="A78" s="59" t="s">
        <v>20</v>
      </c>
      <c r="B78" t="s">
        <v>101</v>
      </c>
      <c r="C78" s="58">
        <f>DT44</f>
        <v>40.573999999999998</v>
      </c>
      <c r="D78" s="23">
        <f>SUM(AS44:BI44)</f>
        <v>27.302047187997552</v>
      </c>
      <c r="E78" s="58">
        <f>DU44</f>
        <v>275.88</v>
      </c>
      <c r="F78" s="23">
        <f>SUM(X44:AQ44)</f>
        <v>236.05571156000565</v>
      </c>
      <c r="G78" s="11">
        <f>DV44</f>
        <v>-1.4438000000000001E-6</v>
      </c>
      <c r="H78" s="29">
        <f>SUM(BU44:CK44)</f>
        <v>-1.4438126002075595E-6</v>
      </c>
      <c r="I78" s="58">
        <f>SUM(BP44:BT44)</f>
        <v>-396.65</v>
      </c>
      <c r="J78" s="30" t="e">
        <f t="shared" si="26"/>
        <v>#NUM!</v>
      </c>
      <c r="K78" s="30" t="e">
        <f t="shared" si="27"/>
        <v>#NUM!</v>
      </c>
      <c r="L78" s="24" t="e">
        <f t="shared" si="29"/>
        <v>#NUM!</v>
      </c>
      <c r="M78" s="24" t="e">
        <f t="shared" si="30"/>
        <v>#NUM!</v>
      </c>
      <c r="N78" s="58">
        <f>DW44</f>
        <v>0.92951768328196005</v>
      </c>
      <c r="O78" s="23">
        <f>SUM(CL44:DB44)</f>
        <v>0.92951768328196005</v>
      </c>
      <c r="P78" s="58">
        <f>DX44</f>
        <v>5.781566502639985E-2</v>
      </c>
      <c r="Q78" s="59">
        <f>SUM(DC44:DS44)</f>
        <v>5.781566502639985E-2</v>
      </c>
    </row>
    <row r="79" spans="1:17" x14ac:dyDescent="0.2">
      <c r="A79" s="59" t="s">
        <v>21</v>
      </c>
      <c r="B79" t="s">
        <v>102</v>
      </c>
      <c r="C79" s="58" t="e">
        <f>DT45</f>
        <v>#NUM!</v>
      </c>
      <c r="D79" s="23" t="e">
        <f>SUM(AS45:BI45)</f>
        <v>#NUM!</v>
      </c>
      <c r="E79" s="58" t="e">
        <f>DU45</f>
        <v>#NUM!</v>
      </c>
      <c r="F79" s="23" t="e">
        <f>SUM(X45:AQ45)</f>
        <v>#NUM!</v>
      </c>
      <c r="G79" s="11" t="e">
        <f>DV45</f>
        <v>#NUM!</v>
      </c>
      <c r="H79" s="29" t="e">
        <f>SUM(BU45:CK45)</f>
        <v>#NUM!</v>
      </c>
      <c r="I79" s="58" t="e">
        <f>SUM(BP45:BT45)</f>
        <v>#NUM!</v>
      </c>
      <c r="J79" s="30">
        <f t="shared" si="26"/>
        <v>-307.20999731767159</v>
      </c>
      <c r="K79" s="30">
        <f t="shared" si="27"/>
        <v>-264.32699731803683</v>
      </c>
      <c r="L79" s="24" t="e">
        <f t="shared" si="29"/>
        <v>#NUM!</v>
      </c>
      <c r="M79" s="24" t="e">
        <f t="shared" si="30"/>
        <v>#NUM!</v>
      </c>
      <c r="N79" s="58" t="e">
        <f>DW45</f>
        <v>#NUM!</v>
      </c>
      <c r="O79" s="23" t="e">
        <f>SUM(CL45:DB45)</f>
        <v>#NUM!</v>
      </c>
      <c r="P79" s="58" t="e">
        <f>DX45</f>
        <v>#NUM!</v>
      </c>
      <c r="Q79" s="59" t="e">
        <f>SUM(DC45:DS45)</f>
        <v>#NUM!</v>
      </c>
    </row>
    <row r="80" spans="1:17" x14ac:dyDescent="0.2">
      <c r="A80" s="59" t="s">
        <v>23</v>
      </c>
      <c r="B80" t="s">
        <v>111</v>
      </c>
      <c r="C80" s="58" t="e">
        <f>DT54</f>
        <v>#NUM!</v>
      </c>
      <c r="D80" s="23" t="e">
        <f>SUM(AS54:BI54)</f>
        <v>#NUM!</v>
      </c>
      <c r="E80" s="58" t="e">
        <f>DU54</f>
        <v>#NUM!</v>
      </c>
      <c r="F80" s="23" t="e">
        <f>SUM(X54:AQ54)</f>
        <v>#NUM!</v>
      </c>
      <c r="G80" s="11" t="e">
        <f>DV54</f>
        <v>#NUM!</v>
      </c>
      <c r="H80" s="29" t="e">
        <f>SUM(BU54:CK54)</f>
        <v>#NUM!</v>
      </c>
      <c r="I80" s="58" t="e">
        <f>SUM(BP54:BT54)</f>
        <v>#NUM!</v>
      </c>
      <c r="J80" s="30">
        <f t="shared" si="26"/>
        <v>0</v>
      </c>
      <c r="K80" s="30">
        <f t="shared" si="27"/>
        <v>0</v>
      </c>
      <c r="L80" s="24" t="e">
        <f t="shared" si="29"/>
        <v>#NUM!</v>
      </c>
      <c r="M80" s="24" t="e">
        <f t="shared" si="30"/>
        <v>#NUM!</v>
      </c>
      <c r="N80" s="58" t="e">
        <f>DW54</f>
        <v>#NUM!</v>
      </c>
      <c r="O80" s="23" t="e">
        <f>SUM(CL54:DB54)</f>
        <v>#NUM!</v>
      </c>
      <c r="P80" s="58" t="e">
        <f>DX54</f>
        <v>#NUM!</v>
      </c>
      <c r="Q80" s="59" t="e">
        <f>SUM(DC54:DS54)</f>
        <v>#NUM!</v>
      </c>
    </row>
    <row r="81" spans="1:128" x14ac:dyDescent="0.2">
      <c r="A81" s="59" t="s">
        <v>24</v>
      </c>
      <c r="B81" t="s">
        <v>121</v>
      </c>
      <c r="C81" s="58">
        <f>DT55</f>
        <v>-28.706</v>
      </c>
      <c r="D81" s="23">
        <f>SUM(AS55:BI55)</f>
        <v>-14.412000000059736</v>
      </c>
      <c r="E81" s="58">
        <f>DU55</f>
        <v>-292.8</v>
      </c>
      <c r="F81" s="23">
        <f>SUM(X55:AQ55)</f>
        <v>-249.91500000036814</v>
      </c>
      <c r="G81" s="11">
        <f>DV55</f>
        <v>2.6823000000000001E-6</v>
      </c>
      <c r="H81" s="29">
        <f>SUM(BU55:CK55)</f>
        <v>2.6823909962425448E-6</v>
      </c>
      <c r="I81" s="58">
        <f>SUM(BP55:BT55)</f>
        <v>-338.73899999999998</v>
      </c>
      <c r="J81" s="30">
        <f t="shared" si="26"/>
        <v>0</v>
      </c>
      <c r="K81" s="30">
        <f t="shared" si="27"/>
        <v>0</v>
      </c>
      <c r="L81" s="24">
        <f t="shared" si="29"/>
        <v>-338.73899999999998</v>
      </c>
      <c r="M81" s="24">
        <f t="shared" si="30"/>
        <v>-338.73899999999998</v>
      </c>
      <c r="N81" s="58">
        <f>DW55</f>
        <v>-1.2240370000001533</v>
      </c>
      <c r="O81" s="23">
        <f>SUM(CL55:DB55)</f>
        <v>-1.2240370000001533</v>
      </c>
      <c r="P81" s="58">
        <f>DX55</f>
        <v>-6.5119210000002592E-2</v>
      </c>
      <c r="Q81" s="59">
        <f>SUM(DC55:DS55)</f>
        <v>-6.5119210000002592E-2</v>
      </c>
    </row>
    <row r="82" spans="1:128" x14ac:dyDescent="0.2">
      <c r="A82" s="13" t="s">
        <v>25</v>
      </c>
      <c r="B82" s="14" t="s">
        <v>122</v>
      </c>
      <c r="C82" s="32">
        <f t="shared" ref="C82:I82" si="44">-C81</f>
        <v>28.706</v>
      </c>
      <c r="D82" s="32">
        <f t="shared" si="44"/>
        <v>14.412000000059736</v>
      </c>
      <c r="E82" s="32">
        <f t="shared" si="44"/>
        <v>292.8</v>
      </c>
      <c r="F82" s="32">
        <f t="shared" si="44"/>
        <v>249.91500000036814</v>
      </c>
      <c r="G82" s="34">
        <f t="shared" si="44"/>
        <v>-2.6823000000000001E-6</v>
      </c>
      <c r="H82" s="32">
        <f t="shared" si="44"/>
        <v>-2.6823909962425448E-6</v>
      </c>
      <c r="I82" s="58">
        <f t="shared" si="44"/>
        <v>338.73899999999998</v>
      </c>
      <c r="J82" s="30">
        <f t="shared" si="26"/>
        <v>0</v>
      </c>
      <c r="K82" s="30">
        <f t="shared" si="27"/>
        <v>0</v>
      </c>
      <c r="L82" s="24">
        <f t="shared" si="29"/>
        <v>338.73899999999998</v>
      </c>
      <c r="M82" s="24">
        <f t="shared" si="30"/>
        <v>338.73899999999998</v>
      </c>
      <c r="N82" s="32">
        <f>-N81</f>
        <v>1.2240370000001533</v>
      </c>
      <c r="O82" s="32">
        <f>-O81</f>
        <v>1.2240370000001533</v>
      </c>
      <c r="P82" s="32">
        <f>-P81</f>
        <v>6.5119210000002592E-2</v>
      </c>
      <c r="Q82" s="32">
        <f>-Q81</f>
        <v>6.5119210000002592E-2</v>
      </c>
    </row>
    <row r="83" spans="1:128" x14ac:dyDescent="0.2">
      <c r="A83" s="13" t="s">
        <v>26</v>
      </c>
      <c r="B83" s="14" t="s">
        <v>123</v>
      </c>
      <c r="C83" s="32">
        <f t="shared" ref="C83:I83" si="45">-C84</f>
        <v>0</v>
      </c>
      <c r="D83" s="32">
        <f t="shared" si="45"/>
        <v>5.87206000010233</v>
      </c>
      <c r="E83" s="32">
        <f t="shared" si="45"/>
        <v>0</v>
      </c>
      <c r="F83" s="32">
        <f t="shared" si="45"/>
        <v>20.630380000467134</v>
      </c>
      <c r="G83" s="34">
        <f t="shared" si="45"/>
        <v>0</v>
      </c>
      <c r="H83" s="32">
        <f t="shared" si="45"/>
        <v>5.0400010199999997E-15</v>
      </c>
      <c r="I83" s="58">
        <f t="shared" si="45"/>
        <v>35.629370000000002</v>
      </c>
      <c r="J83" s="30">
        <f t="shared" si="26"/>
        <v>0</v>
      </c>
      <c r="K83" s="30">
        <f t="shared" si="27"/>
        <v>0</v>
      </c>
      <c r="L83" s="24">
        <f t="shared" si="29"/>
        <v>35.629370000000002</v>
      </c>
      <c r="M83" s="24">
        <f t="shared" si="30"/>
        <v>35.629370000000002</v>
      </c>
      <c r="N83" s="32">
        <f>-N84</f>
        <v>1.3845155700004301</v>
      </c>
      <c r="O83" s="32">
        <f>-O84</f>
        <v>1.3845155700004301</v>
      </c>
      <c r="P83" s="32">
        <f>-P84</f>
        <v>-1.5091099972789604E-6</v>
      </c>
      <c r="Q83" s="32">
        <f>-Q84</f>
        <v>-1.5091099972789604E-6</v>
      </c>
    </row>
    <row r="84" spans="1:128" x14ac:dyDescent="0.2">
      <c r="A84" s="59" t="s">
        <v>27</v>
      </c>
      <c r="B84" t="s">
        <v>103</v>
      </c>
      <c r="C84" s="58">
        <f>DT46</f>
        <v>0</v>
      </c>
      <c r="D84" s="23">
        <f>SUM(AS46:BI46)</f>
        <v>-5.87206000010233</v>
      </c>
      <c r="E84" s="58">
        <f>DU46</f>
        <v>0</v>
      </c>
      <c r="F84" s="23">
        <f>SUM(X46:AQ46)</f>
        <v>-20.630380000467134</v>
      </c>
      <c r="G84" s="11">
        <f>DV46</f>
        <v>0</v>
      </c>
      <c r="H84" s="29">
        <f>SUM(BU46:CK46)</f>
        <v>-5.0400010199999997E-15</v>
      </c>
      <c r="I84" s="58">
        <f>SUM(BP46:BT46)</f>
        <v>-35.629370000000002</v>
      </c>
      <c r="J84" s="30">
        <f t="shared" ref="J84" si="46">SUM(Z64:BI64,BW64:CK64)</f>
        <v>0</v>
      </c>
      <c r="K84" s="30">
        <f t="shared" ref="K84" si="47">SUM(X64:BI64,BU64:CK64)</f>
        <v>0</v>
      </c>
      <c r="L84" s="24">
        <f t="shared" si="29"/>
        <v>-35.629370000000002</v>
      </c>
      <c r="M84" s="24">
        <f t="shared" si="30"/>
        <v>-35.629370000000002</v>
      </c>
      <c r="N84" s="58">
        <f>DW46</f>
        <v>-1.3845155700004301</v>
      </c>
      <c r="O84" s="23">
        <f>SUM(CL46:DB46)</f>
        <v>-1.3845155700004301</v>
      </c>
      <c r="P84" s="58">
        <f>DX46</f>
        <v>1.5091099972789604E-6</v>
      </c>
      <c r="Q84" s="59">
        <f>SUM(DC46:DS46)</f>
        <v>1.5091099972789604E-6</v>
      </c>
    </row>
    <row r="85" spans="1:128" x14ac:dyDescent="0.2">
      <c r="H85" s="58"/>
      <c r="I85" s="58"/>
      <c r="J85" s="33"/>
      <c r="K85" s="33"/>
    </row>
    <row r="86" spans="1:128" x14ac:dyDescent="0.2">
      <c r="H86" s="58"/>
      <c r="I86" s="58"/>
      <c r="J86" s="33"/>
      <c r="K86" s="33"/>
    </row>
    <row r="89" spans="1:128" x14ac:dyDescent="0.2">
      <c r="A89" s="3" t="s">
        <v>185</v>
      </c>
      <c r="B89" s="4"/>
      <c r="C89" s="4"/>
      <c r="D89" s="4"/>
      <c r="E89" s="4"/>
      <c r="F89" s="4"/>
      <c r="G89" s="4"/>
      <c r="H89" s="4"/>
      <c r="I89" s="5"/>
      <c r="J89" s="5"/>
      <c r="K89" s="4"/>
      <c r="L89" s="5"/>
      <c r="M89" s="5"/>
      <c r="N89" s="4"/>
      <c r="O89" s="4"/>
      <c r="P89" s="4"/>
      <c r="Q89" s="4"/>
      <c r="R89" s="4"/>
      <c r="S89" s="5"/>
      <c r="T89" s="4"/>
      <c r="U89" s="4"/>
      <c r="V89" s="4"/>
      <c r="W89" s="4"/>
      <c r="X89" s="4"/>
      <c r="Y89" s="5"/>
      <c r="Z89" s="5"/>
      <c r="AA89" s="4"/>
      <c r="AB89" s="4"/>
      <c r="AC89" s="4"/>
      <c r="AD89" s="4"/>
      <c r="AE89" s="5"/>
      <c r="AF89" s="5"/>
      <c r="AG89" s="5"/>
      <c r="AH89" s="4"/>
      <c r="AI89" s="4"/>
      <c r="AJ89" s="5"/>
      <c r="AK89" s="4"/>
      <c r="AL89" s="4"/>
      <c r="AM89" s="4"/>
      <c r="AN89" s="4"/>
      <c r="AO89" s="5"/>
      <c r="AP89" s="4"/>
      <c r="AQ89" s="4"/>
      <c r="AR89" s="5"/>
      <c r="AS89" s="5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4"/>
      <c r="BO89" s="4"/>
      <c r="BP89" s="4"/>
      <c r="BQ89" s="4"/>
      <c r="BR89" s="4"/>
      <c r="BS89" s="4"/>
      <c r="BT89" s="4"/>
      <c r="BU89" s="4"/>
      <c r="BV89" s="4"/>
      <c r="BW89" s="4"/>
      <c r="BX89" s="4"/>
      <c r="BY89" s="4"/>
      <c r="BZ89" s="4"/>
      <c r="CA89" s="4"/>
      <c r="CB89" s="4"/>
      <c r="CC89" s="4"/>
      <c r="CD89" s="4"/>
      <c r="CE89" s="4"/>
      <c r="CF89" s="4"/>
      <c r="CG89" s="4"/>
      <c r="CH89" s="4"/>
      <c r="CI89" s="4"/>
      <c r="CJ89" s="4"/>
      <c r="CK89" s="4"/>
      <c r="CL89" s="4"/>
      <c r="CM89" s="4"/>
      <c r="CN89" s="4"/>
      <c r="CO89" s="4"/>
      <c r="CP89" s="4"/>
      <c r="CQ89" s="4"/>
      <c r="CR89" s="4"/>
      <c r="CS89" s="4"/>
      <c r="CT89" s="4"/>
      <c r="CU89" s="4"/>
      <c r="CV89" s="4"/>
      <c r="CW89" s="4"/>
      <c r="CX89" s="4"/>
      <c r="CY89" s="4"/>
      <c r="CZ89" s="4"/>
      <c r="DA89" s="4"/>
      <c r="DB89" s="4"/>
      <c r="DC89" s="4"/>
      <c r="DD89" s="4"/>
      <c r="DE89" s="4"/>
      <c r="DF89" s="4"/>
      <c r="DG89" s="4"/>
      <c r="DH89" s="4"/>
      <c r="DI89" s="4"/>
      <c r="DJ89" s="4"/>
      <c r="DK89" s="4"/>
      <c r="DL89" s="4"/>
      <c r="DM89" s="4"/>
      <c r="DN89" s="4"/>
      <c r="DO89" s="4"/>
      <c r="DP89" s="4"/>
      <c r="DQ89" s="4"/>
      <c r="DR89" s="4"/>
      <c r="DS89" s="4"/>
      <c r="DT89" s="4"/>
      <c r="DU89" s="4"/>
      <c r="DV89" s="4"/>
      <c r="DW89" s="4"/>
      <c r="DX89" s="4"/>
    </row>
    <row r="91" spans="1:128" x14ac:dyDescent="0.2">
      <c r="C91" t="s">
        <v>186</v>
      </c>
    </row>
    <row r="92" spans="1:128" x14ac:dyDescent="0.2">
      <c r="B92" t="s">
        <v>187</v>
      </c>
      <c r="C92" s="36" t="s">
        <v>188</v>
      </c>
    </row>
    <row r="93" spans="1:128" x14ac:dyDescent="0.2">
      <c r="B93" t="s">
        <v>189</v>
      </c>
      <c r="C93" t="s">
        <v>190</v>
      </c>
    </row>
    <row r="94" spans="1:128" x14ac:dyDescent="0.2">
      <c r="B94" t="s">
        <v>191</v>
      </c>
      <c r="C94" t="s">
        <v>192</v>
      </c>
    </row>
    <row r="95" spans="1:128" x14ac:dyDescent="0.2">
      <c r="C95" t="s">
        <v>193</v>
      </c>
    </row>
    <row r="96" spans="1:128" x14ac:dyDescent="0.2">
      <c r="C96" t="s">
        <v>194</v>
      </c>
    </row>
    <row r="97" spans="1:13" ht="63" customHeight="1" x14ac:dyDescent="0.2">
      <c r="C97" s="28" t="s">
        <v>170</v>
      </c>
      <c r="D97" s="28" t="s">
        <v>171</v>
      </c>
      <c r="E97" s="28" t="s">
        <v>172</v>
      </c>
      <c r="F97" s="28" t="s">
        <v>173</v>
      </c>
      <c r="G97" s="28" t="s">
        <v>174</v>
      </c>
      <c r="H97" s="28" t="s">
        <v>175</v>
      </c>
      <c r="I97" s="28" t="s">
        <v>176</v>
      </c>
      <c r="J97" s="28" t="s">
        <v>177</v>
      </c>
      <c r="K97" s="28" t="s">
        <v>178</v>
      </c>
      <c r="L97" s="28" t="s">
        <v>179</v>
      </c>
      <c r="M97" s="28" t="s">
        <v>180</v>
      </c>
    </row>
    <row r="98" spans="1:13" x14ac:dyDescent="0.2">
      <c r="C98" t="s">
        <v>195</v>
      </c>
    </row>
    <row r="99" spans="1:13" ht="17" x14ac:dyDescent="0.2">
      <c r="C99" s="37" t="s">
        <v>196</v>
      </c>
      <c r="D99" s="37" t="s">
        <v>196</v>
      </c>
      <c r="E99" s="37" t="s">
        <v>196</v>
      </c>
      <c r="F99" s="37" t="s">
        <v>196</v>
      </c>
      <c r="G99" s="37" t="s">
        <v>196</v>
      </c>
      <c r="H99" s="37" t="s">
        <v>196</v>
      </c>
      <c r="I99" s="37" t="s">
        <v>196</v>
      </c>
      <c r="J99" s="37" t="s">
        <v>196</v>
      </c>
      <c r="K99" s="37" t="s">
        <v>196</v>
      </c>
      <c r="L99" s="37" t="s">
        <v>196</v>
      </c>
      <c r="M99" s="37" t="s">
        <v>196</v>
      </c>
    </row>
    <row r="100" spans="1:13" x14ac:dyDescent="0.2">
      <c r="A100" s="54" t="s">
        <v>0</v>
      </c>
      <c r="B100" s="6" t="s">
        <v>222</v>
      </c>
      <c r="C100" s="11">
        <f t="shared" ref="C100:M100" si="48">IFERROR($BD5/C60,"-")</f>
        <v>-2.6998251353790611E-3</v>
      </c>
      <c r="D100" s="11">
        <f t="shared" si="48"/>
        <v>-5.2984732813864321E-3</v>
      </c>
      <c r="E100" s="11">
        <f t="shared" si="48"/>
        <v>-4.4078371782474565E-4</v>
      </c>
      <c r="F100" s="11">
        <f t="shared" si="48"/>
        <v>-5.8015213046438085E-4</v>
      </c>
      <c r="G100" s="11" t="str">
        <f t="shared" si="48"/>
        <v>-</v>
      </c>
      <c r="H100" s="11">
        <f t="shared" si="48"/>
        <v>-1389361544356381.2</v>
      </c>
      <c r="I100" s="11">
        <f t="shared" si="48"/>
        <v>-3.9167348608837971E-4</v>
      </c>
      <c r="J100" s="11">
        <f t="shared" si="48"/>
        <v>-4.0693115668560581E-4</v>
      </c>
      <c r="K100" s="11">
        <f t="shared" si="48"/>
        <v>-5.2289784550792662E-4</v>
      </c>
      <c r="L100" s="11">
        <f t="shared" si="48"/>
        <v>-1.0446165010667127E-2</v>
      </c>
      <c r="M100" s="11">
        <f t="shared" si="48"/>
        <v>-1.5607256375578487E-3</v>
      </c>
    </row>
    <row r="101" spans="1:13" x14ac:dyDescent="0.2">
      <c r="A101" s="54" t="s">
        <v>1</v>
      </c>
      <c r="B101" s="6" t="s">
        <v>223</v>
      </c>
      <c r="C101" s="11">
        <f t="shared" ref="C101:M101" si="49">IFERROR($BD6/C61,"-")</f>
        <v>-2.5818073058988264E-3</v>
      </c>
      <c r="D101" s="11">
        <f t="shared" si="49"/>
        <v>-3.670906117668475E-3</v>
      </c>
      <c r="E101" s="11">
        <f t="shared" si="49"/>
        <v>-4.3004981884057965E-4</v>
      </c>
      <c r="F101" s="11">
        <f t="shared" si="49"/>
        <v>-5.0489858369698608E-4</v>
      </c>
      <c r="G101" s="11">
        <f t="shared" si="49"/>
        <v>39780.058651026389</v>
      </c>
      <c r="H101" s="11">
        <f t="shared" si="49"/>
        <v>44958.376298121853</v>
      </c>
      <c r="I101" s="11">
        <f t="shared" si="49"/>
        <v>-4.2878850482841457E-4</v>
      </c>
      <c r="J101" s="11">
        <f t="shared" si="49"/>
        <v>-3.8494924873768436E-4</v>
      </c>
      <c r="K101" s="11">
        <f t="shared" si="49"/>
        <v>-4.4385105399861546E-4</v>
      </c>
      <c r="L101" s="11">
        <f t="shared" si="49"/>
        <v>3.765159984910311E-3</v>
      </c>
      <c r="M101" s="11">
        <f t="shared" si="49"/>
        <v>-1.2635193927671947E-2</v>
      </c>
    </row>
    <row r="102" spans="1:13" x14ac:dyDescent="0.2">
      <c r="A102" s="54" t="s">
        <v>2</v>
      </c>
      <c r="B102" s="6" t="s">
        <v>224</v>
      </c>
      <c r="C102" s="11">
        <f t="shared" ref="C102:M102" si="50">IFERROR($BD7/C62,"-")</f>
        <v>-2.3012233149436317E-3</v>
      </c>
      <c r="D102" s="11">
        <f t="shared" si="50"/>
        <v>5.1764921709112649E-2</v>
      </c>
      <c r="E102" s="11">
        <f t="shared" si="50"/>
        <v>-1.8880972998504289E-4</v>
      </c>
      <c r="F102" s="11">
        <f t="shared" si="50"/>
        <v>-2.541478837734035E-4</v>
      </c>
      <c r="G102" s="11">
        <f t="shared" si="50"/>
        <v>3647.0006842545426</v>
      </c>
      <c r="H102" s="11">
        <f t="shared" si="50"/>
        <v>3647.039447766866</v>
      </c>
      <c r="I102" s="11">
        <f t="shared" si="50"/>
        <v>-1.5697484161474422E-4</v>
      </c>
      <c r="J102" s="11">
        <f t="shared" si="50"/>
        <v>-1.8949985611405515E-4</v>
      </c>
      <c r="K102" s="11">
        <f t="shared" si="50"/>
        <v>-2.5540183636116998E-4</v>
      </c>
      <c r="L102" s="11">
        <f t="shared" si="50"/>
        <v>-9.1457945084546654E-4</v>
      </c>
      <c r="M102" s="11">
        <f t="shared" si="50"/>
        <v>-4.0732385372728604E-4</v>
      </c>
    </row>
    <row r="103" spans="1:13" x14ac:dyDescent="0.2">
      <c r="A103" s="54" t="s">
        <v>3</v>
      </c>
      <c r="B103" s="6" t="s">
        <v>225</v>
      </c>
      <c r="C103" s="11">
        <f t="shared" ref="C103:M103" si="51">IFERROR($BD8/C63,"-")</f>
        <v>-7.541008052490306E-4</v>
      </c>
      <c r="D103" s="11">
        <f t="shared" si="51"/>
        <v>-0.22232236082773063</v>
      </c>
      <c r="E103" s="11">
        <f t="shared" si="51"/>
        <v>-9.5246615656268386E-5</v>
      </c>
      <c r="F103" s="11">
        <f t="shared" si="51"/>
        <v>-1.5303914883360012E-4</v>
      </c>
      <c r="G103" s="11">
        <f t="shared" si="51"/>
        <v>-2159.4961033415179</v>
      </c>
      <c r="H103" s="11">
        <f t="shared" si="51"/>
        <v>-2159.3162947846185</v>
      </c>
      <c r="I103" s="11">
        <f t="shared" si="51"/>
        <v>-7.505055189685559E-5</v>
      </c>
      <c r="J103" s="11">
        <f t="shared" si="51"/>
        <v>-9.5205675817995594E-5</v>
      </c>
      <c r="K103" s="11">
        <f t="shared" si="51"/>
        <v>-1.5293386352639642E-4</v>
      </c>
      <c r="L103" s="11">
        <f t="shared" si="51"/>
        <v>-3.5451225910644455E-4</v>
      </c>
      <c r="M103" s="11">
        <f t="shared" si="51"/>
        <v>-1.4737137675872747E-4</v>
      </c>
    </row>
    <row r="104" spans="1:13" x14ac:dyDescent="0.2">
      <c r="A104" s="59" t="s">
        <v>4</v>
      </c>
      <c r="B104" t="s">
        <v>97</v>
      </c>
      <c r="C104" s="11" t="str">
        <f t="shared" ref="C104:M104" si="52">IFERROR($BD9/C64,"-")</f>
        <v>-</v>
      </c>
      <c r="D104" s="11" t="str">
        <f t="shared" si="52"/>
        <v>-</v>
      </c>
      <c r="E104" s="11" t="str">
        <f t="shared" si="52"/>
        <v>-</v>
      </c>
      <c r="F104" s="11" t="str">
        <f t="shared" si="52"/>
        <v>-</v>
      </c>
      <c r="G104" s="11" t="str">
        <f t="shared" si="52"/>
        <v>-</v>
      </c>
      <c r="H104" s="11" t="str">
        <f t="shared" si="52"/>
        <v>-</v>
      </c>
      <c r="I104" s="11" t="str">
        <f t="shared" si="52"/>
        <v>-</v>
      </c>
      <c r="J104" s="11" t="str">
        <f t="shared" si="52"/>
        <v>-</v>
      </c>
      <c r="K104" s="11" t="str">
        <f t="shared" si="52"/>
        <v>-</v>
      </c>
      <c r="L104" s="11" t="str">
        <f t="shared" si="52"/>
        <v>-</v>
      </c>
      <c r="M104" s="11" t="str">
        <f t="shared" si="52"/>
        <v>-</v>
      </c>
    </row>
    <row r="105" spans="1:13" x14ac:dyDescent="0.2">
      <c r="A105" s="13" t="s">
        <v>5</v>
      </c>
      <c r="B105" s="31" t="s">
        <v>118</v>
      </c>
      <c r="C105" s="11" t="str">
        <f t="shared" ref="C105:M105" si="53">IFERROR($BD10/C65,"-")</f>
        <v>-</v>
      </c>
      <c r="D105" s="11" t="str">
        <f t="shared" si="53"/>
        <v>-</v>
      </c>
      <c r="E105" s="11" t="str">
        <f t="shared" si="53"/>
        <v>-</v>
      </c>
      <c r="F105" s="11" t="str">
        <f t="shared" si="53"/>
        <v>-</v>
      </c>
      <c r="G105" s="11" t="str">
        <f t="shared" si="53"/>
        <v>-</v>
      </c>
      <c r="H105" s="11" t="str">
        <f t="shared" si="53"/>
        <v>-</v>
      </c>
      <c r="I105" s="11" t="str">
        <f t="shared" si="53"/>
        <v>-</v>
      </c>
      <c r="J105" s="11" t="str">
        <f t="shared" si="53"/>
        <v>-</v>
      </c>
      <c r="K105" s="11" t="str">
        <f t="shared" si="53"/>
        <v>-</v>
      </c>
      <c r="L105" s="11" t="str">
        <f t="shared" si="53"/>
        <v>-</v>
      </c>
      <c r="M105" s="11" t="str">
        <f t="shared" si="53"/>
        <v>-</v>
      </c>
    </row>
    <row r="106" spans="1:13" x14ac:dyDescent="0.2">
      <c r="A106" s="59" t="s">
        <v>6</v>
      </c>
      <c r="B106" t="s">
        <v>104</v>
      </c>
      <c r="C106" s="11">
        <f t="shared" ref="C106:M106" si="54">IFERROR($BD11/C66,"-")</f>
        <v>0</v>
      </c>
      <c r="D106" s="11">
        <f t="shared" si="54"/>
        <v>0</v>
      </c>
      <c r="E106" s="11">
        <f t="shared" si="54"/>
        <v>0</v>
      </c>
      <c r="F106" s="11">
        <f t="shared" si="54"/>
        <v>0</v>
      </c>
      <c r="G106" s="11">
        <f t="shared" si="54"/>
        <v>0</v>
      </c>
      <c r="H106" s="11">
        <f t="shared" si="54"/>
        <v>0</v>
      </c>
      <c r="I106" s="11">
        <f t="shared" si="54"/>
        <v>0</v>
      </c>
      <c r="J106" s="11">
        <f t="shared" si="54"/>
        <v>0</v>
      </c>
      <c r="K106" s="11">
        <f t="shared" si="54"/>
        <v>0</v>
      </c>
      <c r="L106" s="11">
        <f t="shared" si="54"/>
        <v>0</v>
      </c>
      <c r="M106" s="11">
        <f t="shared" si="54"/>
        <v>0</v>
      </c>
    </row>
    <row r="107" spans="1:13" x14ac:dyDescent="0.2">
      <c r="A107" s="59" t="s">
        <v>8</v>
      </c>
      <c r="B107" t="s">
        <v>105</v>
      </c>
      <c r="C107" s="11" t="str">
        <f t="shared" ref="C107:M107" si="55">IFERROR($BD12/C67,"-")</f>
        <v>-</v>
      </c>
      <c r="D107" s="11" t="str">
        <f t="shared" si="55"/>
        <v>-</v>
      </c>
      <c r="E107" s="11" t="str">
        <f t="shared" si="55"/>
        <v>-</v>
      </c>
      <c r="F107" s="11" t="str">
        <f t="shared" si="55"/>
        <v>-</v>
      </c>
      <c r="G107" s="11" t="str">
        <f t="shared" si="55"/>
        <v>-</v>
      </c>
      <c r="H107" s="11" t="str">
        <f t="shared" si="55"/>
        <v>-</v>
      </c>
      <c r="I107" s="11" t="str">
        <f t="shared" si="55"/>
        <v>-</v>
      </c>
      <c r="J107" s="11" t="str">
        <f t="shared" si="55"/>
        <v>-</v>
      </c>
      <c r="K107" s="11" t="str">
        <f t="shared" si="55"/>
        <v>-</v>
      </c>
      <c r="L107" s="11" t="str">
        <f t="shared" si="55"/>
        <v>-</v>
      </c>
      <c r="M107" s="11" t="str">
        <f t="shared" si="55"/>
        <v>-</v>
      </c>
    </row>
    <row r="108" spans="1:13" x14ac:dyDescent="0.2">
      <c r="A108" s="59" t="s">
        <v>9</v>
      </c>
      <c r="B108" t="s">
        <v>106</v>
      </c>
      <c r="C108" s="11">
        <f t="shared" ref="C108:M108" si="56">IFERROR($BD13/C68,"-")</f>
        <v>-1.1105833835318103E-3</v>
      </c>
      <c r="D108" s="11">
        <f t="shared" si="56"/>
        <v>-9.0626187331166496E-4</v>
      </c>
      <c r="E108" s="11">
        <f t="shared" si="56"/>
        <v>6.4277572913174659E-3</v>
      </c>
      <c r="F108" s="11">
        <f t="shared" si="56"/>
        <v>-2.2054827738675091E-3</v>
      </c>
      <c r="G108" s="11">
        <f t="shared" si="56"/>
        <v>-28316.989603024576</v>
      </c>
      <c r="H108" s="11">
        <f t="shared" si="56"/>
        <v>-28332.722561557352</v>
      </c>
      <c r="I108" s="11">
        <f t="shared" si="56"/>
        <v>-1.3680040867463278E-4</v>
      </c>
      <c r="J108" s="11">
        <f t="shared" si="56"/>
        <v>1.5811012904318184E-4</v>
      </c>
      <c r="K108" s="11">
        <f t="shared" si="56"/>
        <v>1.8201476383561705E-4</v>
      </c>
      <c r="L108" s="11">
        <f t="shared" si="56"/>
        <v>-7.3342683635816471E-5</v>
      </c>
      <c r="M108" s="11">
        <f t="shared" si="56"/>
        <v>-7.8100718612219319E-5</v>
      </c>
    </row>
    <row r="109" spans="1:13" x14ac:dyDescent="0.2">
      <c r="A109" s="59" t="s">
        <v>10</v>
      </c>
      <c r="B109" t="s">
        <v>107</v>
      </c>
      <c r="C109" s="11" t="str">
        <f t="shared" ref="C109:M109" si="57">IFERROR($BD14/C69,"-")</f>
        <v>-</v>
      </c>
      <c r="D109" s="11" t="str">
        <f t="shared" si="57"/>
        <v>-</v>
      </c>
      <c r="E109" s="11" t="str">
        <f t="shared" si="57"/>
        <v>-</v>
      </c>
      <c r="F109" s="11" t="str">
        <f t="shared" si="57"/>
        <v>-</v>
      </c>
      <c r="G109" s="11" t="str">
        <f t="shared" si="57"/>
        <v>-</v>
      </c>
      <c r="H109" s="11" t="str">
        <f t="shared" si="57"/>
        <v>-</v>
      </c>
      <c r="I109" s="11" t="str">
        <f t="shared" si="57"/>
        <v>-</v>
      </c>
      <c r="J109" s="11" t="str">
        <f t="shared" si="57"/>
        <v>-</v>
      </c>
      <c r="K109" s="11" t="str">
        <f t="shared" si="57"/>
        <v>-</v>
      </c>
      <c r="L109" s="11" t="str">
        <f t="shared" si="57"/>
        <v>-</v>
      </c>
      <c r="M109" s="11" t="str">
        <f t="shared" si="57"/>
        <v>-</v>
      </c>
    </row>
    <row r="110" spans="1:13" x14ac:dyDescent="0.2">
      <c r="A110" s="59" t="s">
        <v>12</v>
      </c>
      <c r="B110" t="s">
        <v>108</v>
      </c>
      <c r="C110" s="11" t="str">
        <f t="shared" ref="C110:M110" si="58">IFERROR($BD15/C70,"-")</f>
        <v>-</v>
      </c>
      <c r="D110" s="11" t="str">
        <f t="shared" si="58"/>
        <v>-</v>
      </c>
      <c r="E110" s="11" t="str">
        <f t="shared" si="58"/>
        <v>-</v>
      </c>
      <c r="F110" s="11" t="str">
        <f t="shared" si="58"/>
        <v>-</v>
      </c>
      <c r="G110" s="11" t="str">
        <f t="shared" si="58"/>
        <v>-</v>
      </c>
      <c r="H110" s="11" t="str">
        <f t="shared" si="58"/>
        <v>-</v>
      </c>
      <c r="I110" s="11" t="str">
        <f t="shared" si="58"/>
        <v>-</v>
      </c>
      <c r="J110" s="11" t="str">
        <f t="shared" si="58"/>
        <v>-</v>
      </c>
      <c r="K110" s="11" t="str">
        <f t="shared" si="58"/>
        <v>-</v>
      </c>
      <c r="L110" s="11" t="str">
        <f t="shared" si="58"/>
        <v>-</v>
      </c>
      <c r="M110" s="11" t="str">
        <f t="shared" si="58"/>
        <v>-</v>
      </c>
    </row>
    <row r="111" spans="1:13" x14ac:dyDescent="0.2">
      <c r="A111" s="59" t="s">
        <v>13</v>
      </c>
      <c r="B111" t="s">
        <v>109</v>
      </c>
      <c r="C111" s="11" t="str">
        <f t="shared" ref="C111:M111" si="59">IFERROR($BD16/C71,"-")</f>
        <v>-</v>
      </c>
      <c r="D111" s="11" t="str">
        <f t="shared" si="59"/>
        <v>-</v>
      </c>
      <c r="E111" s="11" t="str">
        <f t="shared" si="59"/>
        <v>-</v>
      </c>
      <c r="F111" s="11" t="str">
        <f t="shared" si="59"/>
        <v>-</v>
      </c>
      <c r="G111" s="11" t="str">
        <f t="shared" si="59"/>
        <v>-</v>
      </c>
      <c r="H111" s="11" t="str">
        <f t="shared" si="59"/>
        <v>-</v>
      </c>
      <c r="I111" s="11" t="str">
        <f t="shared" si="59"/>
        <v>-</v>
      </c>
      <c r="J111" s="11" t="str">
        <f t="shared" si="59"/>
        <v>-</v>
      </c>
      <c r="K111" s="11" t="str">
        <f t="shared" si="59"/>
        <v>-</v>
      </c>
      <c r="L111" s="11" t="str">
        <f t="shared" si="59"/>
        <v>-</v>
      </c>
      <c r="M111" s="11" t="str">
        <f t="shared" si="59"/>
        <v>-</v>
      </c>
    </row>
    <row r="112" spans="1:13" x14ac:dyDescent="0.2">
      <c r="A112" s="59" t="s">
        <v>15</v>
      </c>
      <c r="B112" t="s">
        <v>110</v>
      </c>
      <c r="C112" s="11">
        <f t="shared" ref="C112:M112" si="60">IFERROR($BD17/C72,"-")</f>
        <v>-4.8544542199624653E-4</v>
      </c>
      <c r="D112" s="11">
        <f t="shared" si="60"/>
        <v>-4.9000641990894938E-4</v>
      </c>
      <c r="E112" s="11">
        <f t="shared" si="60"/>
        <v>-1.8139858748632249E-4</v>
      </c>
      <c r="F112" s="11">
        <f t="shared" si="60"/>
        <v>-1.8331240544944407E-4</v>
      </c>
      <c r="G112" s="11">
        <f t="shared" si="60"/>
        <v>-6141.7216758722889</v>
      </c>
      <c r="H112" s="11">
        <f t="shared" si="60"/>
        <v>-6071.2795621485966</v>
      </c>
      <c r="I112" s="11">
        <f t="shared" si="60"/>
        <v>-6.0969483663431468E-5</v>
      </c>
      <c r="J112" s="11" t="str">
        <f t="shared" si="60"/>
        <v>-</v>
      </c>
      <c r="K112" s="11" t="str">
        <f t="shared" si="60"/>
        <v>-</v>
      </c>
      <c r="L112" s="11" t="str">
        <f t="shared" si="60"/>
        <v>-</v>
      </c>
      <c r="M112" s="11" t="str">
        <f t="shared" si="60"/>
        <v>-</v>
      </c>
    </row>
    <row r="113" spans="1:13" x14ac:dyDescent="0.2">
      <c r="A113" s="59" t="s">
        <v>16</v>
      </c>
      <c r="B113" t="s">
        <v>98</v>
      </c>
      <c r="C113" s="11">
        <f t="shared" ref="C113:M113" si="61">IFERROR($BD18/C73,"-")</f>
        <v>6.6962610278672452E-3</v>
      </c>
      <c r="D113" s="11">
        <f t="shared" si="61"/>
        <v>4.0567549178845022E-4</v>
      </c>
      <c r="E113" s="11">
        <f t="shared" si="61"/>
        <v>5.8593309643426043E-3</v>
      </c>
      <c r="F113" s="11">
        <f t="shared" si="61"/>
        <v>6.8161776275648485E-4</v>
      </c>
      <c r="G113" s="11">
        <f t="shared" si="61"/>
        <v>-127.9993575673216</v>
      </c>
      <c r="H113" s="11">
        <f t="shared" si="61"/>
        <v>35.65221818113713</v>
      </c>
      <c r="I113" s="11">
        <f t="shared" si="61"/>
        <v>4.6870282880163107E-3</v>
      </c>
      <c r="J113" s="11">
        <f t="shared" si="61"/>
        <v>5.2621764956121092E-15</v>
      </c>
      <c r="K113" s="11">
        <f t="shared" si="61"/>
        <v>3.2037756691005741E-15</v>
      </c>
      <c r="L113" s="11">
        <f t="shared" si="61"/>
        <v>-5.262176495618017E-15</v>
      </c>
      <c r="M113" s="11">
        <f t="shared" si="61"/>
        <v>-3.2037756691027644E-15</v>
      </c>
    </row>
    <row r="114" spans="1:13" x14ac:dyDescent="0.2">
      <c r="A114" s="59" t="s">
        <v>17</v>
      </c>
      <c r="B114" t="s">
        <v>99</v>
      </c>
      <c r="C114" s="11" t="str">
        <f t="shared" ref="C114:M114" si="62">IFERROR($BD19/C74,"-")</f>
        <v>-</v>
      </c>
      <c r="D114" s="11">
        <f t="shared" si="62"/>
        <v>0</v>
      </c>
      <c r="E114" s="11" t="str">
        <f t="shared" si="62"/>
        <v>-</v>
      </c>
      <c r="F114" s="11">
        <f t="shared" si="62"/>
        <v>0</v>
      </c>
      <c r="G114" s="11">
        <f t="shared" si="62"/>
        <v>0</v>
      </c>
      <c r="H114" s="11">
        <f t="shared" si="62"/>
        <v>0</v>
      </c>
      <c r="I114" s="11" t="str">
        <f t="shared" si="62"/>
        <v>-</v>
      </c>
      <c r="J114" s="11" t="str">
        <f t="shared" si="62"/>
        <v>-</v>
      </c>
      <c r="K114" s="11" t="str">
        <f t="shared" si="62"/>
        <v>-</v>
      </c>
      <c r="L114" s="11" t="str">
        <f t="shared" si="62"/>
        <v>-</v>
      </c>
      <c r="M114" s="11" t="str">
        <f t="shared" si="62"/>
        <v>-</v>
      </c>
    </row>
    <row r="115" spans="1:13" x14ac:dyDescent="0.2">
      <c r="A115" s="13" t="s">
        <v>18</v>
      </c>
      <c r="B115" s="14" t="s">
        <v>119</v>
      </c>
      <c r="C115" s="11">
        <f t="shared" ref="C115:M115" si="63">IFERROR($BD20/C75,"-")</f>
        <v>2.5858755601516721E-3</v>
      </c>
      <c r="D115" s="11">
        <f t="shared" si="63"/>
        <v>1.7125116593214813E-4</v>
      </c>
      <c r="E115" s="11">
        <f t="shared" si="63"/>
        <v>3.8339615409186734E-4</v>
      </c>
      <c r="F115" s="11">
        <f t="shared" si="63"/>
        <v>5.2725013326877939E-5</v>
      </c>
      <c r="G115" s="11">
        <f t="shared" si="63"/>
        <v>-46015.181720594999</v>
      </c>
      <c r="H115" s="11">
        <f t="shared" si="63"/>
        <v>-46026.827846011402</v>
      </c>
      <c r="I115" s="11">
        <f t="shared" si="63"/>
        <v>-6.5991137110874072E-5</v>
      </c>
      <c r="J115" s="11" t="str">
        <f t="shared" si="63"/>
        <v>-</v>
      </c>
      <c r="K115" s="11" t="str">
        <f t="shared" si="63"/>
        <v>-</v>
      </c>
      <c r="L115" s="11" t="str">
        <f t="shared" si="63"/>
        <v>-</v>
      </c>
      <c r="M115" s="11" t="str">
        <f t="shared" si="63"/>
        <v>-</v>
      </c>
    </row>
    <row r="116" spans="1:13" x14ac:dyDescent="0.2">
      <c r="A116" s="59" t="s">
        <v>19</v>
      </c>
      <c r="B116" t="s">
        <v>100</v>
      </c>
      <c r="C116" s="11">
        <f t="shared" ref="C116:M116" si="64">IFERROR($BD21/C76,"-")</f>
        <v>2.5858755601516721E-3</v>
      </c>
      <c r="D116" s="11">
        <f t="shared" si="64"/>
        <v>1.7125116593214813E-4</v>
      </c>
      <c r="E116" s="11">
        <f t="shared" si="64"/>
        <v>3.8339615409186734E-4</v>
      </c>
      <c r="F116" s="11">
        <f t="shared" si="64"/>
        <v>5.2725013326877939E-5</v>
      </c>
      <c r="G116" s="11">
        <f t="shared" si="64"/>
        <v>-46015.181720594999</v>
      </c>
      <c r="H116" s="11">
        <f t="shared" si="64"/>
        <v>-46026.827846011402</v>
      </c>
      <c r="I116" s="11">
        <f t="shared" si="64"/>
        <v>-6.5991137110874072E-5</v>
      </c>
      <c r="J116" s="11" t="str">
        <f t="shared" si="64"/>
        <v>-</v>
      </c>
      <c r="K116" s="11" t="str">
        <f t="shared" si="64"/>
        <v>-</v>
      </c>
      <c r="L116" s="11" t="str">
        <f t="shared" si="64"/>
        <v>-</v>
      </c>
      <c r="M116" s="11" t="str">
        <f t="shared" si="64"/>
        <v>-</v>
      </c>
    </row>
    <row r="117" spans="1:13" x14ac:dyDescent="0.2">
      <c r="A117" s="13" t="s">
        <v>48</v>
      </c>
      <c r="B117" s="14" t="s">
        <v>120</v>
      </c>
      <c r="C117" s="11">
        <f t="shared" ref="C117:M117" si="65">IFERROR($BD22/C77,"-")</f>
        <v>1.3737615221570464E-3</v>
      </c>
      <c r="D117" s="11">
        <f t="shared" si="65"/>
        <v>2.0415685174152002E-3</v>
      </c>
      <c r="E117" s="11">
        <f t="shared" si="65"/>
        <v>2.0204074235174714E-4</v>
      </c>
      <c r="F117" s="11">
        <f t="shared" si="65"/>
        <v>2.3612646197646047E-4</v>
      </c>
      <c r="G117" s="11">
        <f t="shared" si="65"/>
        <v>-38605.762570993211</v>
      </c>
      <c r="H117" s="11">
        <f t="shared" si="65"/>
        <v>-38605.425657032691</v>
      </c>
      <c r="I117" s="11">
        <f t="shared" si="65"/>
        <v>-1.4052439178116727E-4</v>
      </c>
      <c r="J117" s="11">
        <f t="shared" si="65"/>
        <v>2.023264125499967E-4</v>
      </c>
      <c r="K117" s="11">
        <f t="shared" si="65"/>
        <v>2.038789805870257E-4</v>
      </c>
      <c r="L117" s="11">
        <f t="shared" si="65"/>
        <v>-8.292760496892748E-5</v>
      </c>
      <c r="M117" s="11">
        <f t="shared" si="65"/>
        <v>-8.3187250888261448E-5</v>
      </c>
    </row>
    <row r="118" spans="1:13" x14ac:dyDescent="0.2">
      <c r="A118" s="59" t="s">
        <v>20</v>
      </c>
      <c r="B118" t="s">
        <v>101</v>
      </c>
      <c r="C118" s="11">
        <f t="shared" ref="C118:M118" si="66">IFERROR($BD23/C78,"-")</f>
        <v>1.3737615221570464E-3</v>
      </c>
      <c r="D118" s="11">
        <f t="shared" si="66"/>
        <v>2.0415685174152002E-3</v>
      </c>
      <c r="E118" s="11">
        <f t="shared" si="66"/>
        <v>2.0204074235174714E-4</v>
      </c>
      <c r="F118" s="11">
        <f t="shared" si="66"/>
        <v>2.3612646197646047E-4</v>
      </c>
      <c r="G118" s="11">
        <f t="shared" si="66"/>
        <v>-38605.762570993211</v>
      </c>
      <c r="H118" s="11">
        <f t="shared" si="66"/>
        <v>-38605.425657032691</v>
      </c>
      <c r="I118" s="11">
        <f t="shared" si="66"/>
        <v>-1.4052439178116727E-4</v>
      </c>
      <c r="J118" s="11" t="str">
        <f t="shared" si="66"/>
        <v>-</v>
      </c>
      <c r="K118" s="11" t="str">
        <f t="shared" si="66"/>
        <v>-</v>
      </c>
      <c r="L118" s="11" t="str">
        <f t="shared" si="66"/>
        <v>-</v>
      </c>
      <c r="M118" s="11" t="str">
        <f t="shared" si="66"/>
        <v>-</v>
      </c>
    </row>
    <row r="119" spans="1:13" x14ac:dyDescent="0.2">
      <c r="A119" s="59" t="s">
        <v>21</v>
      </c>
      <c r="B119" t="s">
        <v>102</v>
      </c>
      <c r="C119" s="11" t="str">
        <f t="shared" ref="C119:M119" si="67">IFERROR($BD24/C79,"-")</f>
        <v>-</v>
      </c>
      <c r="D119" s="11" t="str">
        <f t="shared" si="67"/>
        <v>-</v>
      </c>
      <c r="E119" s="11" t="str">
        <f t="shared" si="67"/>
        <v>-</v>
      </c>
      <c r="F119" s="11" t="str">
        <f t="shared" si="67"/>
        <v>-</v>
      </c>
      <c r="G119" s="11" t="str">
        <f t="shared" si="67"/>
        <v>-</v>
      </c>
      <c r="H119" s="11" t="str">
        <f t="shared" si="67"/>
        <v>-</v>
      </c>
      <c r="I119" s="11" t="str">
        <f t="shared" si="67"/>
        <v>-</v>
      </c>
      <c r="J119" s="11" t="str">
        <f t="shared" si="67"/>
        <v>-</v>
      </c>
      <c r="K119" s="11" t="str">
        <f t="shared" si="67"/>
        <v>-</v>
      </c>
      <c r="L119" s="11" t="str">
        <f t="shared" si="67"/>
        <v>-</v>
      </c>
      <c r="M119" s="11" t="str">
        <f t="shared" si="67"/>
        <v>-</v>
      </c>
    </row>
    <row r="120" spans="1:13" x14ac:dyDescent="0.2">
      <c r="A120" s="59" t="s">
        <v>23</v>
      </c>
      <c r="B120" t="s">
        <v>111</v>
      </c>
      <c r="C120" s="11" t="str">
        <f t="shared" ref="C120:M120" si="68">IFERROR($BD25/C80,"-")</f>
        <v>-</v>
      </c>
      <c r="D120" s="11" t="str">
        <f t="shared" si="68"/>
        <v>-</v>
      </c>
      <c r="E120" s="11" t="str">
        <f t="shared" si="68"/>
        <v>-</v>
      </c>
      <c r="F120" s="11" t="str">
        <f t="shared" si="68"/>
        <v>-</v>
      </c>
      <c r="G120" s="11" t="str">
        <f t="shared" si="68"/>
        <v>-</v>
      </c>
      <c r="H120" s="11" t="str">
        <f t="shared" si="68"/>
        <v>-</v>
      </c>
      <c r="I120" s="11" t="str">
        <f t="shared" si="68"/>
        <v>-</v>
      </c>
      <c r="J120" s="11" t="str">
        <f t="shared" si="68"/>
        <v>-</v>
      </c>
      <c r="K120" s="11" t="str">
        <f t="shared" si="68"/>
        <v>-</v>
      </c>
      <c r="L120" s="11" t="str">
        <f t="shared" si="68"/>
        <v>-</v>
      </c>
      <c r="M120" s="11" t="str">
        <f t="shared" si="68"/>
        <v>-</v>
      </c>
    </row>
    <row r="121" spans="1:13" x14ac:dyDescent="0.2">
      <c r="A121" s="59" t="s">
        <v>24</v>
      </c>
      <c r="B121" t="s">
        <v>121</v>
      </c>
      <c r="C121" s="11">
        <f t="shared" ref="C121:M121" si="69">IFERROR($BD26/C81,"-")</f>
        <v>2.9800041803107365E-3</v>
      </c>
      <c r="D121" s="11">
        <f t="shared" si="69"/>
        <v>5.9356092145188329E-3</v>
      </c>
      <c r="E121" s="11">
        <f t="shared" si="69"/>
        <v>2.9215846994535519E-4</v>
      </c>
      <c r="F121" s="11">
        <f t="shared" si="69"/>
        <v>3.4229237940849481E-4</v>
      </c>
      <c r="G121" s="11">
        <f t="shared" si="69"/>
        <v>-31892.032956790812</v>
      </c>
      <c r="H121" s="11">
        <f t="shared" si="69"/>
        <v>-31890.951065608562</v>
      </c>
      <c r="I121" s="11">
        <f t="shared" si="69"/>
        <v>2.5253661373505858E-4</v>
      </c>
      <c r="J121" s="11" t="str">
        <f t="shared" si="69"/>
        <v>-</v>
      </c>
      <c r="K121" s="11" t="str">
        <f t="shared" si="69"/>
        <v>-</v>
      </c>
      <c r="L121" s="11">
        <f t="shared" si="69"/>
        <v>2.5253661373505858E-4</v>
      </c>
      <c r="M121" s="11">
        <f t="shared" si="69"/>
        <v>2.5253661373505858E-4</v>
      </c>
    </row>
    <row r="122" spans="1:13" x14ac:dyDescent="0.2">
      <c r="A122" s="13" t="s">
        <v>25</v>
      </c>
      <c r="B122" s="14" t="s">
        <v>122</v>
      </c>
      <c r="C122" s="11">
        <f t="shared" ref="C122:M122" si="70">IFERROR($BD27/C82,"-")</f>
        <v>2.9800041803107365E-3</v>
      </c>
      <c r="D122" s="11">
        <f t="shared" si="70"/>
        <v>5.9356092145188329E-3</v>
      </c>
      <c r="E122" s="11">
        <f t="shared" si="70"/>
        <v>2.9215846994535519E-4</v>
      </c>
      <c r="F122" s="11">
        <f t="shared" si="70"/>
        <v>3.4229237940849481E-4</v>
      </c>
      <c r="G122" s="11">
        <f t="shared" si="70"/>
        <v>-31892.032956790812</v>
      </c>
      <c r="H122" s="11">
        <f t="shared" si="70"/>
        <v>-31890.951065608562</v>
      </c>
      <c r="I122" s="11">
        <f t="shared" si="70"/>
        <v>2.5253661373505858E-4</v>
      </c>
      <c r="J122" s="11" t="str">
        <f t="shared" si="70"/>
        <v>-</v>
      </c>
      <c r="K122" s="11" t="str">
        <f t="shared" si="70"/>
        <v>-</v>
      </c>
      <c r="L122" s="11">
        <f t="shared" si="70"/>
        <v>2.5253661373505858E-4</v>
      </c>
      <c r="M122" s="11">
        <f t="shared" si="70"/>
        <v>2.5253661373505858E-4</v>
      </c>
    </row>
    <row r="123" spans="1:13" x14ac:dyDescent="0.2">
      <c r="A123" s="13" t="s">
        <v>26</v>
      </c>
      <c r="B123" s="14" t="s">
        <v>123</v>
      </c>
      <c r="C123" s="11" t="str">
        <f t="shared" ref="C123:M123" si="71">IFERROR($BD28/C83,"-")</f>
        <v>-</v>
      </c>
      <c r="D123" s="11">
        <f t="shared" si="71"/>
        <v>0</v>
      </c>
      <c r="E123" s="11" t="str">
        <f t="shared" si="71"/>
        <v>-</v>
      </c>
      <c r="F123" s="11">
        <f t="shared" si="71"/>
        <v>0</v>
      </c>
      <c r="G123" s="11" t="str">
        <f t="shared" si="71"/>
        <v>-</v>
      </c>
      <c r="H123" s="11">
        <f t="shared" si="71"/>
        <v>0</v>
      </c>
      <c r="I123" s="11">
        <f t="shared" si="71"/>
        <v>0</v>
      </c>
      <c r="J123" s="11" t="str">
        <f t="shared" si="71"/>
        <v>-</v>
      </c>
      <c r="K123" s="11" t="str">
        <f t="shared" si="71"/>
        <v>-</v>
      </c>
      <c r="L123" s="11">
        <f t="shared" si="71"/>
        <v>0</v>
      </c>
      <c r="M123" s="11">
        <f t="shared" si="71"/>
        <v>0</v>
      </c>
    </row>
    <row r="124" spans="1:13" x14ac:dyDescent="0.2">
      <c r="A124" s="59" t="s">
        <v>27</v>
      </c>
      <c r="B124" t="s">
        <v>103</v>
      </c>
      <c r="C124" s="11" t="str">
        <f t="shared" ref="C124:M124" si="72">IFERROR($BD29/C84,"-")</f>
        <v>-</v>
      </c>
      <c r="D124" s="11">
        <f t="shared" si="72"/>
        <v>0</v>
      </c>
      <c r="E124" s="11" t="str">
        <f t="shared" si="72"/>
        <v>-</v>
      </c>
      <c r="F124" s="11">
        <f t="shared" si="72"/>
        <v>0</v>
      </c>
      <c r="G124" s="11" t="str">
        <f t="shared" si="72"/>
        <v>-</v>
      </c>
      <c r="H124" s="11">
        <f t="shared" si="72"/>
        <v>0</v>
      </c>
      <c r="I124" s="11">
        <f t="shared" si="72"/>
        <v>0</v>
      </c>
      <c r="J124" s="11" t="str">
        <f t="shared" si="72"/>
        <v>-</v>
      </c>
      <c r="K124" s="11" t="str">
        <f t="shared" si="72"/>
        <v>-</v>
      </c>
      <c r="L124" s="11">
        <f t="shared" si="72"/>
        <v>0</v>
      </c>
      <c r="M124" s="11">
        <f t="shared" si="72"/>
        <v>0</v>
      </c>
    </row>
    <row r="126" spans="1:13" x14ac:dyDescent="0.2">
      <c r="C126" s="53"/>
    </row>
    <row r="128" spans="1:13" x14ac:dyDescent="0.2">
      <c r="C128" s="38"/>
      <c r="D128" s="28"/>
      <c r="E128" s="28"/>
      <c r="F128" s="28"/>
      <c r="G128" s="28"/>
      <c r="H128" s="28"/>
      <c r="I128" s="28"/>
      <c r="J128" s="39"/>
      <c r="K128" s="28"/>
      <c r="L128" s="28"/>
      <c r="M128" s="28"/>
    </row>
    <row r="129" spans="1:19" ht="78.75" customHeight="1" x14ac:dyDescent="0.2">
      <c r="A129" s="59"/>
      <c r="B129" s="40" t="s">
        <v>197</v>
      </c>
      <c r="C129" s="9" t="s">
        <v>198</v>
      </c>
      <c r="D129" s="9"/>
      <c r="E129" s="41" t="s">
        <v>170</v>
      </c>
      <c r="F129" s="41" t="s">
        <v>171</v>
      </c>
      <c r="G129" s="41" t="s">
        <v>172</v>
      </c>
      <c r="H129" s="41" t="s">
        <v>173</v>
      </c>
      <c r="I129" s="41" t="s">
        <v>174</v>
      </c>
      <c r="J129" s="41" t="s">
        <v>175</v>
      </c>
      <c r="K129" s="41" t="s">
        <v>176</v>
      </c>
      <c r="L129" s="41" t="s">
        <v>177</v>
      </c>
      <c r="M129" s="41" t="s">
        <v>178</v>
      </c>
      <c r="N129" s="41" t="s">
        <v>179</v>
      </c>
      <c r="O129" s="41" t="s">
        <v>180</v>
      </c>
      <c r="P129" s="42" t="s">
        <v>181</v>
      </c>
      <c r="Q129" s="42" t="s">
        <v>182</v>
      </c>
      <c r="R129" s="43" t="s">
        <v>183</v>
      </c>
      <c r="S129" s="43" t="s">
        <v>184</v>
      </c>
    </row>
    <row r="130" spans="1:19" x14ac:dyDescent="0.2">
      <c r="A130" s="59"/>
      <c r="B130" s="6" t="s">
        <v>222</v>
      </c>
      <c r="C130" s="45">
        <f t="shared" ref="C130:C133" si="73">BE5</f>
        <v>5.2232958997127188</v>
      </c>
      <c r="D130" s="57"/>
      <c r="E130" s="46">
        <f t="shared" ref="E130:E133" si="74">IFERROR(-1/C100,"-")</f>
        <v>370.39435884042837</v>
      </c>
      <c r="F130" s="46">
        <f t="shared" ref="F130:F133" si="75">IFERROR(-1/D100,"-")</f>
        <v>188.73361190911464</v>
      </c>
      <c r="G130" s="46">
        <f t="shared" ref="G130:G133" si="76">IFERROR(-1/E100,"-")</f>
        <v>2268.6863410812221</v>
      </c>
      <c r="H130" s="46">
        <f t="shared" ref="H130:H133" si="77">IFERROR(-1/F100,"-")</f>
        <v>1723.685818751632</v>
      </c>
      <c r="I130" s="46" t="str">
        <f t="shared" ref="I130:I133" si="78">IFERROR(-1/G100,"-")</f>
        <v>-</v>
      </c>
      <c r="J130" s="46">
        <f t="shared" ref="J130:J133" si="79">IFERROR(-1/H100,"-")</f>
        <v>7.1975505876207903E-16</v>
      </c>
      <c r="K130" s="46">
        <f t="shared" ref="K130:K133" si="80">IFERROR(-1/I100,"-")</f>
        <v>2553.147035779577</v>
      </c>
      <c r="L130" s="46">
        <f t="shared" ref="L130:L133" si="81">IFERROR(-1/J100,"-")</f>
        <v>2457.4181248367718</v>
      </c>
      <c r="M130" s="46">
        <f t="shared" ref="M130:M133" si="82">IFERROR(-1/K100,"-")</f>
        <v>1912.4194306607465</v>
      </c>
      <c r="N130" s="46">
        <f t="shared" ref="N130:N133" si="83">IFERROR(-1/L100,"-")</f>
        <v>95.728910942805086</v>
      </c>
      <c r="O130" s="46">
        <f t="shared" ref="O130:O133" si="84">IFERROR(-1/M100,"-")</f>
        <v>640.7276051188303</v>
      </c>
      <c r="P130" s="47">
        <f t="shared" ref="P130:S130" si="85">IFERROR($C130*N60, "-")</f>
        <v>-3.1407994254374514</v>
      </c>
      <c r="Q130" s="47">
        <f t="shared" si="85"/>
        <v>-4.5752731783755554</v>
      </c>
      <c r="R130" s="48">
        <f t="shared" si="85"/>
        <v>0.48208714024549493</v>
      </c>
      <c r="S130" s="48">
        <f t="shared" si="85"/>
        <v>0.48208714024549493</v>
      </c>
    </row>
    <row r="131" spans="1:19" x14ac:dyDescent="0.2">
      <c r="A131" s="59"/>
      <c r="B131" s="6" t="s">
        <v>223</v>
      </c>
      <c r="C131" s="45">
        <f t="shared" si="73"/>
        <v>-5.2656521510189034</v>
      </c>
      <c r="D131" s="57"/>
      <c r="E131" s="46">
        <f t="shared" si="74"/>
        <v>387.32557527249753</v>
      </c>
      <c r="F131" s="46">
        <f t="shared" si="75"/>
        <v>272.41230583013004</v>
      </c>
      <c r="G131" s="46">
        <f t="shared" si="76"/>
        <v>2325.3119898899481</v>
      </c>
      <c r="H131" s="46">
        <f t="shared" si="77"/>
        <v>1980.5957716850085</v>
      </c>
      <c r="I131" s="46">
        <f t="shared" si="78"/>
        <v>-2.5138223368964247E-5</v>
      </c>
      <c r="J131" s="46">
        <f t="shared" si="79"/>
        <v>-2.2242796167035401E-5</v>
      </c>
      <c r="K131" s="46">
        <f t="shared" si="80"/>
        <v>2332.1520720341214</v>
      </c>
      <c r="L131" s="46">
        <f t="shared" si="81"/>
        <v>2597.7450359473987</v>
      </c>
      <c r="M131" s="46">
        <f t="shared" si="82"/>
        <v>2253.0080552723421</v>
      </c>
      <c r="N131" s="46">
        <f t="shared" si="83"/>
        <v>-265.59296391327734</v>
      </c>
      <c r="O131" s="46">
        <f t="shared" si="84"/>
        <v>79.144016761779255</v>
      </c>
      <c r="P131" s="47">
        <f t="shared" ref="P131:S131" si="86">IFERROR($C131*N61, "-")</f>
        <v>-3.4954613119898901</v>
      </c>
      <c r="Q131" s="47">
        <f t="shared" si="86"/>
        <v>-4.4028384906534672</v>
      </c>
      <c r="R131" s="48">
        <f t="shared" si="86"/>
        <v>0.49748032688488758</v>
      </c>
      <c r="S131" s="48">
        <f t="shared" si="86"/>
        <v>0.49748032688488758</v>
      </c>
    </row>
    <row r="132" spans="1:19" x14ac:dyDescent="0.2">
      <c r="A132" s="59"/>
      <c r="B132" s="6" t="s">
        <v>224</v>
      </c>
      <c r="C132" s="45">
        <f t="shared" si="73"/>
        <v>-20.846796889657906</v>
      </c>
      <c r="D132" s="57"/>
      <c r="E132" s="46">
        <f t="shared" si="74"/>
        <v>434.55148116491898</v>
      </c>
      <c r="F132" s="46">
        <f t="shared" si="75"/>
        <v>-19.318101273665423</v>
      </c>
      <c r="G132" s="46">
        <f t="shared" si="76"/>
        <v>5296.3372177864876</v>
      </c>
      <c r="H132" s="46">
        <f t="shared" si="77"/>
        <v>3934.7170047325403</v>
      </c>
      <c r="I132" s="46">
        <f t="shared" si="78"/>
        <v>-2.7419791948967039E-4</v>
      </c>
      <c r="J132" s="46">
        <f t="shared" si="79"/>
        <v>-2.7419500510539151E-4</v>
      </c>
      <c r="K132" s="46">
        <f t="shared" si="80"/>
        <v>6370.447580729221</v>
      </c>
      <c r="L132" s="46">
        <f t="shared" si="81"/>
        <v>5277.0488617053379</v>
      </c>
      <c r="M132" s="46">
        <f t="shared" si="82"/>
        <v>3915.3986292638692</v>
      </c>
      <c r="N132" s="46">
        <f t="shared" si="83"/>
        <v>1093.3987190238836</v>
      </c>
      <c r="O132" s="46">
        <f t="shared" si="84"/>
        <v>2455.0489514653518</v>
      </c>
      <c r="P132" s="47">
        <f t="shared" ref="P132:S132" si="87">IFERROR($C132*N62, "-")</f>
        <v>-6.3084191873918583</v>
      </c>
      <c r="Q132" s="47">
        <f t="shared" si="87"/>
        <v>-9.8924005086615985</v>
      </c>
      <c r="R132" s="48">
        <f t="shared" si="87"/>
        <v>1.3023683795784797</v>
      </c>
      <c r="S132" s="48">
        <f t="shared" si="87"/>
        <v>1.3023683795784797</v>
      </c>
    </row>
    <row r="133" spans="1:19" x14ac:dyDescent="0.2">
      <c r="A133" s="59"/>
      <c r="B133" s="6" t="s">
        <v>225</v>
      </c>
      <c r="C133" s="45">
        <f t="shared" si="73"/>
        <v>24.718212378880761</v>
      </c>
      <c r="D133" s="57"/>
      <c r="E133" s="46">
        <f t="shared" si="74"/>
        <v>1326.0826577021951</v>
      </c>
      <c r="F133" s="46">
        <f t="shared" si="75"/>
        <v>4.4979731066047064</v>
      </c>
      <c r="G133" s="46">
        <f t="shared" si="76"/>
        <v>10499.060707929604</v>
      </c>
      <c r="H133" s="46">
        <f t="shared" si="77"/>
        <v>6534.2757563772311</v>
      </c>
      <c r="I133" s="46">
        <f t="shared" si="78"/>
        <v>4.6307099070595217E-4</v>
      </c>
      <c r="J133" s="46">
        <f t="shared" si="79"/>
        <v>4.6310955111823727E-4</v>
      </c>
      <c r="K133" s="46">
        <f t="shared" si="80"/>
        <v>13324.352382835672</v>
      </c>
      <c r="L133" s="46">
        <f t="shared" si="81"/>
        <v>10503.575458165929</v>
      </c>
      <c r="M133" s="46">
        <f t="shared" si="82"/>
        <v>6538.7741925933869</v>
      </c>
      <c r="N133" s="46">
        <f t="shared" si="83"/>
        <v>2820.7769246697435</v>
      </c>
      <c r="O133" s="46">
        <f t="shared" si="84"/>
        <v>6785.5781902422859</v>
      </c>
      <c r="P133" s="47">
        <f t="shared" ref="P133:S133" si="88">IFERROR($C133*N63, "-")</f>
        <v>-11.799518983587108</v>
      </c>
      <c r="Q133" s="47">
        <f t="shared" si="88"/>
        <v>-22.235053885703007</v>
      </c>
      <c r="R133" s="48">
        <f t="shared" si="88"/>
        <v>2.278317755091952</v>
      </c>
      <c r="S133" s="48">
        <f t="shared" si="88"/>
        <v>2.278317755091952</v>
      </c>
    </row>
    <row r="134" spans="1:19" x14ac:dyDescent="0.2">
      <c r="A134" s="59"/>
      <c r="B134" t="s">
        <v>199</v>
      </c>
      <c r="C134" s="45" t="str">
        <f t="shared" ref="C134:C154" si="89">BE9</f>
        <v>-</v>
      </c>
      <c r="D134" s="57"/>
      <c r="E134" s="46" t="str">
        <f t="shared" ref="E134:E154" si="90">IFERROR(-1/C104,"-")</f>
        <v>-</v>
      </c>
      <c r="F134" s="46" t="str">
        <f t="shared" ref="F134:F154" si="91">IFERROR(-1/D104,"-")</f>
        <v>-</v>
      </c>
      <c r="G134" s="46" t="str">
        <f t="shared" ref="G134:G154" si="92">IFERROR(-1/E104,"-")</f>
        <v>-</v>
      </c>
      <c r="H134" s="46" t="str">
        <f t="shared" ref="H134:H154" si="93">IFERROR(-1/F104,"-")</f>
        <v>-</v>
      </c>
      <c r="I134" s="46" t="str">
        <f t="shared" ref="I134:I154" si="94">IFERROR(-1/G104,"-")</f>
        <v>-</v>
      </c>
      <c r="J134" s="46" t="str">
        <f t="shared" ref="J134:J154" si="95">IFERROR(-1/H104,"-")</f>
        <v>-</v>
      </c>
      <c r="K134" s="46" t="str">
        <f t="shared" ref="K134:K154" si="96">IFERROR(-1/I104,"-")</f>
        <v>-</v>
      </c>
      <c r="L134" s="46" t="str">
        <f t="shared" ref="L134:L154" si="97">IFERROR(-1/J104,"-")</f>
        <v>-</v>
      </c>
      <c r="M134" s="46" t="str">
        <f t="shared" ref="M134:M154" si="98">IFERROR(-1/K104,"-")</f>
        <v>-</v>
      </c>
      <c r="N134" s="46" t="str">
        <f t="shared" ref="N134:N154" si="99">IFERROR(-1/L104,"-")</f>
        <v>-</v>
      </c>
      <c r="O134" s="46" t="str">
        <f t="shared" ref="O134:O154" si="100">IFERROR(-1/M104,"-")</f>
        <v>-</v>
      </c>
      <c r="P134" s="47" t="str">
        <f t="shared" ref="P134:P154" si="101">IFERROR($C134*N64, "-")</f>
        <v>-</v>
      </c>
      <c r="Q134" s="47" t="str">
        <f t="shared" ref="Q134:Q154" si="102">IFERROR($C134*O64, "-")</f>
        <v>-</v>
      </c>
      <c r="R134" s="48" t="str">
        <f t="shared" ref="R134:R154" si="103">IFERROR($C134*P64, "-")</f>
        <v>-</v>
      </c>
      <c r="S134" s="48" t="str">
        <f t="shared" ref="S134:S154" si="104">IFERROR($C134*Q64, "-")</f>
        <v>-</v>
      </c>
    </row>
    <row r="135" spans="1:19" x14ac:dyDescent="0.2">
      <c r="A135" s="13"/>
      <c r="B135" s="31" t="s">
        <v>200</v>
      </c>
      <c r="C135" s="45" t="str">
        <f t="shared" si="89"/>
        <v>-</v>
      </c>
      <c r="D135" s="57"/>
      <c r="E135" s="46" t="str">
        <f t="shared" si="90"/>
        <v>-</v>
      </c>
      <c r="F135" s="46" t="str">
        <f t="shared" si="91"/>
        <v>-</v>
      </c>
      <c r="G135" s="46" t="str">
        <f t="shared" si="92"/>
        <v>-</v>
      </c>
      <c r="H135" s="46" t="str">
        <f t="shared" si="93"/>
        <v>-</v>
      </c>
      <c r="I135" s="46" t="str">
        <f t="shared" si="94"/>
        <v>-</v>
      </c>
      <c r="J135" s="46" t="str">
        <f t="shared" si="95"/>
        <v>-</v>
      </c>
      <c r="K135" s="46" t="str">
        <f t="shared" si="96"/>
        <v>-</v>
      </c>
      <c r="L135" s="46" t="str">
        <f t="shared" si="97"/>
        <v>-</v>
      </c>
      <c r="M135" s="46" t="str">
        <f t="shared" si="98"/>
        <v>-</v>
      </c>
      <c r="N135" s="46" t="str">
        <f t="shared" si="99"/>
        <v>-</v>
      </c>
      <c r="O135" s="46" t="str">
        <f t="shared" si="100"/>
        <v>-</v>
      </c>
      <c r="P135" s="47" t="str">
        <f t="shared" si="101"/>
        <v>-</v>
      </c>
      <c r="Q135" s="47" t="str">
        <f t="shared" si="102"/>
        <v>-</v>
      </c>
      <c r="R135" s="48" t="str">
        <f t="shared" si="103"/>
        <v>-</v>
      </c>
      <c r="S135" s="48" t="str">
        <f t="shared" si="104"/>
        <v>-</v>
      </c>
    </row>
    <row r="136" spans="1:19" x14ac:dyDescent="0.2">
      <c r="A136" s="59"/>
      <c r="B136" t="s">
        <v>201</v>
      </c>
      <c r="C136" s="45" t="str">
        <f t="shared" si="89"/>
        <v>-</v>
      </c>
      <c r="D136" s="57"/>
      <c r="E136" s="46" t="str">
        <f t="shared" si="90"/>
        <v>-</v>
      </c>
      <c r="F136" s="46" t="str">
        <f t="shared" si="91"/>
        <v>-</v>
      </c>
      <c r="G136" s="46" t="str">
        <f t="shared" si="92"/>
        <v>-</v>
      </c>
      <c r="H136" s="46" t="str">
        <f t="shared" si="93"/>
        <v>-</v>
      </c>
      <c r="I136" s="46" t="str">
        <f t="shared" si="94"/>
        <v>-</v>
      </c>
      <c r="J136" s="46" t="str">
        <f t="shared" si="95"/>
        <v>-</v>
      </c>
      <c r="K136" s="46" t="str">
        <f t="shared" si="96"/>
        <v>-</v>
      </c>
      <c r="L136" s="46" t="str">
        <f t="shared" si="97"/>
        <v>-</v>
      </c>
      <c r="M136" s="46" t="str">
        <f t="shared" si="98"/>
        <v>-</v>
      </c>
      <c r="N136" s="46" t="str">
        <f t="shared" si="99"/>
        <v>-</v>
      </c>
      <c r="O136" s="46" t="str">
        <f t="shared" si="100"/>
        <v>-</v>
      </c>
      <c r="P136" s="47" t="str">
        <f t="shared" si="101"/>
        <v>-</v>
      </c>
      <c r="Q136" s="47" t="str">
        <f t="shared" si="102"/>
        <v>-</v>
      </c>
      <c r="R136" s="48" t="str">
        <f t="shared" si="103"/>
        <v>-</v>
      </c>
      <c r="S136" s="48" t="str">
        <f t="shared" si="104"/>
        <v>-</v>
      </c>
    </row>
    <row r="137" spans="1:19" x14ac:dyDescent="0.2">
      <c r="A137" s="59"/>
      <c r="B137" t="s">
        <v>202</v>
      </c>
      <c r="C137" s="45" t="str">
        <f t="shared" si="89"/>
        <v>-</v>
      </c>
      <c r="D137" s="57"/>
      <c r="E137" s="46" t="str">
        <f t="shared" si="90"/>
        <v>-</v>
      </c>
      <c r="F137" s="46" t="str">
        <f t="shared" si="91"/>
        <v>-</v>
      </c>
      <c r="G137" s="46" t="str">
        <f t="shared" si="92"/>
        <v>-</v>
      </c>
      <c r="H137" s="46" t="str">
        <f t="shared" si="93"/>
        <v>-</v>
      </c>
      <c r="I137" s="46" t="str">
        <f t="shared" si="94"/>
        <v>-</v>
      </c>
      <c r="J137" s="46" t="str">
        <f t="shared" si="95"/>
        <v>-</v>
      </c>
      <c r="K137" s="46" t="str">
        <f t="shared" si="96"/>
        <v>-</v>
      </c>
      <c r="L137" s="46" t="str">
        <f t="shared" si="97"/>
        <v>-</v>
      </c>
      <c r="M137" s="46" t="str">
        <f t="shared" si="98"/>
        <v>-</v>
      </c>
      <c r="N137" s="46" t="str">
        <f t="shared" si="99"/>
        <v>-</v>
      </c>
      <c r="O137" s="46" t="str">
        <f t="shared" si="100"/>
        <v>-</v>
      </c>
      <c r="P137" s="47" t="str">
        <f t="shared" si="101"/>
        <v>-</v>
      </c>
      <c r="Q137" s="47" t="str">
        <f t="shared" si="102"/>
        <v>-</v>
      </c>
      <c r="R137" s="48" t="str">
        <f t="shared" si="103"/>
        <v>-</v>
      </c>
      <c r="S137" s="48" t="str">
        <f t="shared" si="104"/>
        <v>-</v>
      </c>
    </row>
    <row r="138" spans="1:19" x14ac:dyDescent="0.2">
      <c r="A138" s="59"/>
      <c r="B138" t="s">
        <v>203</v>
      </c>
      <c r="C138" s="45">
        <f t="shared" si="89"/>
        <v>-20.861583394179618</v>
      </c>
      <c r="D138" s="57"/>
      <c r="E138" s="46">
        <f t="shared" si="90"/>
        <v>900.42766245958069</v>
      </c>
      <c r="F138" s="46">
        <f t="shared" si="91"/>
        <v>1103.4338191297807</v>
      </c>
      <c r="G138" s="46">
        <f t="shared" si="92"/>
        <v>-155.57525816209449</v>
      </c>
      <c r="H138" s="46">
        <f t="shared" si="93"/>
        <v>453.41546615048441</v>
      </c>
      <c r="I138" s="46">
        <f t="shared" si="94"/>
        <v>3.5314488369667258E-5</v>
      </c>
      <c r="J138" s="46">
        <f t="shared" si="95"/>
        <v>3.5294878486433511E-5</v>
      </c>
      <c r="K138" s="46">
        <f t="shared" si="96"/>
        <v>7309.919682903932</v>
      </c>
      <c r="L138" s="46">
        <f t="shared" si="97"/>
        <v>-6324.7054825114183</v>
      </c>
      <c r="M138" s="46">
        <f t="shared" si="98"/>
        <v>-5494.059816505488</v>
      </c>
      <c r="N138" s="46">
        <f t="shared" si="99"/>
        <v>13634.625165415353</v>
      </c>
      <c r="O138" s="46">
        <f t="shared" si="100"/>
        <v>12803.979499409421</v>
      </c>
      <c r="P138" s="47">
        <f t="shared" si="101"/>
        <v>-5.0710847203527791</v>
      </c>
      <c r="Q138" s="47">
        <f t="shared" si="102"/>
        <v>-5.0710847203527791</v>
      </c>
      <c r="R138" s="48">
        <f t="shared" si="103"/>
        <v>-0.87742686025658623</v>
      </c>
      <c r="S138" s="48">
        <f t="shared" si="104"/>
        <v>-0.87742686025658623</v>
      </c>
    </row>
    <row r="139" spans="1:19" x14ac:dyDescent="0.2">
      <c r="A139" s="59"/>
      <c r="B139" t="s">
        <v>204</v>
      </c>
      <c r="C139" s="45" t="str">
        <f t="shared" si="89"/>
        <v>-</v>
      </c>
      <c r="D139" s="57"/>
      <c r="E139" s="46" t="str">
        <f t="shared" si="90"/>
        <v>-</v>
      </c>
      <c r="F139" s="46" t="str">
        <f t="shared" si="91"/>
        <v>-</v>
      </c>
      <c r="G139" s="46" t="str">
        <f t="shared" si="92"/>
        <v>-</v>
      </c>
      <c r="H139" s="46" t="str">
        <f t="shared" si="93"/>
        <v>-</v>
      </c>
      <c r="I139" s="46" t="str">
        <f t="shared" si="94"/>
        <v>-</v>
      </c>
      <c r="J139" s="46" t="str">
        <f t="shared" si="95"/>
        <v>-</v>
      </c>
      <c r="K139" s="46" t="str">
        <f t="shared" si="96"/>
        <v>-</v>
      </c>
      <c r="L139" s="46" t="str">
        <f t="shared" si="97"/>
        <v>-</v>
      </c>
      <c r="M139" s="46" t="str">
        <f t="shared" si="98"/>
        <v>-</v>
      </c>
      <c r="N139" s="46" t="str">
        <f t="shared" si="99"/>
        <v>-</v>
      </c>
      <c r="O139" s="46" t="str">
        <f t="shared" si="100"/>
        <v>-</v>
      </c>
      <c r="P139" s="47" t="str">
        <f t="shared" si="101"/>
        <v>-</v>
      </c>
      <c r="Q139" s="47" t="str">
        <f t="shared" si="102"/>
        <v>-</v>
      </c>
      <c r="R139" s="48" t="str">
        <f t="shared" si="103"/>
        <v>-</v>
      </c>
      <c r="S139" s="48" t="str">
        <f t="shared" si="104"/>
        <v>-</v>
      </c>
    </row>
    <row r="140" spans="1:19" x14ac:dyDescent="0.2">
      <c r="A140" s="59"/>
      <c r="B140" t="s">
        <v>205</v>
      </c>
      <c r="C140" s="45" t="str">
        <f t="shared" si="89"/>
        <v>-</v>
      </c>
      <c r="D140" s="57"/>
      <c r="E140" s="46" t="str">
        <f t="shared" si="90"/>
        <v>-</v>
      </c>
      <c r="F140" s="46" t="str">
        <f t="shared" si="91"/>
        <v>-</v>
      </c>
      <c r="G140" s="46" t="str">
        <f t="shared" si="92"/>
        <v>-</v>
      </c>
      <c r="H140" s="46" t="str">
        <f t="shared" si="93"/>
        <v>-</v>
      </c>
      <c r="I140" s="46" t="str">
        <f t="shared" si="94"/>
        <v>-</v>
      </c>
      <c r="J140" s="46" t="str">
        <f t="shared" si="95"/>
        <v>-</v>
      </c>
      <c r="K140" s="46" t="str">
        <f t="shared" si="96"/>
        <v>-</v>
      </c>
      <c r="L140" s="46" t="str">
        <f t="shared" si="97"/>
        <v>-</v>
      </c>
      <c r="M140" s="46" t="str">
        <f t="shared" si="98"/>
        <v>-</v>
      </c>
      <c r="N140" s="46" t="str">
        <f t="shared" si="99"/>
        <v>-</v>
      </c>
      <c r="O140" s="46" t="str">
        <f t="shared" si="100"/>
        <v>-</v>
      </c>
      <c r="P140" s="47" t="str">
        <f t="shared" si="101"/>
        <v>-</v>
      </c>
      <c r="Q140" s="47" t="str">
        <f t="shared" si="102"/>
        <v>-</v>
      </c>
      <c r="R140" s="48" t="str">
        <f t="shared" si="103"/>
        <v>-</v>
      </c>
      <c r="S140" s="48" t="str">
        <f t="shared" si="104"/>
        <v>-</v>
      </c>
    </row>
    <row r="141" spans="1:19" x14ac:dyDescent="0.2">
      <c r="A141" s="59"/>
      <c r="B141" t="s">
        <v>206</v>
      </c>
      <c r="C141" s="45" t="str">
        <f t="shared" si="89"/>
        <v>-</v>
      </c>
      <c r="D141" s="57"/>
      <c r="E141" s="46" t="str">
        <f t="shared" si="90"/>
        <v>-</v>
      </c>
      <c r="F141" s="46" t="str">
        <f t="shared" si="91"/>
        <v>-</v>
      </c>
      <c r="G141" s="46" t="str">
        <f t="shared" si="92"/>
        <v>-</v>
      </c>
      <c r="H141" s="46" t="str">
        <f t="shared" si="93"/>
        <v>-</v>
      </c>
      <c r="I141" s="46" t="str">
        <f t="shared" si="94"/>
        <v>-</v>
      </c>
      <c r="J141" s="46" t="str">
        <f t="shared" si="95"/>
        <v>-</v>
      </c>
      <c r="K141" s="46" t="str">
        <f t="shared" si="96"/>
        <v>-</v>
      </c>
      <c r="L141" s="46" t="str">
        <f t="shared" si="97"/>
        <v>-</v>
      </c>
      <c r="M141" s="46" t="str">
        <f t="shared" si="98"/>
        <v>-</v>
      </c>
      <c r="N141" s="46" t="str">
        <f t="shared" si="99"/>
        <v>-</v>
      </c>
      <c r="O141" s="46" t="str">
        <f t="shared" si="100"/>
        <v>-</v>
      </c>
      <c r="P141" s="47" t="str">
        <f t="shared" si="101"/>
        <v>-</v>
      </c>
      <c r="Q141" s="47" t="str">
        <f t="shared" si="102"/>
        <v>-</v>
      </c>
      <c r="R141" s="48" t="str">
        <f t="shared" si="103"/>
        <v>-</v>
      </c>
      <c r="S141" s="48" t="str">
        <f t="shared" si="104"/>
        <v>-</v>
      </c>
    </row>
    <row r="142" spans="1:19" x14ac:dyDescent="0.2">
      <c r="A142" s="59"/>
      <c r="B142" t="s">
        <v>207</v>
      </c>
      <c r="C142" s="45">
        <f t="shared" si="89"/>
        <v>-27.418293485413471</v>
      </c>
      <c r="D142" s="57"/>
      <c r="E142" s="46">
        <f t="shared" si="90"/>
        <v>2059.9638078525995</v>
      </c>
      <c r="F142" s="46">
        <f t="shared" si="91"/>
        <v>2040.7895884013421</v>
      </c>
      <c r="G142" s="46">
        <f t="shared" si="92"/>
        <v>5512.7220881772319</v>
      </c>
      <c r="H142" s="46">
        <f t="shared" si="93"/>
        <v>5455.1681734152526</v>
      </c>
      <c r="I142" s="46">
        <f t="shared" si="94"/>
        <v>1.6282079403377934E-4</v>
      </c>
      <c r="J142" s="46">
        <f t="shared" si="95"/>
        <v>1.6470992478002526E-4</v>
      </c>
      <c r="K142" s="46">
        <f t="shared" si="96"/>
        <v>16401.647839438472</v>
      </c>
      <c r="L142" s="46" t="str">
        <f t="shared" si="97"/>
        <v>-</v>
      </c>
      <c r="M142" s="46" t="str">
        <f t="shared" si="98"/>
        <v>-</v>
      </c>
      <c r="N142" s="46" t="str">
        <f t="shared" si="99"/>
        <v>-</v>
      </c>
      <c r="O142" s="46" t="str">
        <f t="shared" si="100"/>
        <v>-</v>
      </c>
      <c r="P142" s="47">
        <f t="shared" si="101"/>
        <v>-14.135571570827508</v>
      </c>
      <c r="Q142" s="47">
        <f t="shared" si="102"/>
        <v>-14.135571570827508</v>
      </c>
      <c r="R142" s="48">
        <f t="shared" si="103"/>
        <v>6.0175641477240464E-2</v>
      </c>
      <c r="S142" s="48">
        <f t="shared" si="104"/>
        <v>6.0175641477240464E-2</v>
      </c>
    </row>
    <row r="143" spans="1:19" x14ac:dyDescent="0.2">
      <c r="A143" s="59"/>
      <c r="B143" t="s">
        <v>208</v>
      </c>
      <c r="C143" s="45">
        <f t="shared" si="89"/>
        <v>4182525408841.8589</v>
      </c>
      <c r="D143" s="57"/>
      <c r="E143" s="46">
        <f t="shared" si="90"/>
        <v>-149.33706972269857</v>
      </c>
      <c r="F143" s="46">
        <f t="shared" si="91"/>
        <v>-2465.0244351499432</v>
      </c>
      <c r="G143" s="46">
        <f t="shared" si="92"/>
        <v>-170.66794930779207</v>
      </c>
      <c r="H143" s="46">
        <f t="shared" si="93"/>
        <v>-1467.0979171023462</v>
      </c>
      <c r="I143" s="46">
        <f t="shared" si="94"/>
        <v>7.8125392111757074E-3</v>
      </c>
      <c r="J143" s="46">
        <f t="shared" si="95"/>
        <v>-2.8048745660629888E-2</v>
      </c>
      <c r="K143" s="46">
        <f t="shared" si="96"/>
        <v>-213.35480363043203</v>
      </c>
      <c r="L143" s="46">
        <f t="shared" si="97"/>
        <v>-190035435115841.28</v>
      </c>
      <c r="M143" s="46">
        <f t="shared" si="98"/>
        <v>-312131716850430.81</v>
      </c>
      <c r="N143" s="46">
        <f t="shared" si="99"/>
        <v>190035435115627.94</v>
      </c>
      <c r="O143" s="46">
        <f t="shared" si="100"/>
        <v>312131716850217.44</v>
      </c>
      <c r="P143" s="47">
        <f t="shared" si="101"/>
        <v>-11.287972568488854</v>
      </c>
      <c r="Q143" s="47">
        <f t="shared" si="102"/>
        <v>-11.287972568488854</v>
      </c>
      <c r="R143" s="48">
        <f t="shared" si="103"/>
        <v>-0.1456726588314024</v>
      </c>
      <c r="S143" s="48">
        <f t="shared" si="104"/>
        <v>-0.1456726588314024</v>
      </c>
    </row>
    <row r="144" spans="1:19" x14ac:dyDescent="0.2">
      <c r="A144" s="59"/>
      <c r="B144" t="s">
        <v>209</v>
      </c>
      <c r="C144" s="45" t="str">
        <f t="shared" si="89"/>
        <v>-</v>
      </c>
      <c r="D144" s="57"/>
      <c r="E144" s="46" t="str">
        <f t="shared" si="90"/>
        <v>-</v>
      </c>
      <c r="F144" s="46" t="str">
        <f t="shared" si="91"/>
        <v>-</v>
      </c>
      <c r="G144" s="46" t="str">
        <f t="shared" si="92"/>
        <v>-</v>
      </c>
      <c r="H144" s="46" t="str">
        <f t="shared" si="93"/>
        <v>-</v>
      </c>
      <c r="I144" s="46" t="str">
        <f t="shared" si="94"/>
        <v>-</v>
      </c>
      <c r="J144" s="46" t="str">
        <f t="shared" si="95"/>
        <v>-</v>
      </c>
      <c r="K144" s="46" t="str">
        <f t="shared" si="96"/>
        <v>-</v>
      </c>
      <c r="L144" s="46" t="str">
        <f t="shared" si="97"/>
        <v>-</v>
      </c>
      <c r="M144" s="46" t="str">
        <f t="shared" si="98"/>
        <v>-</v>
      </c>
      <c r="N144" s="46" t="str">
        <f t="shared" si="99"/>
        <v>-</v>
      </c>
      <c r="O144" s="46" t="str">
        <f t="shared" si="100"/>
        <v>-</v>
      </c>
      <c r="P144" s="47" t="str">
        <f t="shared" si="101"/>
        <v>-</v>
      </c>
      <c r="Q144" s="47" t="str">
        <f t="shared" si="102"/>
        <v>-</v>
      </c>
      <c r="R144" s="48" t="str">
        <f t="shared" si="103"/>
        <v>-</v>
      </c>
      <c r="S144" s="48" t="str">
        <f t="shared" si="104"/>
        <v>-</v>
      </c>
    </row>
    <row r="145" spans="1:19" x14ac:dyDescent="0.2">
      <c r="A145" s="13"/>
      <c r="B145" s="14" t="s">
        <v>210</v>
      </c>
      <c r="C145" s="45">
        <f t="shared" si="89"/>
        <v>16.663056337793478</v>
      </c>
      <c r="D145" s="57"/>
      <c r="E145" s="46">
        <f t="shared" si="90"/>
        <v>-386.71621148751103</v>
      </c>
      <c r="F145" s="46">
        <f t="shared" si="91"/>
        <v>-5839.3763018011368</v>
      </c>
      <c r="G145" s="46">
        <f t="shared" si="92"/>
        <v>-2608.2682085548131</v>
      </c>
      <c r="H145" s="46">
        <f t="shared" si="93"/>
        <v>-18966.329961840409</v>
      </c>
      <c r="I145" s="46">
        <f t="shared" si="94"/>
        <v>2.1731958075750254E-5</v>
      </c>
      <c r="J145" s="46">
        <f t="shared" si="95"/>
        <v>2.1726459258622538E-5</v>
      </c>
      <c r="K145" s="46">
        <f t="shared" si="96"/>
        <v>15153.550064152769</v>
      </c>
      <c r="L145" s="46" t="str">
        <f t="shared" si="97"/>
        <v>-</v>
      </c>
      <c r="M145" s="46" t="str">
        <f t="shared" si="98"/>
        <v>-</v>
      </c>
      <c r="N145" s="46" t="str">
        <f t="shared" si="99"/>
        <v>-</v>
      </c>
      <c r="O145" s="46" t="str">
        <f t="shared" si="100"/>
        <v>-</v>
      </c>
      <c r="P145" s="47">
        <f t="shared" si="101"/>
        <v>-66.166628230548696</v>
      </c>
      <c r="Q145" s="47">
        <f t="shared" si="102"/>
        <v>-66.166628230548696</v>
      </c>
      <c r="R145" s="48">
        <f t="shared" si="103"/>
        <v>-0.65410556379451668</v>
      </c>
      <c r="S145" s="48">
        <f t="shared" si="104"/>
        <v>-0.65410556379451668</v>
      </c>
    </row>
    <row r="146" spans="1:19" x14ac:dyDescent="0.2">
      <c r="A146" s="59"/>
      <c r="B146" t="s">
        <v>211</v>
      </c>
      <c r="C146" s="45">
        <f t="shared" si="89"/>
        <v>-16.663056337793478</v>
      </c>
      <c r="D146" s="57"/>
      <c r="E146" s="46">
        <f t="shared" si="90"/>
        <v>-386.71621148751103</v>
      </c>
      <c r="F146" s="46">
        <f t="shared" si="91"/>
        <v>-5839.3763018011368</v>
      </c>
      <c r="G146" s="46">
        <f t="shared" si="92"/>
        <v>-2608.2682085548131</v>
      </c>
      <c r="H146" s="46">
        <f t="shared" si="93"/>
        <v>-18966.329961840409</v>
      </c>
      <c r="I146" s="46">
        <f t="shared" si="94"/>
        <v>2.1731958075750254E-5</v>
      </c>
      <c r="J146" s="46">
        <f t="shared" si="95"/>
        <v>2.1726459258622538E-5</v>
      </c>
      <c r="K146" s="46">
        <f t="shared" si="96"/>
        <v>15153.550064152769</v>
      </c>
      <c r="L146" s="46" t="str">
        <f t="shared" si="97"/>
        <v>-</v>
      </c>
      <c r="M146" s="46" t="str">
        <f t="shared" si="98"/>
        <v>-</v>
      </c>
      <c r="N146" s="46" t="str">
        <f t="shared" si="99"/>
        <v>-</v>
      </c>
      <c r="O146" s="46" t="str">
        <f t="shared" si="100"/>
        <v>-</v>
      </c>
      <c r="P146" s="47">
        <f t="shared" si="101"/>
        <v>-66.166628230548696</v>
      </c>
      <c r="Q146" s="47">
        <f t="shared" si="102"/>
        <v>-66.166628230548696</v>
      </c>
      <c r="R146" s="48">
        <f t="shared" si="103"/>
        <v>-0.65410556379451668</v>
      </c>
      <c r="S146" s="48">
        <f t="shared" si="104"/>
        <v>-0.65410556379451668</v>
      </c>
    </row>
    <row r="147" spans="1:19" x14ac:dyDescent="0.2">
      <c r="A147" s="13"/>
      <c r="B147" s="14" t="s">
        <v>212</v>
      </c>
      <c r="C147" s="45">
        <f t="shared" si="89"/>
        <v>17.940759611761962</v>
      </c>
      <c r="D147" s="57"/>
      <c r="E147" s="46">
        <f t="shared" si="90"/>
        <v>-727.92838048762985</v>
      </c>
      <c r="F147" s="46">
        <f t="shared" si="91"/>
        <v>-489.81946550884572</v>
      </c>
      <c r="G147" s="46">
        <f t="shared" si="92"/>
        <v>-4949.4967616928898</v>
      </c>
      <c r="H147" s="46">
        <f t="shared" si="93"/>
        <v>-4235.0187760814806</v>
      </c>
      <c r="I147" s="46">
        <f t="shared" si="94"/>
        <v>2.5902868727461922E-5</v>
      </c>
      <c r="J147" s="46">
        <f t="shared" si="95"/>
        <v>2.5903094784756804E-5</v>
      </c>
      <c r="K147" s="46">
        <f t="shared" si="96"/>
        <v>7116.2023000053823</v>
      </c>
      <c r="L147" s="46">
        <f t="shared" si="97"/>
        <v>-4942.5084317792216</v>
      </c>
      <c r="M147" s="46">
        <f t="shared" si="98"/>
        <v>-4904.8705125006754</v>
      </c>
      <c r="N147" s="46">
        <f t="shared" si="99"/>
        <v>12058.710731784604</v>
      </c>
      <c r="O147" s="46">
        <f t="shared" si="100"/>
        <v>12021.072812506056</v>
      </c>
      <c r="P147" s="47">
        <f t="shared" si="101"/>
        <v>-16.676253310643535</v>
      </c>
      <c r="Q147" s="47">
        <f t="shared" si="102"/>
        <v>-16.676253310643535</v>
      </c>
      <c r="R147" s="48">
        <f t="shared" si="103"/>
        <v>-1.0372569480327931</v>
      </c>
      <c r="S147" s="48">
        <f t="shared" si="104"/>
        <v>-1.0372569480327931</v>
      </c>
    </row>
    <row r="148" spans="1:19" x14ac:dyDescent="0.2">
      <c r="A148" s="59"/>
      <c r="B148" t="s">
        <v>213</v>
      </c>
      <c r="C148" s="45">
        <f t="shared" si="89"/>
        <v>-17.940759611761962</v>
      </c>
      <c r="D148" s="57"/>
      <c r="E148" s="46">
        <f t="shared" si="90"/>
        <v>-727.92838048762985</v>
      </c>
      <c r="F148" s="46">
        <f t="shared" si="91"/>
        <v>-489.81946550884572</v>
      </c>
      <c r="G148" s="46">
        <f t="shared" si="92"/>
        <v>-4949.4967616928898</v>
      </c>
      <c r="H148" s="46">
        <f t="shared" si="93"/>
        <v>-4235.0187760814806</v>
      </c>
      <c r="I148" s="46">
        <f t="shared" si="94"/>
        <v>2.5902868727461922E-5</v>
      </c>
      <c r="J148" s="46">
        <f t="shared" si="95"/>
        <v>2.5903094784756804E-5</v>
      </c>
      <c r="K148" s="46">
        <f t="shared" si="96"/>
        <v>7116.2023000053823</v>
      </c>
      <c r="L148" s="46" t="str">
        <f t="shared" si="97"/>
        <v>-</v>
      </c>
      <c r="M148" s="46" t="str">
        <f t="shared" si="98"/>
        <v>-</v>
      </c>
      <c r="N148" s="46" t="str">
        <f t="shared" si="99"/>
        <v>-</v>
      </c>
      <c r="O148" s="46" t="str">
        <f t="shared" si="100"/>
        <v>-</v>
      </c>
      <c r="P148" s="47">
        <f t="shared" si="101"/>
        <v>-16.676253310643535</v>
      </c>
      <c r="Q148" s="47">
        <f t="shared" si="102"/>
        <v>-16.676253310643535</v>
      </c>
      <c r="R148" s="48">
        <f t="shared" si="103"/>
        <v>-1.0372569480327931</v>
      </c>
      <c r="S148" s="48">
        <f t="shared" si="104"/>
        <v>-1.0372569480327931</v>
      </c>
    </row>
    <row r="149" spans="1:19" x14ac:dyDescent="0.2">
      <c r="A149" s="59"/>
      <c r="B149" t="s">
        <v>214</v>
      </c>
      <c r="C149" s="45" t="str">
        <f t="shared" si="89"/>
        <v>-</v>
      </c>
      <c r="D149" s="57"/>
      <c r="E149" s="46" t="str">
        <f t="shared" si="90"/>
        <v>-</v>
      </c>
      <c r="F149" s="46" t="str">
        <f t="shared" si="91"/>
        <v>-</v>
      </c>
      <c r="G149" s="46" t="str">
        <f t="shared" si="92"/>
        <v>-</v>
      </c>
      <c r="H149" s="46" t="str">
        <f t="shared" si="93"/>
        <v>-</v>
      </c>
      <c r="I149" s="46" t="str">
        <f t="shared" si="94"/>
        <v>-</v>
      </c>
      <c r="J149" s="46" t="str">
        <f t="shared" si="95"/>
        <v>-</v>
      </c>
      <c r="K149" s="46" t="str">
        <f t="shared" si="96"/>
        <v>-</v>
      </c>
      <c r="L149" s="46" t="str">
        <f t="shared" si="97"/>
        <v>-</v>
      </c>
      <c r="M149" s="46" t="str">
        <f t="shared" si="98"/>
        <v>-</v>
      </c>
      <c r="N149" s="46" t="str">
        <f t="shared" si="99"/>
        <v>-</v>
      </c>
      <c r="O149" s="46" t="str">
        <f t="shared" si="100"/>
        <v>-</v>
      </c>
      <c r="P149" s="47" t="str">
        <f t="shared" si="101"/>
        <v>-</v>
      </c>
      <c r="Q149" s="47" t="str">
        <f t="shared" si="102"/>
        <v>-</v>
      </c>
      <c r="R149" s="48" t="str">
        <f t="shared" si="103"/>
        <v>-</v>
      </c>
      <c r="S149" s="48" t="str">
        <f t="shared" si="104"/>
        <v>-</v>
      </c>
    </row>
    <row r="150" spans="1:19" x14ac:dyDescent="0.2">
      <c r="A150" s="59"/>
      <c r="B150" t="s">
        <v>215</v>
      </c>
      <c r="C150" s="45" t="str">
        <f t="shared" si="89"/>
        <v>-</v>
      </c>
      <c r="D150" s="57"/>
      <c r="E150" s="46" t="str">
        <f t="shared" si="90"/>
        <v>-</v>
      </c>
      <c r="F150" s="46" t="str">
        <f t="shared" si="91"/>
        <v>-</v>
      </c>
      <c r="G150" s="46" t="str">
        <f t="shared" si="92"/>
        <v>-</v>
      </c>
      <c r="H150" s="46" t="str">
        <f t="shared" si="93"/>
        <v>-</v>
      </c>
      <c r="I150" s="46" t="str">
        <f t="shared" si="94"/>
        <v>-</v>
      </c>
      <c r="J150" s="46" t="str">
        <f t="shared" si="95"/>
        <v>-</v>
      </c>
      <c r="K150" s="46" t="str">
        <f t="shared" si="96"/>
        <v>-</v>
      </c>
      <c r="L150" s="46" t="str">
        <f t="shared" si="97"/>
        <v>-</v>
      </c>
      <c r="M150" s="46" t="str">
        <f t="shared" si="98"/>
        <v>-</v>
      </c>
      <c r="N150" s="46" t="str">
        <f t="shared" si="99"/>
        <v>-</v>
      </c>
      <c r="O150" s="46" t="str">
        <f t="shared" si="100"/>
        <v>-</v>
      </c>
      <c r="P150" s="47" t="str">
        <f t="shared" si="101"/>
        <v>-</v>
      </c>
      <c r="Q150" s="47" t="str">
        <f t="shared" si="102"/>
        <v>-</v>
      </c>
      <c r="R150" s="48" t="str">
        <f t="shared" si="103"/>
        <v>-</v>
      </c>
      <c r="S150" s="48" t="str">
        <f t="shared" si="104"/>
        <v>-</v>
      </c>
    </row>
    <row r="151" spans="1:19" x14ac:dyDescent="0.2">
      <c r="A151" s="59"/>
      <c r="B151" t="s">
        <v>216</v>
      </c>
      <c r="C151" s="45">
        <f t="shared" si="89"/>
        <v>11.689890582624148</v>
      </c>
      <c r="D151" s="57"/>
      <c r="E151" s="46">
        <f t="shared" si="90"/>
        <v>-335.56999906480877</v>
      </c>
      <c r="F151" s="46">
        <f t="shared" si="91"/>
        <v>-168.47470307747753</v>
      </c>
      <c r="G151" s="46">
        <f t="shared" si="92"/>
        <v>-3422.7999625923503</v>
      </c>
      <c r="H151" s="46">
        <f t="shared" si="93"/>
        <v>-2921.4790049608173</v>
      </c>
      <c r="I151" s="46">
        <f t="shared" si="94"/>
        <v>3.1355793509772749E-5</v>
      </c>
      <c r="J151" s="46">
        <f t="shared" si="95"/>
        <v>3.135685724589153E-5</v>
      </c>
      <c r="K151" s="46">
        <f t="shared" si="96"/>
        <v>-3959.8218460675203</v>
      </c>
      <c r="L151" s="46" t="str">
        <f t="shared" si="97"/>
        <v>-</v>
      </c>
      <c r="M151" s="46" t="str">
        <f t="shared" si="98"/>
        <v>-</v>
      </c>
      <c r="N151" s="46">
        <f t="shared" si="99"/>
        <v>-3959.8218460675203</v>
      </c>
      <c r="O151" s="46">
        <f t="shared" si="100"/>
        <v>-3959.8218460675203</v>
      </c>
      <c r="P151" s="47">
        <f t="shared" si="101"/>
        <v>-14.308858599085307</v>
      </c>
      <c r="Q151" s="47">
        <f t="shared" si="102"/>
        <v>-14.308858599085307</v>
      </c>
      <c r="R151" s="48">
        <f t="shared" si="103"/>
        <v>-0.76123643972695454</v>
      </c>
      <c r="S151" s="48">
        <f t="shared" si="104"/>
        <v>-0.76123643972695454</v>
      </c>
    </row>
    <row r="152" spans="1:19" x14ac:dyDescent="0.2">
      <c r="A152" s="13"/>
      <c r="B152" s="14" t="s">
        <v>217</v>
      </c>
      <c r="C152" s="45">
        <f t="shared" si="89"/>
        <v>-11.689890582624148</v>
      </c>
      <c r="D152" s="57"/>
      <c r="E152" s="46">
        <f t="shared" si="90"/>
        <v>-335.56999906480877</v>
      </c>
      <c r="F152" s="46">
        <f t="shared" si="91"/>
        <v>-168.47470307747753</v>
      </c>
      <c r="G152" s="46">
        <f t="shared" si="92"/>
        <v>-3422.7999625923503</v>
      </c>
      <c r="H152" s="46">
        <f t="shared" si="93"/>
        <v>-2921.4790049608173</v>
      </c>
      <c r="I152" s="46">
        <f t="shared" si="94"/>
        <v>3.1355793509772749E-5</v>
      </c>
      <c r="J152" s="46">
        <f t="shared" si="95"/>
        <v>3.135685724589153E-5</v>
      </c>
      <c r="K152" s="46">
        <f t="shared" si="96"/>
        <v>-3959.8218460675203</v>
      </c>
      <c r="L152" s="46" t="str">
        <f t="shared" si="97"/>
        <v>-</v>
      </c>
      <c r="M152" s="46" t="str">
        <f t="shared" si="98"/>
        <v>-</v>
      </c>
      <c r="N152" s="46">
        <f t="shared" si="99"/>
        <v>-3959.8218460675203</v>
      </c>
      <c r="O152" s="46">
        <f t="shared" si="100"/>
        <v>-3959.8218460675203</v>
      </c>
      <c r="P152" s="47">
        <f t="shared" si="101"/>
        <v>-14.308858599085307</v>
      </c>
      <c r="Q152" s="47">
        <f t="shared" si="102"/>
        <v>-14.308858599085307</v>
      </c>
      <c r="R152" s="48">
        <f t="shared" si="103"/>
        <v>-0.76123643972695454</v>
      </c>
      <c r="S152" s="48">
        <f t="shared" si="104"/>
        <v>-0.76123643972695454</v>
      </c>
    </row>
    <row r="153" spans="1:19" x14ac:dyDescent="0.2">
      <c r="A153" s="13"/>
      <c r="B153" s="14" t="s">
        <v>218</v>
      </c>
      <c r="C153" s="45" t="str">
        <f t="shared" si="89"/>
        <v>-</v>
      </c>
      <c r="D153" s="57"/>
      <c r="E153" s="46" t="str">
        <f t="shared" si="90"/>
        <v>-</v>
      </c>
      <c r="F153" s="46" t="str">
        <f t="shared" si="91"/>
        <v>-</v>
      </c>
      <c r="G153" s="46" t="str">
        <f t="shared" si="92"/>
        <v>-</v>
      </c>
      <c r="H153" s="46" t="str">
        <f t="shared" si="93"/>
        <v>-</v>
      </c>
      <c r="I153" s="46" t="str">
        <f t="shared" si="94"/>
        <v>-</v>
      </c>
      <c r="J153" s="46" t="str">
        <f t="shared" si="95"/>
        <v>-</v>
      </c>
      <c r="K153" s="46" t="str">
        <f t="shared" si="96"/>
        <v>-</v>
      </c>
      <c r="L153" s="46" t="str">
        <f t="shared" si="97"/>
        <v>-</v>
      </c>
      <c r="M153" s="46" t="str">
        <f t="shared" si="98"/>
        <v>-</v>
      </c>
      <c r="N153" s="46" t="str">
        <f t="shared" si="99"/>
        <v>-</v>
      </c>
      <c r="O153" s="46" t="str">
        <f t="shared" si="100"/>
        <v>-</v>
      </c>
      <c r="P153" s="47" t="str">
        <f t="shared" si="101"/>
        <v>-</v>
      </c>
      <c r="Q153" s="47" t="str">
        <f t="shared" si="102"/>
        <v>-</v>
      </c>
      <c r="R153" s="49" t="str">
        <f t="shared" si="103"/>
        <v>-</v>
      </c>
      <c r="S153" s="49" t="str">
        <f t="shared" si="104"/>
        <v>-</v>
      </c>
    </row>
    <row r="154" spans="1:19" x14ac:dyDescent="0.2">
      <c r="A154" s="59"/>
      <c r="B154" t="s">
        <v>219</v>
      </c>
      <c r="C154" s="45" t="str">
        <f t="shared" si="89"/>
        <v>-</v>
      </c>
      <c r="D154" s="57"/>
      <c r="E154" s="46" t="str">
        <f t="shared" si="90"/>
        <v>-</v>
      </c>
      <c r="F154" s="46" t="str">
        <f t="shared" si="91"/>
        <v>-</v>
      </c>
      <c r="G154" s="46" t="str">
        <f t="shared" si="92"/>
        <v>-</v>
      </c>
      <c r="H154" s="46" t="str">
        <f t="shared" si="93"/>
        <v>-</v>
      </c>
      <c r="I154" s="46" t="str">
        <f t="shared" si="94"/>
        <v>-</v>
      </c>
      <c r="J154" s="46" t="str">
        <f t="shared" si="95"/>
        <v>-</v>
      </c>
      <c r="K154" s="46" t="str">
        <f t="shared" si="96"/>
        <v>-</v>
      </c>
      <c r="L154" s="46" t="str">
        <f t="shared" si="97"/>
        <v>-</v>
      </c>
      <c r="M154" s="46" t="str">
        <f t="shared" si="98"/>
        <v>-</v>
      </c>
      <c r="N154" s="46" t="str">
        <f t="shared" si="99"/>
        <v>-</v>
      </c>
      <c r="O154" s="46" t="str">
        <f t="shared" si="100"/>
        <v>-</v>
      </c>
      <c r="P154" s="47" t="str">
        <f t="shared" si="101"/>
        <v>-</v>
      </c>
      <c r="Q154" s="47" t="str">
        <f t="shared" si="102"/>
        <v>-</v>
      </c>
      <c r="R154" s="49" t="str">
        <f t="shared" si="103"/>
        <v>-</v>
      </c>
      <c r="S154" s="49" t="str">
        <f t="shared" si="104"/>
        <v>-</v>
      </c>
    </row>
    <row r="155" spans="1:19" x14ac:dyDescent="0.2">
      <c r="C155" s="59"/>
    </row>
    <row r="156" spans="1:19" x14ac:dyDescent="0.2">
      <c r="C156" s="50"/>
      <c r="P156" s="50"/>
    </row>
    <row r="157" spans="1:19" x14ac:dyDescent="0.2">
      <c r="C157" s="51"/>
    </row>
    <row r="158" spans="1:19" x14ac:dyDescent="0.2">
      <c r="C158" s="1"/>
    </row>
    <row r="166" spans="1:4" x14ac:dyDescent="0.2">
      <c r="C166" s="1"/>
    </row>
    <row r="167" spans="1:4" x14ac:dyDescent="0.2">
      <c r="C167" s="1"/>
    </row>
    <row r="169" spans="1:4" x14ac:dyDescent="0.2">
      <c r="C169" s="1"/>
    </row>
    <row r="170" spans="1:4" x14ac:dyDescent="0.2">
      <c r="C170" s="1"/>
    </row>
    <row r="171" spans="1:4" x14ac:dyDescent="0.2">
      <c r="A171" s="36"/>
      <c r="B171" s="36"/>
      <c r="C171" s="1"/>
      <c r="D171" s="36"/>
    </row>
    <row r="172" spans="1:4" x14ac:dyDescent="0.2">
      <c r="A172" s="36"/>
      <c r="B172" s="36"/>
      <c r="C172" s="36"/>
      <c r="D172" s="36"/>
    </row>
    <row r="173" spans="1:4" x14ac:dyDescent="0.2">
      <c r="A173" s="36"/>
      <c r="B173" s="36"/>
      <c r="C173" s="1"/>
      <c r="D173" s="36"/>
    </row>
    <row r="174" spans="1:4" x14ac:dyDescent="0.2">
      <c r="A174" s="36"/>
      <c r="B174" s="36"/>
      <c r="C174" s="1"/>
      <c r="D174" s="36"/>
    </row>
    <row r="182" spans="1:3" x14ac:dyDescent="0.2">
      <c r="C182" s="1"/>
    </row>
    <row r="183" spans="1:3" x14ac:dyDescent="0.2">
      <c r="C183" s="1"/>
    </row>
    <row r="185" spans="1:3" x14ac:dyDescent="0.2">
      <c r="C185" s="1"/>
    </row>
    <row r="186" spans="1:3" x14ac:dyDescent="0.2">
      <c r="A186" s="36"/>
      <c r="B186" s="36"/>
      <c r="C186" s="1"/>
    </row>
    <row r="187" spans="1:3" x14ac:dyDescent="0.2">
      <c r="A187" s="36"/>
      <c r="B187" s="36"/>
      <c r="C187" s="1"/>
    </row>
    <row r="188" spans="1:3" x14ac:dyDescent="0.2">
      <c r="A188" s="36"/>
      <c r="B188" s="36"/>
      <c r="C188" s="36"/>
    </row>
    <row r="189" spans="1:3" x14ac:dyDescent="0.2">
      <c r="A189" s="36"/>
      <c r="B189" s="52"/>
      <c r="C189" s="36"/>
    </row>
    <row r="190" spans="1:3" x14ac:dyDescent="0.2">
      <c r="B190" s="52"/>
    </row>
    <row r="191" spans="1:3" x14ac:dyDescent="0.2">
      <c r="B191" s="52"/>
    </row>
    <row r="192" spans="1:3" x14ac:dyDescent="0.2">
      <c r="B192" s="52"/>
    </row>
    <row r="193" spans="2:3" x14ac:dyDescent="0.2">
      <c r="B193" s="52"/>
    </row>
    <row r="194" spans="2:3" x14ac:dyDescent="0.2">
      <c r="B194" s="52"/>
    </row>
    <row r="195" spans="2:3" x14ac:dyDescent="0.2">
      <c r="B195" s="52"/>
    </row>
    <row r="196" spans="2:3" x14ac:dyDescent="0.2">
      <c r="B196" s="52"/>
    </row>
    <row r="197" spans="2:3" x14ac:dyDescent="0.2">
      <c r="B197" s="52"/>
    </row>
    <row r="198" spans="2:3" x14ac:dyDescent="0.2">
      <c r="B198" s="52"/>
    </row>
    <row r="199" spans="2:3" x14ac:dyDescent="0.2">
      <c r="B199" s="52"/>
    </row>
    <row r="200" spans="2:3" x14ac:dyDescent="0.2">
      <c r="B200" s="52"/>
    </row>
    <row r="201" spans="2:3" x14ac:dyDescent="0.2">
      <c r="B201" s="52"/>
    </row>
    <row r="202" spans="2:3" x14ac:dyDescent="0.2">
      <c r="B202" s="52"/>
    </row>
    <row r="203" spans="2:3" x14ac:dyDescent="0.2">
      <c r="B203" s="52"/>
    </row>
    <row r="204" spans="2:3" x14ac:dyDescent="0.2">
      <c r="B204" s="52"/>
      <c r="C204" s="36"/>
    </row>
  </sheetData>
  <mergeCells count="1">
    <mergeCell ref="C58:M58"/>
  </mergeCells>
  <conditionalFormatting sqref="C5:AY24">
    <cfRule type="colorScale" priority="1">
      <colorScale>
        <cfvo type="num" val="-1"/>
        <cfvo type="num" val="0"/>
        <cfvo type="num" val="1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verticalDpi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X204"/>
  <sheetViews>
    <sheetView tabSelected="1" zoomScale="70" zoomScaleNormal="70" workbookViewId="0"/>
  </sheetViews>
  <sheetFormatPr baseColWidth="10" defaultColWidth="8.83203125" defaultRowHeight="16" x14ac:dyDescent="0.2"/>
  <cols>
    <col min="1" max="1" width="8.6640625" customWidth="1"/>
    <col min="2" max="2" width="39.83203125" customWidth="1"/>
    <col min="3" max="3" width="25.5" customWidth="1"/>
    <col min="4" max="4" width="30.1640625" customWidth="1"/>
    <col min="5" max="5" width="17" customWidth="1"/>
    <col min="6" max="6" width="16.6640625" customWidth="1"/>
    <col min="7" max="7" width="14.5" customWidth="1"/>
    <col min="8" max="8" width="15.5" customWidth="1"/>
    <col min="9" max="9" width="15.6640625" customWidth="1"/>
    <col min="10" max="10" width="17" customWidth="1"/>
    <col min="11" max="11" width="15.6640625" customWidth="1"/>
    <col min="12" max="12" width="16.5" customWidth="1"/>
    <col min="13" max="13" width="16.6640625" customWidth="1"/>
    <col min="15" max="15" width="13.33203125" customWidth="1"/>
    <col min="16" max="16" width="12.83203125" customWidth="1"/>
    <col min="17" max="17" width="12" customWidth="1"/>
    <col min="18" max="18" width="12.5" customWidth="1"/>
    <col min="47" max="47" width="14.33203125" customWidth="1"/>
    <col min="48" max="48" width="15.5" customWidth="1"/>
    <col min="51" max="51" width="16.5" customWidth="1"/>
  </cols>
  <sheetData>
    <row r="1" spans="1:128" x14ac:dyDescent="0.2">
      <c r="A1" s="3" t="s">
        <v>46</v>
      </c>
      <c r="B1" s="4"/>
      <c r="C1" s="4"/>
      <c r="D1" s="4"/>
      <c r="E1" s="4"/>
      <c r="F1" s="4"/>
      <c r="G1" s="4"/>
      <c r="H1" s="4"/>
      <c r="I1" s="5"/>
      <c r="J1" s="5"/>
      <c r="K1" s="4"/>
      <c r="L1" s="5"/>
      <c r="M1" s="5"/>
      <c r="N1" s="4"/>
      <c r="O1" s="4"/>
      <c r="P1" s="4"/>
      <c r="Q1" s="4"/>
      <c r="R1" s="4"/>
      <c r="S1" s="5"/>
      <c r="T1" s="4"/>
      <c r="U1" s="4"/>
      <c r="V1" s="4"/>
      <c r="W1" s="4"/>
      <c r="X1" s="4"/>
      <c r="Y1" s="5"/>
      <c r="Z1" s="5"/>
      <c r="AA1" s="4"/>
      <c r="AB1" s="4"/>
      <c r="AC1" s="4"/>
      <c r="AD1" s="4"/>
      <c r="AE1" s="5"/>
      <c r="AF1" s="5"/>
      <c r="AG1" s="5"/>
      <c r="AH1" s="4"/>
      <c r="AI1" s="4"/>
      <c r="AJ1" s="5"/>
      <c r="AK1" s="4"/>
      <c r="AL1" s="4"/>
      <c r="AM1" s="4"/>
      <c r="AN1" s="4"/>
      <c r="AO1" s="5"/>
      <c r="AP1" s="4"/>
      <c r="AQ1" s="4"/>
      <c r="AR1" s="5"/>
      <c r="AS1" s="5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</row>
    <row r="2" spans="1:128" x14ac:dyDescent="0.2">
      <c r="C2" s="6" t="s">
        <v>47</v>
      </c>
    </row>
    <row r="3" spans="1:128" ht="94.5" customHeight="1" x14ac:dyDescent="0.2">
      <c r="B3" s="6"/>
      <c r="C3" t="s">
        <v>53</v>
      </c>
      <c r="D3" t="s">
        <v>54</v>
      </c>
      <c r="E3" t="s">
        <v>55</v>
      </c>
      <c r="F3" t="s">
        <v>56</v>
      </c>
      <c r="G3" t="s">
        <v>57</v>
      </c>
      <c r="H3" t="s">
        <v>58</v>
      </c>
      <c r="I3" t="s">
        <v>59</v>
      </c>
      <c r="J3" t="s">
        <v>60</v>
      </c>
      <c r="K3" t="s">
        <v>61</v>
      </c>
      <c r="L3" t="s">
        <v>62</v>
      </c>
      <c r="M3" t="s">
        <v>63</v>
      </c>
      <c r="N3" t="s">
        <v>64</v>
      </c>
      <c r="O3" t="s">
        <v>65</v>
      </c>
      <c r="P3" t="s">
        <v>66</v>
      </c>
      <c r="Q3" t="s">
        <v>67</v>
      </c>
      <c r="R3" t="s">
        <v>68</v>
      </c>
      <c r="S3" t="s">
        <v>69</v>
      </c>
      <c r="T3" t="s">
        <v>70</v>
      </c>
      <c r="U3" t="s">
        <v>71</v>
      </c>
      <c r="V3" t="s">
        <v>72</v>
      </c>
      <c r="W3" t="s">
        <v>73</v>
      </c>
      <c r="X3" t="s">
        <v>74</v>
      </c>
      <c r="Y3" t="s">
        <v>75</v>
      </c>
      <c r="Z3" t="s">
        <v>76</v>
      </c>
      <c r="AA3" t="s">
        <v>77</v>
      </c>
      <c r="AB3" t="s">
        <v>78</v>
      </c>
      <c r="AC3" t="s">
        <v>79</v>
      </c>
      <c r="AD3" t="s">
        <v>80</v>
      </c>
      <c r="AE3" t="s">
        <v>81</v>
      </c>
      <c r="AF3" t="s">
        <v>82</v>
      </c>
      <c r="AG3" t="s">
        <v>83</v>
      </c>
      <c r="AH3" t="s">
        <v>84</v>
      </c>
      <c r="AI3" t="s">
        <v>85</v>
      </c>
      <c r="AJ3" t="s">
        <v>86</v>
      </c>
      <c r="AK3" t="s">
        <v>87</v>
      </c>
      <c r="AL3" t="s">
        <v>88</v>
      </c>
      <c r="AM3" t="s">
        <v>89</v>
      </c>
      <c r="AN3" t="s">
        <v>90</v>
      </c>
      <c r="AO3" t="s">
        <v>91</v>
      </c>
      <c r="AP3" t="s">
        <v>92</v>
      </c>
      <c r="AQ3" t="s">
        <v>93</v>
      </c>
      <c r="AR3" t="s">
        <v>94</v>
      </c>
      <c r="AS3" t="s">
        <v>95</v>
      </c>
      <c r="AT3" t="s">
        <v>96</v>
      </c>
      <c r="AU3" t="s">
        <v>49</v>
      </c>
      <c r="AV3" t="s">
        <v>44</v>
      </c>
      <c r="AW3" t="s">
        <v>50</v>
      </c>
      <c r="AX3" t="s">
        <v>51</v>
      </c>
      <c r="AY3" t="s">
        <v>45</v>
      </c>
      <c r="BC3" s="6"/>
      <c r="BD3" s="8" t="s">
        <v>114</v>
      </c>
      <c r="BE3" s="9" t="s">
        <v>115</v>
      </c>
      <c r="BF3" s="9" t="s">
        <v>221</v>
      </c>
      <c r="BG3" s="9" t="s">
        <v>220</v>
      </c>
    </row>
    <row r="4" spans="1:128" x14ac:dyDescent="0.2">
      <c r="A4" s="54" t="s">
        <v>43</v>
      </c>
      <c r="B4" s="6" t="s">
        <v>52</v>
      </c>
      <c r="C4" s="55" t="s">
        <v>0</v>
      </c>
      <c r="D4" s="55" t="s">
        <v>1</v>
      </c>
      <c r="E4" s="55" t="s">
        <v>2</v>
      </c>
      <c r="F4" s="55" t="s">
        <v>3</v>
      </c>
      <c r="G4" s="55" t="s">
        <v>4</v>
      </c>
      <c r="H4" s="55" t="s">
        <v>5</v>
      </c>
      <c r="I4" s="55" t="s">
        <v>6</v>
      </c>
      <c r="J4" s="55" t="s">
        <v>7</v>
      </c>
      <c r="K4" s="55" t="s">
        <v>8</v>
      </c>
      <c r="L4" s="55" t="s">
        <v>9</v>
      </c>
      <c r="M4" s="55" t="s">
        <v>10</v>
      </c>
      <c r="N4" s="55" t="s">
        <v>11</v>
      </c>
      <c r="O4" s="55" t="s">
        <v>12</v>
      </c>
      <c r="P4" s="55" t="s">
        <v>13</v>
      </c>
      <c r="Q4" s="55" t="s">
        <v>14</v>
      </c>
      <c r="R4" s="55" t="s">
        <v>15</v>
      </c>
      <c r="S4" s="55" t="s">
        <v>16</v>
      </c>
      <c r="T4" s="55" t="s">
        <v>17</v>
      </c>
      <c r="U4" s="55" t="s">
        <v>18</v>
      </c>
      <c r="V4" s="55" t="s">
        <v>19</v>
      </c>
      <c r="W4" s="55" t="s">
        <v>20</v>
      </c>
      <c r="X4" s="55" t="s">
        <v>21</v>
      </c>
      <c r="Y4" s="55" t="s">
        <v>22</v>
      </c>
      <c r="Z4" s="55" t="s">
        <v>23</v>
      </c>
      <c r="AA4" s="55" t="s">
        <v>24</v>
      </c>
      <c r="AB4" s="55" t="s">
        <v>25</v>
      </c>
      <c r="AC4" s="55" t="s">
        <v>26</v>
      </c>
      <c r="AD4" s="55" t="s">
        <v>27</v>
      </c>
      <c r="AE4" s="55" t="s">
        <v>28</v>
      </c>
      <c r="AF4" s="55" t="s">
        <v>29</v>
      </c>
      <c r="AG4" s="55" t="s">
        <v>30</v>
      </c>
      <c r="AH4" s="55" t="s">
        <v>31</v>
      </c>
      <c r="AI4" s="55" t="s">
        <v>32</v>
      </c>
      <c r="AJ4" s="55" t="s">
        <v>33</v>
      </c>
      <c r="AK4" s="55" t="s">
        <v>34</v>
      </c>
      <c r="AL4" s="55" t="s">
        <v>35</v>
      </c>
      <c r="AM4" s="55" t="s">
        <v>36</v>
      </c>
      <c r="AN4" s="55" t="s">
        <v>37</v>
      </c>
      <c r="AO4" s="55" t="s">
        <v>38</v>
      </c>
      <c r="AP4" s="55" t="s">
        <v>39</v>
      </c>
      <c r="AQ4" s="55" t="s">
        <v>40</v>
      </c>
      <c r="AR4" s="55" t="s">
        <v>41</v>
      </c>
      <c r="AS4" s="55" t="s">
        <v>42</v>
      </c>
      <c r="AT4" s="55" t="s">
        <v>48</v>
      </c>
      <c r="AU4" s="55" t="s">
        <v>49</v>
      </c>
      <c r="AV4" s="55" t="s">
        <v>44</v>
      </c>
      <c r="AW4" s="55" t="s">
        <v>50</v>
      </c>
      <c r="AX4" s="55" t="s">
        <v>51</v>
      </c>
      <c r="AY4" s="55" t="s">
        <v>45</v>
      </c>
      <c r="BC4" s="6" t="s">
        <v>116</v>
      </c>
      <c r="BD4" t="s">
        <v>117</v>
      </c>
    </row>
    <row r="5" spans="1:128" x14ac:dyDescent="0.2">
      <c r="A5" s="54" t="s">
        <v>0</v>
      </c>
      <c r="B5" s="6" t="s">
        <v>222</v>
      </c>
      <c r="C5" s="56">
        <v>1</v>
      </c>
      <c r="D5" s="56">
        <v>-1</v>
      </c>
      <c r="E5" s="56">
        <v>1</v>
      </c>
      <c r="F5" s="56">
        <v>0</v>
      </c>
      <c r="G5" s="56">
        <v>0</v>
      </c>
      <c r="H5" s="56">
        <v>0.99936999999999998</v>
      </c>
      <c r="I5" s="56">
        <v>0</v>
      </c>
      <c r="J5" s="56">
        <v>0</v>
      </c>
      <c r="K5" s="56">
        <v>0</v>
      </c>
      <c r="L5" s="56">
        <v>0</v>
      </c>
      <c r="M5" s="56">
        <v>0</v>
      </c>
      <c r="N5" s="56">
        <v>0.99911000000000005</v>
      </c>
      <c r="O5" s="56">
        <v>0</v>
      </c>
      <c r="P5" s="56">
        <v>0</v>
      </c>
      <c r="Q5" s="56">
        <v>0</v>
      </c>
      <c r="R5" s="56">
        <v>0</v>
      </c>
      <c r="S5" s="56">
        <v>0</v>
      </c>
      <c r="T5" s="56">
        <v>0</v>
      </c>
      <c r="U5" s="56">
        <v>0</v>
      </c>
      <c r="V5" s="56">
        <v>0</v>
      </c>
      <c r="W5" s="56">
        <v>0</v>
      </c>
      <c r="X5" s="56">
        <v>0</v>
      </c>
      <c r="Y5" s="56">
        <v>0</v>
      </c>
      <c r="Z5" s="56">
        <v>0</v>
      </c>
      <c r="AA5" s="56">
        <v>1.5554999999999999E-2</v>
      </c>
      <c r="AB5" s="56">
        <v>0.98326000000000002</v>
      </c>
      <c r="AC5" s="56">
        <v>0</v>
      </c>
      <c r="AD5" s="56">
        <v>1.3682E-2</v>
      </c>
      <c r="AE5" s="56">
        <v>-0.60102999999999995</v>
      </c>
      <c r="AF5" s="56">
        <v>-0.20033999999999999</v>
      </c>
      <c r="AG5" s="56">
        <v>-0.20033999999999999</v>
      </c>
      <c r="AH5" s="56">
        <v>4.9148999999999998E-2</v>
      </c>
      <c r="AI5" s="56">
        <v>0.32044</v>
      </c>
      <c r="AJ5" s="56">
        <v>-5.3587999999999997E-2</v>
      </c>
      <c r="AK5" s="56">
        <v>-0.15112</v>
      </c>
      <c r="AL5" s="56">
        <v>0</v>
      </c>
      <c r="AM5" s="56">
        <v>0.56030000000000002</v>
      </c>
      <c r="AN5" s="56">
        <v>5.3086000000000001E-2</v>
      </c>
      <c r="AO5" s="56">
        <v>6.9570999999999998E-21</v>
      </c>
      <c r="AP5" s="56">
        <v>0</v>
      </c>
      <c r="AQ5" s="56">
        <v>0</v>
      </c>
      <c r="AR5" s="56">
        <v>1.658E-14</v>
      </c>
      <c r="AS5" s="56">
        <v>0</v>
      </c>
      <c r="AT5" s="56">
        <v>0</v>
      </c>
      <c r="AU5" s="56">
        <v>-0.15162</v>
      </c>
      <c r="AV5" s="56">
        <v>-4.0735E-2</v>
      </c>
      <c r="AW5" s="56">
        <v>0</v>
      </c>
      <c r="AX5" s="56">
        <v>0</v>
      </c>
      <c r="AY5" s="56">
        <v>0</v>
      </c>
      <c r="BB5" s="54" t="s">
        <v>0</v>
      </c>
      <c r="BC5" s="6" t="s">
        <v>222</v>
      </c>
      <c r="BD5" s="11">
        <f t="shared" ref="BD5:BD8" si="0">AU5</f>
        <v>-0.15162</v>
      </c>
      <c r="BE5" s="33">
        <f t="shared" ref="BE5:BE8" si="1">IFERROR(-1/BD5,"-")</f>
        <v>6.5954359583168447</v>
      </c>
      <c r="BF5">
        <v>1.69729</v>
      </c>
      <c r="BG5">
        <f t="shared" ref="BG5:BG8" si="2">IFERROR(BF5/BE5,"-")</f>
        <v>0.25734310979999997</v>
      </c>
    </row>
    <row r="6" spans="1:128" x14ac:dyDescent="0.2">
      <c r="A6" s="54" t="s">
        <v>1</v>
      </c>
      <c r="B6" s="6" t="s">
        <v>223</v>
      </c>
      <c r="C6" s="56">
        <v>-1</v>
      </c>
      <c r="D6" s="56">
        <v>1</v>
      </c>
      <c r="E6" s="56">
        <v>-1</v>
      </c>
      <c r="F6" s="56">
        <v>0</v>
      </c>
      <c r="G6" s="56">
        <v>0</v>
      </c>
      <c r="H6" s="56">
        <v>-0.99883999999999995</v>
      </c>
      <c r="I6" s="56">
        <v>0</v>
      </c>
      <c r="J6" s="56">
        <v>0</v>
      </c>
      <c r="K6" s="56">
        <v>0</v>
      </c>
      <c r="L6" s="56">
        <v>0</v>
      </c>
      <c r="M6" s="56">
        <v>0</v>
      </c>
      <c r="N6" s="56">
        <v>-0.99814999999999998</v>
      </c>
      <c r="O6" s="56">
        <v>0</v>
      </c>
      <c r="P6" s="56">
        <v>0</v>
      </c>
      <c r="Q6" s="56">
        <v>0</v>
      </c>
      <c r="R6" s="56">
        <v>0</v>
      </c>
      <c r="S6" s="56">
        <v>0</v>
      </c>
      <c r="T6" s="56">
        <v>0</v>
      </c>
      <c r="U6" s="56">
        <v>0</v>
      </c>
      <c r="V6" s="56">
        <v>0</v>
      </c>
      <c r="W6" s="56">
        <v>0</v>
      </c>
      <c r="X6" s="56">
        <v>0</v>
      </c>
      <c r="Y6" s="56">
        <v>0</v>
      </c>
      <c r="Z6" s="56">
        <v>0</v>
      </c>
      <c r="AA6" s="56">
        <v>-1.5533999999999999E-2</v>
      </c>
      <c r="AB6" s="56">
        <v>-0.9819</v>
      </c>
      <c r="AC6" s="56">
        <v>0</v>
      </c>
      <c r="AD6" s="56">
        <v>-9.7500999999999994E-3</v>
      </c>
      <c r="AE6" s="56">
        <v>0.60077000000000003</v>
      </c>
      <c r="AF6" s="56">
        <v>0.20025999999999999</v>
      </c>
      <c r="AG6" s="56">
        <v>0.20025999999999999</v>
      </c>
      <c r="AH6" s="56">
        <v>-4.9059999999999999E-2</v>
      </c>
      <c r="AI6" s="56">
        <v>-0.31985999999999998</v>
      </c>
      <c r="AJ6" s="56">
        <v>5.3522E-2</v>
      </c>
      <c r="AK6" s="56">
        <v>0.15107000000000001</v>
      </c>
      <c r="AL6" s="56">
        <v>0</v>
      </c>
      <c r="AM6" s="56">
        <v>-0.55928999999999995</v>
      </c>
      <c r="AN6" s="56">
        <v>-5.2998999999999998E-2</v>
      </c>
      <c r="AO6" s="56">
        <v>6.1675999999999999E-21</v>
      </c>
      <c r="AP6" s="56">
        <v>0</v>
      </c>
      <c r="AQ6" s="56">
        <v>0</v>
      </c>
      <c r="AR6" s="56">
        <v>5.1291999999999998E-15</v>
      </c>
      <c r="AS6" s="56">
        <v>0</v>
      </c>
      <c r="AT6" s="56">
        <v>0</v>
      </c>
      <c r="AU6" s="56">
        <v>0.15160000000000001</v>
      </c>
      <c r="AV6" s="56">
        <v>4.1486000000000002E-2</v>
      </c>
      <c r="AW6" s="56">
        <v>0</v>
      </c>
      <c r="AX6" s="56">
        <v>0</v>
      </c>
      <c r="AY6" s="56">
        <v>0</v>
      </c>
      <c r="BB6" s="54" t="s">
        <v>1</v>
      </c>
      <c r="BC6" s="6" t="s">
        <v>223</v>
      </c>
      <c r="BD6" s="11">
        <f t="shared" si="0"/>
        <v>0.15160000000000001</v>
      </c>
      <c r="BE6" s="33">
        <f t="shared" si="1"/>
        <v>-6.5963060686015824</v>
      </c>
      <c r="BF6">
        <v>4.8308299999999997</v>
      </c>
      <c r="BG6">
        <f t="shared" si="2"/>
        <v>-0.73235382800000004</v>
      </c>
    </row>
    <row r="7" spans="1:128" x14ac:dyDescent="0.2">
      <c r="A7" s="54" t="s">
        <v>2</v>
      </c>
      <c r="B7" s="6" t="s">
        <v>224</v>
      </c>
      <c r="C7" s="56">
        <v>5.4713000000000004E-15</v>
      </c>
      <c r="D7" s="56">
        <v>1.0943E-14</v>
      </c>
      <c r="E7" s="56">
        <v>1</v>
      </c>
      <c r="F7" s="56">
        <v>-1</v>
      </c>
      <c r="G7" s="56">
        <v>0</v>
      </c>
      <c r="H7" s="56">
        <v>0.99334999999999996</v>
      </c>
      <c r="I7" s="56">
        <v>-6.3587000000000005E-2</v>
      </c>
      <c r="J7" s="56">
        <v>-0.41126000000000001</v>
      </c>
      <c r="K7" s="56">
        <v>0</v>
      </c>
      <c r="L7" s="56">
        <v>-2.4992E-2</v>
      </c>
      <c r="M7" s="56">
        <v>0</v>
      </c>
      <c r="N7" s="56">
        <v>0.98828000000000005</v>
      </c>
      <c r="O7" s="56">
        <v>0</v>
      </c>
      <c r="P7" s="56">
        <v>0</v>
      </c>
      <c r="Q7" s="56">
        <v>0</v>
      </c>
      <c r="R7" s="56">
        <v>0</v>
      </c>
      <c r="S7" s="56">
        <v>0</v>
      </c>
      <c r="T7" s="56">
        <v>0</v>
      </c>
      <c r="U7" s="56">
        <v>-4.6406000000000003E-2</v>
      </c>
      <c r="V7" s="56">
        <v>-1.7163999999999999E-2</v>
      </c>
      <c r="W7" s="56">
        <v>-0.11101</v>
      </c>
      <c r="X7" s="56">
        <v>0</v>
      </c>
      <c r="Y7" s="56">
        <v>0</v>
      </c>
      <c r="Z7" s="56">
        <v>0</v>
      </c>
      <c r="AA7" s="56">
        <v>1.2926E-2</v>
      </c>
      <c r="AB7" s="56">
        <v>0.81708999999999998</v>
      </c>
      <c r="AC7" s="56">
        <v>0</v>
      </c>
      <c r="AD7" s="56">
        <v>1.0769000000000001E-2</v>
      </c>
      <c r="AE7" s="56">
        <v>-2.1308E-3</v>
      </c>
      <c r="AF7" s="56">
        <v>-7.1027000000000004E-4</v>
      </c>
      <c r="AG7" s="56">
        <v>-7.1027000000000004E-4</v>
      </c>
      <c r="AH7" s="56">
        <v>4.0604000000000001E-2</v>
      </c>
      <c r="AI7" s="56">
        <v>0.26473000000000002</v>
      </c>
      <c r="AJ7" s="56">
        <v>-2.1016000000000001E-4</v>
      </c>
      <c r="AK7" s="56">
        <v>3.9703000000000002E-2</v>
      </c>
      <c r="AL7" s="56">
        <v>0</v>
      </c>
      <c r="AM7" s="56">
        <v>0.46288000000000001</v>
      </c>
      <c r="AN7" s="56">
        <v>4.3860999999999997E-2</v>
      </c>
      <c r="AO7" s="56">
        <v>6.9570999999999998E-21</v>
      </c>
      <c r="AP7" s="56">
        <v>0</v>
      </c>
      <c r="AQ7" s="56">
        <v>0</v>
      </c>
      <c r="AR7" s="56">
        <v>1.658E-14</v>
      </c>
      <c r="AS7" s="56">
        <v>0</v>
      </c>
      <c r="AT7" s="56">
        <v>-0.30013000000000001</v>
      </c>
      <c r="AU7" s="56">
        <v>8.3352999999999997E-2</v>
      </c>
      <c r="AV7" s="56">
        <v>0.46074999999999999</v>
      </c>
      <c r="AW7" s="56">
        <v>-6.3570000000000002E-2</v>
      </c>
      <c r="AX7" s="56">
        <v>-0.41114000000000001</v>
      </c>
      <c r="AY7" s="56">
        <v>0</v>
      </c>
      <c r="BB7" s="54" t="s">
        <v>2</v>
      </c>
      <c r="BC7" s="6" t="s">
        <v>224</v>
      </c>
      <c r="BD7" s="11">
        <f t="shared" si="0"/>
        <v>8.3352999999999997E-2</v>
      </c>
      <c r="BE7" s="33">
        <f t="shared" si="1"/>
        <v>-11.997168668194307</v>
      </c>
      <c r="BF7">
        <v>1.69729</v>
      </c>
      <c r="BG7">
        <f t="shared" si="2"/>
        <v>-0.14147421336999999</v>
      </c>
    </row>
    <row r="8" spans="1:128" x14ac:dyDescent="0.2">
      <c r="A8" s="54" t="s">
        <v>3</v>
      </c>
      <c r="B8" s="6" t="s">
        <v>225</v>
      </c>
      <c r="C8" s="56" t="e">
        <v>#NUM!</v>
      </c>
      <c r="D8" s="56" t="e">
        <v>#NUM!</v>
      </c>
      <c r="E8" s="56" t="e">
        <v>#NUM!</v>
      </c>
      <c r="F8" s="56" t="e">
        <v>#NUM!</v>
      </c>
      <c r="G8" s="56" t="e">
        <v>#NUM!</v>
      </c>
      <c r="H8" s="56" t="e">
        <v>#NUM!</v>
      </c>
      <c r="I8" s="56" t="e">
        <v>#NUM!</v>
      </c>
      <c r="J8" s="56" t="e">
        <v>#NUM!</v>
      </c>
      <c r="K8" s="56" t="e">
        <v>#NUM!</v>
      </c>
      <c r="L8" s="56" t="e">
        <v>#NUM!</v>
      </c>
      <c r="M8" s="56" t="e">
        <v>#NUM!</v>
      </c>
      <c r="N8" s="56" t="e">
        <v>#NUM!</v>
      </c>
      <c r="O8" s="56" t="e">
        <v>#NUM!</v>
      </c>
      <c r="P8" s="56" t="e">
        <v>#NUM!</v>
      </c>
      <c r="Q8" s="56" t="e">
        <v>#NUM!</v>
      </c>
      <c r="R8" s="56" t="e">
        <v>#NUM!</v>
      </c>
      <c r="S8" s="56" t="e">
        <v>#NUM!</v>
      </c>
      <c r="T8" s="56" t="e">
        <v>#NUM!</v>
      </c>
      <c r="U8" s="56" t="e">
        <v>#NUM!</v>
      </c>
      <c r="V8" s="56" t="e">
        <v>#NUM!</v>
      </c>
      <c r="W8" s="56" t="e">
        <v>#NUM!</v>
      </c>
      <c r="X8" s="56" t="e">
        <v>#NUM!</v>
      </c>
      <c r="Y8" s="56" t="e">
        <v>#NUM!</v>
      </c>
      <c r="Z8" s="56" t="e">
        <v>#NUM!</v>
      </c>
      <c r="AA8" s="56" t="e">
        <v>#NUM!</v>
      </c>
      <c r="AB8" s="56" t="e">
        <v>#NUM!</v>
      </c>
      <c r="AC8" s="56" t="e">
        <v>#NUM!</v>
      </c>
      <c r="AD8" s="56" t="e">
        <v>#NUM!</v>
      </c>
      <c r="AE8" s="56" t="e">
        <v>#NUM!</v>
      </c>
      <c r="AF8" s="56" t="e">
        <v>#NUM!</v>
      </c>
      <c r="AG8" s="56" t="e">
        <v>#NUM!</v>
      </c>
      <c r="AH8" s="56" t="e">
        <v>#NUM!</v>
      </c>
      <c r="AI8" s="56" t="e">
        <v>#NUM!</v>
      </c>
      <c r="AJ8" s="56" t="e">
        <v>#NUM!</v>
      </c>
      <c r="AK8" s="56" t="e">
        <v>#NUM!</v>
      </c>
      <c r="AL8" s="56" t="e">
        <v>#NUM!</v>
      </c>
      <c r="AM8" s="56" t="e">
        <v>#NUM!</v>
      </c>
      <c r="AN8" s="56" t="e">
        <v>#NUM!</v>
      </c>
      <c r="AO8" s="56" t="e">
        <v>#NUM!</v>
      </c>
      <c r="AP8" s="56" t="e">
        <v>#NUM!</v>
      </c>
      <c r="AQ8" s="56" t="e">
        <v>#NUM!</v>
      </c>
      <c r="AR8" s="56" t="e">
        <v>#NUM!</v>
      </c>
      <c r="AS8" s="56" t="e">
        <v>#NUM!</v>
      </c>
      <c r="AT8" s="56" t="e">
        <v>#NUM!</v>
      </c>
      <c r="AU8" s="56" t="e">
        <v>#NUM!</v>
      </c>
      <c r="AV8" s="56" t="e">
        <v>#NUM!</v>
      </c>
      <c r="AW8" s="56" t="e">
        <v>#NUM!</v>
      </c>
      <c r="AX8" s="56" t="e">
        <v>#NUM!</v>
      </c>
      <c r="AY8" s="56" t="e">
        <v>#NUM!</v>
      </c>
      <c r="BB8" s="54" t="s">
        <v>3</v>
      </c>
      <c r="BC8" s="6" t="s">
        <v>225</v>
      </c>
      <c r="BD8" s="11" t="e">
        <f t="shared" si="0"/>
        <v>#NUM!</v>
      </c>
      <c r="BE8" s="33" t="str">
        <f t="shared" si="1"/>
        <v>-</v>
      </c>
      <c r="BF8">
        <v>0</v>
      </c>
      <c r="BG8" t="str">
        <f t="shared" si="2"/>
        <v>-</v>
      </c>
    </row>
    <row r="9" spans="1:128" x14ac:dyDescent="0.2">
      <c r="A9" s="54" t="s">
        <v>4</v>
      </c>
      <c r="B9" t="s">
        <v>97</v>
      </c>
      <c r="C9" s="56" t="e">
        <v>#NUM!</v>
      </c>
      <c r="D9" s="56" t="e">
        <v>#NUM!</v>
      </c>
      <c r="E9" s="56" t="e">
        <v>#NUM!</v>
      </c>
      <c r="F9" s="56" t="e">
        <v>#NUM!</v>
      </c>
      <c r="G9" s="56" t="e">
        <v>#NUM!</v>
      </c>
      <c r="H9" s="56" t="e">
        <v>#NUM!</v>
      </c>
      <c r="I9" s="56" t="e">
        <v>#NUM!</v>
      </c>
      <c r="J9" s="56" t="e">
        <v>#NUM!</v>
      </c>
      <c r="K9" s="56" t="e">
        <v>#NUM!</v>
      </c>
      <c r="L9" s="56" t="e">
        <v>#NUM!</v>
      </c>
      <c r="M9" s="56" t="e">
        <v>#NUM!</v>
      </c>
      <c r="N9" s="56" t="e">
        <v>#NUM!</v>
      </c>
      <c r="O9" s="56" t="e">
        <v>#NUM!</v>
      </c>
      <c r="P9" s="56" t="e">
        <v>#NUM!</v>
      </c>
      <c r="Q9" s="56" t="e">
        <v>#NUM!</v>
      </c>
      <c r="R9" s="56" t="e">
        <v>#NUM!</v>
      </c>
      <c r="S9" s="56" t="e">
        <v>#NUM!</v>
      </c>
      <c r="T9" s="56" t="e">
        <v>#NUM!</v>
      </c>
      <c r="U9" s="56" t="e">
        <v>#NUM!</v>
      </c>
      <c r="V9" s="56" t="e">
        <v>#NUM!</v>
      </c>
      <c r="W9" s="56" t="e">
        <v>#NUM!</v>
      </c>
      <c r="X9" s="56" t="e">
        <v>#NUM!</v>
      </c>
      <c r="Y9" s="56" t="e">
        <v>#NUM!</v>
      </c>
      <c r="Z9" s="56" t="e">
        <v>#NUM!</v>
      </c>
      <c r="AA9" s="56" t="e">
        <v>#NUM!</v>
      </c>
      <c r="AB9" s="56" t="e">
        <v>#NUM!</v>
      </c>
      <c r="AC9" s="56" t="e">
        <v>#NUM!</v>
      </c>
      <c r="AD9" s="56" t="e">
        <v>#NUM!</v>
      </c>
      <c r="AE9" s="56" t="e">
        <v>#NUM!</v>
      </c>
      <c r="AF9" s="56" t="e">
        <v>#NUM!</v>
      </c>
      <c r="AG9" s="56" t="e">
        <v>#NUM!</v>
      </c>
      <c r="AH9" s="56" t="e">
        <v>#NUM!</v>
      </c>
      <c r="AI9" s="56" t="e">
        <v>#NUM!</v>
      </c>
      <c r="AJ9" s="56" t="e">
        <v>#NUM!</v>
      </c>
      <c r="AK9" s="56" t="e">
        <v>#NUM!</v>
      </c>
      <c r="AL9" s="56" t="e">
        <v>#NUM!</v>
      </c>
      <c r="AM9" s="56" t="e">
        <v>#NUM!</v>
      </c>
      <c r="AN9" s="56" t="e">
        <v>#NUM!</v>
      </c>
      <c r="AO9" s="56" t="e">
        <v>#NUM!</v>
      </c>
      <c r="AP9" s="56" t="e">
        <v>#NUM!</v>
      </c>
      <c r="AQ9" s="56" t="e">
        <v>#NUM!</v>
      </c>
      <c r="AR9" s="56" t="e">
        <v>#NUM!</v>
      </c>
      <c r="AS9" s="56" t="e">
        <v>#NUM!</v>
      </c>
      <c r="AT9" s="56" t="e">
        <v>#NUM!</v>
      </c>
      <c r="AU9" s="56" t="e">
        <v>#NUM!</v>
      </c>
      <c r="AV9" s="56" t="e">
        <v>#NUM!</v>
      </c>
      <c r="AW9" s="56" t="e">
        <v>#NUM!</v>
      </c>
      <c r="AX9" s="56" t="e">
        <v>#NUM!</v>
      </c>
      <c r="AY9" s="56" t="e">
        <v>#NUM!</v>
      </c>
      <c r="BB9" s="59" t="s">
        <v>4</v>
      </c>
      <c r="BC9" t="s">
        <v>97</v>
      </c>
      <c r="BD9" s="11" t="e">
        <f>AU9</f>
        <v>#NUM!</v>
      </c>
      <c r="BE9" s="33" t="str">
        <f t="shared" ref="BE9:BE29" si="3">IFERROR(-1/BD9,"-")</f>
        <v>-</v>
      </c>
      <c r="BF9">
        <v>0</v>
      </c>
      <c r="BG9" t="str">
        <f t="shared" ref="BG9:BG15" si="4">IFERROR(BF9/BE9,"-")</f>
        <v>-</v>
      </c>
    </row>
    <row r="10" spans="1:128" x14ac:dyDescent="0.2">
      <c r="A10" s="54" t="s">
        <v>16</v>
      </c>
      <c r="B10" t="s">
        <v>98</v>
      </c>
      <c r="C10" s="56" t="e">
        <v>#NUM!</v>
      </c>
      <c r="D10" s="56" t="e">
        <v>#NUM!</v>
      </c>
      <c r="E10" s="56" t="e">
        <v>#NUM!</v>
      </c>
      <c r="F10" s="56" t="e">
        <v>#NUM!</v>
      </c>
      <c r="G10" s="56" t="e">
        <v>#NUM!</v>
      </c>
      <c r="H10" s="56" t="e">
        <v>#NUM!</v>
      </c>
      <c r="I10" s="56" t="e">
        <v>#NUM!</v>
      </c>
      <c r="J10" s="56" t="e">
        <v>#NUM!</v>
      </c>
      <c r="K10" s="56" t="e">
        <v>#NUM!</v>
      </c>
      <c r="L10" s="56" t="e">
        <v>#NUM!</v>
      </c>
      <c r="M10" s="56" t="e">
        <v>#NUM!</v>
      </c>
      <c r="N10" s="56" t="e">
        <v>#NUM!</v>
      </c>
      <c r="O10" s="56" t="e">
        <v>#NUM!</v>
      </c>
      <c r="P10" s="56" t="e">
        <v>#NUM!</v>
      </c>
      <c r="Q10" s="56" t="e">
        <v>#NUM!</v>
      </c>
      <c r="R10" s="56" t="e">
        <v>#NUM!</v>
      </c>
      <c r="S10" s="56" t="e">
        <v>#NUM!</v>
      </c>
      <c r="T10" s="56" t="e">
        <v>#NUM!</v>
      </c>
      <c r="U10" s="56" t="e">
        <v>#NUM!</v>
      </c>
      <c r="V10" s="56" t="e">
        <v>#NUM!</v>
      </c>
      <c r="W10" s="56" t="e">
        <v>#NUM!</v>
      </c>
      <c r="X10" s="56" t="e">
        <v>#NUM!</v>
      </c>
      <c r="Y10" s="56" t="e">
        <v>#NUM!</v>
      </c>
      <c r="Z10" s="56" t="e">
        <v>#NUM!</v>
      </c>
      <c r="AA10" s="56" t="e">
        <v>#NUM!</v>
      </c>
      <c r="AB10" s="56" t="e">
        <v>#NUM!</v>
      </c>
      <c r="AC10" s="56" t="e">
        <v>#NUM!</v>
      </c>
      <c r="AD10" s="56" t="e">
        <v>#NUM!</v>
      </c>
      <c r="AE10" s="56" t="e">
        <v>#NUM!</v>
      </c>
      <c r="AF10" s="56" t="e">
        <v>#NUM!</v>
      </c>
      <c r="AG10" s="56" t="e">
        <v>#NUM!</v>
      </c>
      <c r="AH10" s="56" t="e">
        <v>#NUM!</v>
      </c>
      <c r="AI10" s="56" t="e">
        <v>#NUM!</v>
      </c>
      <c r="AJ10" s="56" t="e">
        <v>#NUM!</v>
      </c>
      <c r="AK10" s="56" t="e">
        <v>#NUM!</v>
      </c>
      <c r="AL10" s="56" t="e">
        <v>#NUM!</v>
      </c>
      <c r="AM10" s="56" t="e">
        <v>#NUM!</v>
      </c>
      <c r="AN10" s="56" t="e">
        <v>#NUM!</v>
      </c>
      <c r="AO10" s="56" t="e">
        <v>#NUM!</v>
      </c>
      <c r="AP10" s="56" t="e">
        <v>#NUM!</v>
      </c>
      <c r="AQ10" s="56" t="e">
        <v>#NUM!</v>
      </c>
      <c r="AR10" s="56" t="e">
        <v>#NUM!</v>
      </c>
      <c r="AS10" s="56" t="e">
        <v>#NUM!</v>
      </c>
      <c r="AT10" s="56" t="e">
        <v>#NUM!</v>
      </c>
      <c r="AU10" s="56" t="e">
        <v>#NUM!</v>
      </c>
      <c r="AV10" s="56" t="e">
        <v>#NUM!</v>
      </c>
      <c r="AW10" s="56" t="e">
        <v>#NUM!</v>
      </c>
      <c r="AX10" s="56" t="e">
        <v>#NUM!</v>
      </c>
      <c r="AY10" s="56" t="e">
        <v>#NUM!</v>
      </c>
      <c r="BB10" s="13" t="s">
        <v>5</v>
      </c>
      <c r="BC10" s="14" t="s">
        <v>118</v>
      </c>
      <c r="BD10" s="15" t="e">
        <f>-BD9</f>
        <v>#NUM!</v>
      </c>
      <c r="BE10" s="16" t="str">
        <f t="shared" si="3"/>
        <v>-</v>
      </c>
      <c r="BF10">
        <v>1.6971000000000001</v>
      </c>
      <c r="BG10" t="str">
        <f t="shared" si="4"/>
        <v>-</v>
      </c>
    </row>
    <row r="11" spans="1:128" x14ac:dyDescent="0.2">
      <c r="A11" s="54" t="s">
        <v>17</v>
      </c>
      <c r="B11" t="s">
        <v>99</v>
      </c>
      <c r="C11" s="56" t="e">
        <v>#NUM!</v>
      </c>
      <c r="D11" s="56" t="e">
        <v>#NUM!</v>
      </c>
      <c r="E11" s="56" t="e">
        <v>#NUM!</v>
      </c>
      <c r="F11" s="56" t="e">
        <v>#NUM!</v>
      </c>
      <c r="G11" s="56" t="e">
        <v>#NUM!</v>
      </c>
      <c r="H11" s="56" t="e">
        <v>#NUM!</v>
      </c>
      <c r="I11" s="56" t="e">
        <v>#NUM!</v>
      </c>
      <c r="J11" s="56" t="e">
        <v>#NUM!</v>
      </c>
      <c r="K11" s="56" t="e">
        <v>#NUM!</v>
      </c>
      <c r="L11" s="56" t="e">
        <v>#NUM!</v>
      </c>
      <c r="M11" s="56" t="e">
        <v>#NUM!</v>
      </c>
      <c r="N11" s="56" t="e">
        <v>#NUM!</v>
      </c>
      <c r="O11" s="56" t="e">
        <v>#NUM!</v>
      </c>
      <c r="P11" s="56" t="e">
        <v>#NUM!</v>
      </c>
      <c r="Q11" s="56" t="e">
        <v>#NUM!</v>
      </c>
      <c r="R11" s="56" t="e">
        <v>#NUM!</v>
      </c>
      <c r="S11" s="56" t="e">
        <v>#NUM!</v>
      </c>
      <c r="T11" s="56" t="e">
        <v>#NUM!</v>
      </c>
      <c r="U11" s="56" t="e">
        <v>#NUM!</v>
      </c>
      <c r="V11" s="56" t="e">
        <v>#NUM!</v>
      </c>
      <c r="W11" s="56" t="e">
        <v>#NUM!</v>
      </c>
      <c r="X11" s="56" t="e">
        <v>#NUM!</v>
      </c>
      <c r="Y11" s="56" t="e">
        <v>#NUM!</v>
      </c>
      <c r="Z11" s="56" t="e">
        <v>#NUM!</v>
      </c>
      <c r="AA11" s="56" t="e">
        <v>#NUM!</v>
      </c>
      <c r="AB11" s="56" t="e">
        <v>#NUM!</v>
      </c>
      <c r="AC11" s="56" t="e">
        <v>#NUM!</v>
      </c>
      <c r="AD11" s="56" t="e">
        <v>#NUM!</v>
      </c>
      <c r="AE11" s="56" t="e">
        <v>#NUM!</v>
      </c>
      <c r="AF11" s="56" t="e">
        <v>#NUM!</v>
      </c>
      <c r="AG11" s="56" t="e">
        <v>#NUM!</v>
      </c>
      <c r="AH11" s="56" t="e">
        <v>#NUM!</v>
      </c>
      <c r="AI11" s="56" t="e">
        <v>#NUM!</v>
      </c>
      <c r="AJ11" s="56" t="e">
        <v>#NUM!</v>
      </c>
      <c r="AK11" s="56" t="e">
        <v>#NUM!</v>
      </c>
      <c r="AL11" s="56" t="e">
        <v>#NUM!</v>
      </c>
      <c r="AM11" s="56" t="e">
        <v>#NUM!</v>
      </c>
      <c r="AN11" s="56" t="e">
        <v>#NUM!</v>
      </c>
      <c r="AO11" s="56" t="e">
        <v>#NUM!</v>
      </c>
      <c r="AP11" s="56" t="e">
        <v>#NUM!</v>
      </c>
      <c r="AQ11" s="56" t="e">
        <v>#NUM!</v>
      </c>
      <c r="AR11" s="56" t="e">
        <v>#NUM!</v>
      </c>
      <c r="AS11" s="56" t="e">
        <v>#NUM!</v>
      </c>
      <c r="AT11" s="56" t="e">
        <v>#NUM!</v>
      </c>
      <c r="AU11" s="56" t="e">
        <v>#NUM!</v>
      </c>
      <c r="AV11" s="56" t="e">
        <v>#NUM!</v>
      </c>
      <c r="AW11" s="56" t="e">
        <v>#NUM!</v>
      </c>
      <c r="AX11" s="56" t="e">
        <v>#NUM!</v>
      </c>
      <c r="AY11" s="56" t="e">
        <v>#NUM!</v>
      </c>
      <c r="BB11" s="59" t="s">
        <v>6</v>
      </c>
      <c r="BC11" t="s">
        <v>104</v>
      </c>
      <c r="BD11" s="11" t="e">
        <f t="shared" ref="BD11:BD17" si="5">AU16</f>
        <v>#NUM!</v>
      </c>
      <c r="BE11" s="33" t="str">
        <f t="shared" si="3"/>
        <v>-</v>
      </c>
      <c r="BF11">
        <v>0</v>
      </c>
      <c r="BG11" t="str">
        <f t="shared" si="4"/>
        <v>-</v>
      </c>
    </row>
    <row r="12" spans="1:128" x14ac:dyDescent="0.2">
      <c r="A12" s="54" t="s">
        <v>19</v>
      </c>
      <c r="B12" t="s">
        <v>100</v>
      </c>
      <c r="C12" s="56" t="e">
        <v>#NUM!</v>
      </c>
      <c r="D12" s="56" t="e">
        <v>#NUM!</v>
      </c>
      <c r="E12" s="56" t="e">
        <v>#NUM!</v>
      </c>
      <c r="F12" s="56" t="e">
        <v>#NUM!</v>
      </c>
      <c r="G12" s="56" t="e">
        <v>#NUM!</v>
      </c>
      <c r="H12" s="56" t="e">
        <v>#NUM!</v>
      </c>
      <c r="I12" s="56" t="e">
        <v>#NUM!</v>
      </c>
      <c r="J12" s="56" t="e">
        <v>#NUM!</v>
      </c>
      <c r="K12" s="56" t="e">
        <v>#NUM!</v>
      </c>
      <c r="L12" s="56" t="e">
        <v>#NUM!</v>
      </c>
      <c r="M12" s="56" t="e">
        <v>#NUM!</v>
      </c>
      <c r="N12" s="56" t="e">
        <v>#NUM!</v>
      </c>
      <c r="O12" s="56" t="e">
        <v>#NUM!</v>
      </c>
      <c r="P12" s="56" t="e">
        <v>#NUM!</v>
      </c>
      <c r="Q12" s="56" t="e">
        <v>#NUM!</v>
      </c>
      <c r="R12" s="56" t="e">
        <v>#NUM!</v>
      </c>
      <c r="S12" s="56" t="e">
        <v>#NUM!</v>
      </c>
      <c r="T12" s="56" t="e">
        <v>#NUM!</v>
      </c>
      <c r="U12" s="56" t="e">
        <v>#NUM!</v>
      </c>
      <c r="V12" s="56" t="e">
        <v>#NUM!</v>
      </c>
      <c r="W12" s="56" t="e">
        <v>#NUM!</v>
      </c>
      <c r="X12" s="56" t="e">
        <v>#NUM!</v>
      </c>
      <c r="Y12" s="56" t="e">
        <v>#NUM!</v>
      </c>
      <c r="Z12" s="56" t="e">
        <v>#NUM!</v>
      </c>
      <c r="AA12" s="56" t="e">
        <v>#NUM!</v>
      </c>
      <c r="AB12" s="56" t="e">
        <v>#NUM!</v>
      </c>
      <c r="AC12" s="56" t="e">
        <v>#NUM!</v>
      </c>
      <c r="AD12" s="56" t="e">
        <v>#NUM!</v>
      </c>
      <c r="AE12" s="56" t="e">
        <v>#NUM!</v>
      </c>
      <c r="AF12" s="56" t="e">
        <v>#NUM!</v>
      </c>
      <c r="AG12" s="56" t="e">
        <v>#NUM!</v>
      </c>
      <c r="AH12" s="56" t="e">
        <v>#NUM!</v>
      </c>
      <c r="AI12" s="56" t="e">
        <v>#NUM!</v>
      </c>
      <c r="AJ12" s="56" t="e">
        <v>#NUM!</v>
      </c>
      <c r="AK12" s="56" t="e">
        <v>#NUM!</v>
      </c>
      <c r="AL12" s="56" t="e">
        <v>#NUM!</v>
      </c>
      <c r="AM12" s="56" t="e">
        <v>#NUM!</v>
      </c>
      <c r="AN12" s="56" t="e">
        <v>#NUM!</v>
      </c>
      <c r="AO12" s="56" t="e">
        <v>#NUM!</v>
      </c>
      <c r="AP12" s="56" t="e">
        <v>#NUM!</v>
      </c>
      <c r="AQ12" s="56" t="e">
        <v>#NUM!</v>
      </c>
      <c r="AR12" s="56" t="e">
        <v>#NUM!</v>
      </c>
      <c r="AS12" s="56" t="e">
        <v>#NUM!</v>
      </c>
      <c r="AT12" s="56" t="e">
        <v>#NUM!</v>
      </c>
      <c r="AU12" s="56" t="e">
        <v>#NUM!</v>
      </c>
      <c r="AV12" s="56" t="e">
        <v>#NUM!</v>
      </c>
      <c r="AW12" s="56" t="e">
        <v>#NUM!</v>
      </c>
      <c r="AX12" s="56" t="e">
        <v>#NUM!</v>
      </c>
      <c r="AY12" s="56" t="e">
        <v>#NUM!</v>
      </c>
      <c r="BB12" s="59" t="s">
        <v>8</v>
      </c>
      <c r="BC12" t="s">
        <v>105</v>
      </c>
      <c r="BD12" s="11" t="e">
        <f t="shared" si="5"/>
        <v>#NUM!</v>
      </c>
      <c r="BE12" s="33" t="str">
        <f t="shared" si="3"/>
        <v>-</v>
      </c>
      <c r="BF12">
        <v>0</v>
      </c>
      <c r="BG12" t="str">
        <f t="shared" si="4"/>
        <v>-</v>
      </c>
    </row>
    <row r="13" spans="1:128" x14ac:dyDescent="0.2">
      <c r="A13" s="54" t="s">
        <v>20</v>
      </c>
      <c r="B13" t="s">
        <v>101</v>
      </c>
      <c r="C13" s="56" t="e">
        <v>#NUM!</v>
      </c>
      <c r="D13" s="56" t="e">
        <v>#NUM!</v>
      </c>
      <c r="E13" s="56" t="e">
        <v>#NUM!</v>
      </c>
      <c r="F13" s="56" t="e">
        <v>#NUM!</v>
      </c>
      <c r="G13" s="56" t="e">
        <v>#NUM!</v>
      </c>
      <c r="H13" s="56" t="e">
        <v>#NUM!</v>
      </c>
      <c r="I13" s="56" t="e">
        <v>#NUM!</v>
      </c>
      <c r="J13" s="56" t="e">
        <v>#NUM!</v>
      </c>
      <c r="K13" s="56" t="e">
        <v>#NUM!</v>
      </c>
      <c r="L13" s="56" t="e">
        <v>#NUM!</v>
      </c>
      <c r="M13" s="56" t="e">
        <v>#NUM!</v>
      </c>
      <c r="N13" s="56" t="e">
        <v>#NUM!</v>
      </c>
      <c r="O13" s="56" t="e">
        <v>#NUM!</v>
      </c>
      <c r="P13" s="56" t="e">
        <v>#NUM!</v>
      </c>
      <c r="Q13" s="56" t="e">
        <v>#NUM!</v>
      </c>
      <c r="R13" s="56" t="e">
        <v>#NUM!</v>
      </c>
      <c r="S13" s="56" t="e">
        <v>#NUM!</v>
      </c>
      <c r="T13" s="56" t="e">
        <v>#NUM!</v>
      </c>
      <c r="U13" s="56" t="e">
        <v>#NUM!</v>
      </c>
      <c r="V13" s="56" t="e">
        <v>#NUM!</v>
      </c>
      <c r="W13" s="56" t="e">
        <v>#NUM!</v>
      </c>
      <c r="X13" s="56" t="e">
        <v>#NUM!</v>
      </c>
      <c r="Y13" s="56" t="e">
        <v>#NUM!</v>
      </c>
      <c r="Z13" s="56" t="e">
        <v>#NUM!</v>
      </c>
      <c r="AA13" s="56" t="e">
        <v>#NUM!</v>
      </c>
      <c r="AB13" s="56" t="e">
        <v>#NUM!</v>
      </c>
      <c r="AC13" s="56" t="e">
        <v>#NUM!</v>
      </c>
      <c r="AD13" s="56" t="e">
        <v>#NUM!</v>
      </c>
      <c r="AE13" s="56" t="e">
        <v>#NUM!</v>
      </c>
      <c r="AF13" s="56" t="e">
        <v>#NUM!</v>
      </c>
      <c r="AG13" s="56" t="e">
        <v>#NUM!</v>
      </c>
      <c r="AH13" s="56" t="e">
        <v>#NUM!</v>
      </c>
      <c r="AI13" s="56" t="e">
        <v>#NUM!</v>
      </c>
      <c r="AJ13" s="56" t="e">
        <v>#NUM!</v>
      </c>
      <c r="AK13" s="56" t="e">
        <v>#NUM!</v>
      </c>
      <c r="AL13" s="56" t="e">
        <v>#NUM!</v>
      </c>
      <c r="AM13" s="56" t="e">
        <v>#NUM!</v>
      </c>
      <c r="AN13" s="56" t="e">
        <v>#NUM!</v>
      </c>
      <c r="AO13" s="56" t="e">
        <v>#NUM!</v>
      </c>
      <c r="AP13" s="56" t="e">
        <v>#NUM!</v>
      </c>
      <c r="AQ13" s="56" t="e">
        <v>#NUM!</v>
      </c>
      <c r="AR13" s="56" t="e">
        <v>#NUM!</v>
      </c>
      <c r="AS13" s="56" t="e">
        <v>#NUM!</v>
      </c>
      <c r="AT13" s="56" t="e">
        <v>#NUM!</v>
      </c>
      <c r="AU13" s="56" t="e">
        <v>#NUM!</v>
      </c>
      <c r="AV13" s="56" t="e">
        <v>#NUM!</v>
      </c>
      <c r="AW13" s="56" t="e">
        <v>#NUM!</v>
      </c>
      <c r="AX13" s="56" t="e">
        <v>#NUM!</v>
      </c>
      <c r="AY13" s="56" t="e">
        <v>#NUM!</v>
      </c>
      <c r="BB13" s="59" t="s">
        <v>9</v>
      </c>
      <c r="BC13" t="s">
        <v>106</v>
      </c>
      <c r="BD13" s="11" t="e">
        <f t="shared" si="5"/>
        <v>#NUM!</v>
      </c>
      <c r="BE13" s="33" t="str">
        <f t="shared" si="3"/>
        <v>-</v>
      </c>
      <c r="BF13">
        <v>0</v>
      </c>
      <c r="BG13" t="str">
        <f t="shared" si="4"/>
        <v>-</v>
      </c>
    </row>
    <row r="14" spans="1:128" x14ac:dyDescent="0.2">
      <c r="A14" s="54" t="s">
        <v>21</v>
      </c>
      <c r="B14" t="s">
        <v>102</v>
      </c>
      <c r="C14" s="56" t="e">
        <v>#NUM!</v>
      </c>
      <c r="D14" s="56" t="e">
        <v>#NUM!</v>
      </c>
      <c r="E14" s="56" t="e">
        <v>#NUM!</v>
      </c>
      <c r="F14" s="56" t="e">
        <v>#NUM!</v>
      </c>
      <c r="G14" s="56" t="e">
        <v>#NUM!</v>
      </c>
      <c r="H14" s="56" t="e">
        <v>#NUM!</v>
      </c>
      <c r="I14" s="56" t="e">
        <v>#NUM!</v>
      </c>
      <c r="J14" s="56" t="e">
        <v>#NUM!</v>
      </c>
      <c r="K14" s="56" t="e">
        <v>#NUM!</v>
      </c>
      <c r="L14" s="56" t="e">
        <v>#NUM!</v>
      </c>
      <c r="M14" s="56" t="e">
        <v>#NUM!</v>
      </c>
      <c r="N14" s="56" t="e">
        <v>#NUM!</v>
      </c>
      <c r="O14" s="56" t="e">
        <v>#NUM!</v>
      </c>
      <c r="P14" s="56" t="e">
        <v>#NUM!</v>
      </c>
      <c r="Q14" s="56" t="e">
        <v>#NUM!</v>
      </c>
      <c r="R14" s="56" t="e">
        <v>#NUM!</v>
      </c>
      <c r="S14" s="56" t="e">
        <v>#NUM!</v>
      </c>
      <c r="T14" s="56" t="e">
        <v>#NUM!</v>
      </c>
      <c r="U14" s="56" t="e">
        <v>#NUM!</v>
      </c>
      <c r="V14" s="56" t="e">
        <v>#NUM!</v>
      </c>
      <c r="W14" s="56" t="e">
        <v>#NUM!</v>
      </c>
      <c r="X14" s="56" t="e">
        <v>#NUM!</v>
      </c>
      <c r="Y14" s="56" t="e">
        <v>#NUM!</v>
      </c>
      <c r="Z14" s="56" t="e">
        <v>#NUM!</v>
      </c>
      <c r="AA14" s="56" t="e">
        <v>#NUM!</v>
      </c>
      <c r="AB14" s="56" t="e">
        <v>#NUM!</v>
      </c>
      <c r="AC14" s="56" t="e">
        <v>#NUM!</v>
      </c>
      <c r="AD14" s="56" t="e">
        <v>#NUM!</v>
      </c>
      <c r="AE14" s="56" t="e">
        <v>#NUM!</v>
      </c>
      <c r="AF14" s="56" t="e">
        <v>#NUM!</v>
      </c>
      <c r="AG14" s="56" t="e">
        <v>#NUM!</v>
      </c>
      <c r="AH14" s="56" t="e">
        <v>#NUM!</v>
      </c>
      <c r="AI14" s="56" t="e">
        <v>#NUM!</v>
      </c>
      <c r="AJ14" s="56" t="e">
        <v>#NUM!</v>
      </c>
      <c r="AK14" s="56" t="e">
        <v>#NUM!</v>
      </c>
      <c r="AL14" s="56" t="e">
        <v>#NUM!</v>
      </c>
      <c r="AM14" s="56" t="e">
        <v>#NUM!</v>
      </c>
      <c r="AN14" s="56" t="e">
        <v>#NUM!</v>
      </c>
      <c r="AO14" s="56" t="e">
        <v>#NUM!</v>
      </c>
      <c r="AP14" s="56" t="e">
        <v>#NUM!</v>
      </c>
      <c r="AQ14" s="56" t="e">
        <v>#NUM!</v>
      </c>
      <c r="AR14" s="56" t="e">
        <v>#NUM!</v>
      </c>
      <c r="AS14" s="56" t="e">
        <v>#NUM!</v>
      </c>
      <c r="AT14" s="56" t="e">
        <v>#NUM!</v>
      </c>
      <c r="AU14" s="56" t="e">
        <v>#NUM!</v>
      </c>
      <c r="AV14" s="56" t="e">
        <v>#NUM!</v>
      </c>
      <c r="AW14" s="56" t="e">
        <v>#NUM!</v>
      </c>
      <c r="AX14" s="56" t="e">
        <v>#NUM!</v>
      </c>
      <c r="AY14" s="56" t="e">
        <v>#NUM!</v>
      </c>
      <c r="BB14" s="59" t="s">
        <v>10</v>
      </c>
      <c r="BC14" t="s">
        <v>107</v>
      </c>
      <c r="BD14" s="11" t="e">
        <f t="shared" si="5"/>
        <v>#NUM!</v>
      </c>
      <c r="BE14" s="33" t="str">
        <f t="shared" si="3"/>
        <v>-</v>
      </c>
      <c r="BF14">
        <v>0</v>
      </c>
      <c r="BG14" t="str">
        <f t="shared" si="4"/>
        <v>-</v>
      </c>
    </row>
    <row r="15" spans="1:128" x14ac:dyDescent="0.2">
      <c r="A15" s="54" t="s">
        <v>27</v>
      </c>
      <c r="B15" t="s">
        <v>103</v>
      </c>
      <c r="C15" s="56">
        <v>-5.2674999999999995E-13</v>
      </c>
      <c r="D15" s="56">
        <v>-1.29E-12</v>
      </c>
      <c r="E15" s="56">
        <v>-5.2674999999999995E-13</v>
      </c>
      <c r="F15" s="56">
        <v>0</v>
      </c>
      <c r="G15" s="56">
        <v>0</v>
      </c>
      <c r="H15" s="56">
        <v>0</v>
      </c>
      <c r="I15" s="56">
        <v>0</v>
      </c>
      <c r="J15" s="56">
        <v>0</v>
      </c>
      <c r="K15" s="56">
        <v>0</v>
      </c>
      <c r="L15" s="56">
        <v>0</v>
      </c>
      <c r="M15" s="56">
        <v>0</v>
      </c>
      <c r="N15" s="56">
        <v>0</v>
      </c>
      <c r="O15" s="56">
        <v>0</v>
      </c>
      <c r="P15" s="56">
        <v>0</v>
      </c>
      <c r="Q15" s="56">
        <v>0</v>
      </c>
      <c r="R15" s="56">
        <v>0</v>
      </c>
      <c r="S15" s="56">
        <v>0</v>
      </c>
      <c r="T15" s="56">
        <v>0</v>
      </c>
      <c r="U15" s="56">
        <v>0</v>
      </c>
      <c r="V15" s="56">
        <v>0</v>
      </c>
      <c r="W15" s="56">
        <v>0</v>
      </c>
      <c r="X15" s="56">
        <v>0</v>
      </c>
      <c r="Y15" s="56">
        <v>0</v>
      </c>
      <c r="Z15" s="56">
        <v>0</v>
      </c>
      <c r="AA15" s="56">
        <v>0</v>
      </c>
      <c r="AB15" s="56">
        <v>0</v>
      </c>
      <c r="AC15" s="56">
        <v>-1</v>
      </c>
      <c r="AD15" s="56">
        <v>0</v>
      </c>
      <c r="AE15" s="56">
        <v>0</v>
      </c>
      <c r="AF15" s="56">
        <v>0</v>
      </c>
      <c r="AG15" s="56">
        <v>0</v>
      </c>
      <c r="AH15" s="56">
        <v>0</v>
      </c>
      <c r="AI15" s="56">
        <v>0</v>
      </c>
      <c r="AJ15" s="56">
        <v>0</v>
      </c>
      <c r="AK15" s="56">
        <v>0</v>
      </c>
      <c r="AL15" s="56">
        <v>0</v>
      </c>
      <c r="AM15" s="56">
        <v>0</v>
      </c>
      <c r="AN15" s="56">
        <v>0</v>
      </c>
      <c r="AO15" s="56">
        <v>1.2302E-19</v>
      </c>
      <c r="AP15" s="56">
        <v>0</v>
      </c>
      <c r="AQ15" s="56">
        <v>0</v>
      </c>
      <c r="AR15" s="56">
        <v>3.44E-13</v>
      </c>
      <c r="AS15" s="56">
        <v>0</v>
      </c>
      <c r="AT15" s="56">
        <v>0</v>
      </c>
      <c r="AU15" s="56">
        <v>0</v>
      </c>
      <c r="AV15" s="56">
        <v>0</v>
      </c>
      <c r="AW15" s="56">
        <v>0</v>
      </c>
      <c r="AX15" s="56">
        <v>0</v>
      </c>
      <c r="AY15" s="56">
        <v>0</v>
      </c>
      <c r="BB15" s="59" t="s">
        <v>12</v>
      </c>
      <c r="BC15" t="s">
        <v>108</v>
      </c>
      <c r="BD15" s="11" t="e">
        <f t="shared" si="5"/>
        <v>#NUM!</v>
      </c>
      <c r="BE15" s="33" t="str">
        <f t="shared" si="3"/>
        <v>-</v>
      </c>
      <c r="BF15">
        <v>0</v>
      </c>
      <c r="BG15" t="str">
        <f t="shared" si="4"/>
        <v>-</v>
      </c>
    </row>
    <row r="16" spans="1:128" x14ac:dyDescent="0.2">
      <c r="A16" s="54" t="s">
        <v>6</v>
      </c>
      <c r="B16" t="s">
        <v>104</v>
      </c>
      <c r="C16" s="56" t="e">
        <v>#NUM!</v>
      </c>
      <c r="D16" s="56" t="e">
        <v>#NUM!</v>
      </c>
      <c r="E16" s="56" t="e">
        <v>#NUM!</v>
      </c>
      <c r="F16" s="56" t="e">
        <v>#NUM!</v>
      </c>
      <c r="G16" s="56" t="e">
        <v>#NUM!</v>
      </c>
      <c r="H16" s="56" t="e">
        <v>#NUM!</v>
      </c>
      <c r="I16" s="56" t="e">
        <v>#NUM!</v>
      </c>
      <c r="J16" s="56" t="e">
        <v>#NUM!</v>
      </c>
      <c r="K16" s="56" t="e">
        <v>#NUM!</v>
      </c>
      <c r="L16" s="56" t="e">
        <v>#NUM!</v>
      </c>
      <c r="M16" s="56" t="e">
        <v>#NUM!</v>
      </c>
      <c r="N16" s="56" t="e">
        <v>#NUM!</v>
      </c>
      <c r="O16" s="56" t="e">
        <v>#NUM!</v>
      </c>
      <c r="P16" s="56" t="e">
        <v>#NUM!</v>
      </c>
      <c r="Q16" s="56" t="e">
        <v>#NUM!</v>
      </c>
      <c r="R16" s="56" t="e">
        <v>#NUM!</v>
      </c>
      <c r="S16" s="56" t="e">
        <v>#NUM!</v>
      </c>
      <c r="T16" s="56" t="e">
        <v>#NUM!</v>
      </c>
      <c r="U16" s="56" t="e">
        <v>#NUM!</v>
      </c>
      <c r="V16" s="56" t="e">
        <v>#NUM!</v>
      </c>
      <c r="W16" s="56" t="e">
        <v>#NUM!</v>
      </c>
      <c r="X16" s="56" t="e">
        <v>#NUM!</v>
      </c>
      <c r="Y16" s="56" t="e">
        <v>#NUM!</v>
      </c>
      <c r="Z16" s="56" t="e">
        <v>#NUM!</v>
      </c>
      <c r="AA16" s="56" t="e">
        <v>#NUM!</v>
      </c>
      <c r="AB16" s="56" t="e">
        <v>#NUM!</v>
      </c>
      <c r="AC16" s="56" t="e">
        <v>#NUM!</v>
      </c>
      <c r="AD16" s="56" t="e">
        <v>#NUM!</v>
      </c>
      <c r="AE16" s="56" t="e">
        <v>#NUM!</v>
      </c>
      <c r="AF16" s="56" t="e">
        <v>#NUM!</v>
      </c>
      <c r="AG16" s="56" t="e">
        <v>#NUM!</v>
      </c>
      <c r="AH16" s="56" t="e">
        <v>#NUM!</v>
      </c>
      <c r="AI16" s="56" t="e">
        <v>#NUM!</v>
      </c>
      <c r="AJ16" s="56" t="e">
        <v>#NUM!</v>
      </c>
      <c r="AK16" s="56" t="e">
        <v>#NUM!</v>
      </c>
      <c r="AL16" s="56" t="e">
        <v>#NUM!</v>
      </c>
      <c r="AM16" s="56" t="e">
        <v>#NUM!</v>
      </c>
      <c r="AN16" s="56" t="e">
        <v>#NUM!</v>
      </c>
      <c r="AO16" s="56" t="e">
        <v>#NUM!</v>
      </c>
      <c r="AP16" s="56" t="e">
        <v>#NUM!</v>
      </c>
      <c r="AQ16" s="56" t="e">
        <v>#NUM!</v>
      </c>
      <c r="AR16" s="56" t="e">
        <v>#NUM!</v>
      </c>
      <c r="AS16" s="56" t="e">
        <v>#NUM!</v>
      </c>
      <c r="AT16" s="56" t="e">
        <v>#NUM!</v>
      </c>
      <c r="AU16" s="56" t="e">
        <v>#NUM!</v>
      </c>
      <c r="AV16" s="56" t="e">
        <v>#NUM!</v>
      </c>
      <c r="AW16" s="56" t="e">
        <v>#NUM!</v>
      </c>
      <c r="AX16" s="56" t="e">
        <v>#NUM!</v>
      </c>
      <c r="AY16" s="56" t="e">
        <v>#NUM!</v>
      </c>
      <c r="BB16" s="59" t="s">
        <v>13</v>
      </c>
      <c r="BC16" t="s">
        <v>109</v>
      </c>
      <c r="BD16" s="11" t="e">
        <f t="shared" si="5"/>
        <v>#NUM!</v>
      </c>
      <c r="BE16" s="33" t="str">
        <f t="shared" si="3"/>
        <v>-</v>
      </c>
      <c r="BF16">
        <v>0</v>
      </c>
      <c r="BG16" s="59" t="str">
        <f>IFERROR(BF16/BE16,"-")</f>
        <v>-</v>
      </c>
    </row>
    <row r="17" spans="1:128" x14ac:dyDescent="0.2">
      <c r="A17" s="54" t="s">
        <v>8</v>
      </c>
      <c r="B17" t="s">
        <v>105</v>
      </c>
      <c r="C17" s="56" t="e">
        <v>#NUM!</v>
      </c>
      <c r="D17" s="56" t="e">
        <v>#NUM!</v>
      </c>
      <c r="E17" s="56" t="e">
        <v>#NUM!</v>
      </c>
      <c r="F17" s="56" t="e">
        <v>#NUM!</v>
      </c>
      <c r="G17" s="56" t="e">
        <v>#NUM!</v>
      </c>
      <c r="H17" s="56" t="e">
        <v>#NUM!</v>
      </c>
      <c r="I17" s="56" t="e">
        <v>#NUM!</v>
      </c>
      <c r="J17" s="56" t="e">
        <v>#NUM!</v>
      </c>
      <c r="K17" s="56" t="e">
        <v>#NUM!</v>
      </c>
      <c r="L17" s="56" t="e">
        <v>#NUM!</v>
      </c>
      <c r="M17" s="56" t="e">
        <v>#NUM!</v>
      </c>
      <c r="N17" s="56" t="e">
        <v>#NUM!</v>
      </c>
      <c r="O17" s="56" t="e">
        <v>#NUM!</v>
      </c>
      <c r="P17" s="56" t="e">
        <v>#NUM!</v>
      </c>
      <c r="Q17" s="56" t="e">
        <v>#NUM!</v>
      </c>
      <c r="R17" s="56" t="e">
        <v>#NUM!</v>
      </c>
      <c r="S17" s="56" t="e">
        <v>#NUM!</v>
      </c>
      <c r="T17" s="56" t="e">
        <v>#NUM!</v>
      </c>
      <c r="U17" s="56" t="e">
        <v>#NUM!</v>
      </c>
      <c r="V17" s="56" t="e">
        <v>#NUM!</v>
      </c>
      <c r="W17" s="56" t="e">
        <v>#NUM!</v>
      </c>
      <c r="X17" s="56" t="e">
        <v>#NUM!</v>
      </c>
      <c r="Y17" s="56" t="e">
        <v>#NUM!</v>
      </c>
      <c r="Z17" s="56" t="e">
        <v>#NUM!</v>
      </c>
      <c r="AA17" s="56" t="e">
        <v>#NUM!</v>
      </c>
      <c r="AB17" s="56" t="e">
        <v>#NUM!</v>
      </c>
      <c r="AC17" s="56" t="e">
        <v>#NUM!</v>
      </c>
      <c r="AD17" s="56" t="e">
        <v>#NUM!</v>
      </c>
      <c r="AE17" s="56" t="e">
        <v>#NUM!</v>
      </c>
      <c r="AF17" s="56" t="e">
        <v>#NUM!</v>
      </c>
      <c r="AG17" s="56" t="e">
        <v>#NUM!</v>
      </c>
      <c r="AH17" s="56" t="e">
        <v>#NUM!</v>
      </c>
      <c r="AI17" s="56" t="e">
        <v>#NUM!</v>
      </c>
      <c r="AJ17" s="56" t="e">
        <v>#NUM!</v>
      </c>
      <c r="AK17" s="56" t="e">
        <v>#NUM!</v>
      </c>
      <c r="AL17" s="56" t="e">
        <v>#NUM!</v>
      </c>
      <c r="AM17" s="56" t="e">
        <v>#NUM!</v>
      </c>
      <c r="AN17" s="56" t="e">
        <v>#NUM!</v>
      </c>
      <c r="AO17" s="56" t="e">
        <v>#NUM!</v>
      </c>
      <c r="AP17" s="56" t="e">
        <v>#NUM!</v>
      </c>
      <c r="AQ17" s="56" t="e">
        <v>#NUM!</v>
      </c>
      <c r="AR17" s="56" t="e">
        <v>#NUM!</v>
      </c>
      <c r="AS17" s="56" t="e">
        <v>#NUM!</v>
      </c>
      <c r="AT17" s="56" t="e">
        <v>#NUM!</v>
      </c>
      <c r="AU17" s="56" t="e">
        <v>#NUM!</v>
      </c>
      <c r="AV17" s="56" t="e">
        <v>#NUM!</v>
      </c>
      <c r="AW17" s="56" t="e">
        <v>#NUM!</v>
      </c>
      <c r="AX17" s="56" t="e">
        <v>#NUM!</v>
      </c>
      <c r="AY17" s="56" t="e">
        <v>#NUM!</v>
      </c>
      <c r="BB17" s="59" t="s">
        <v>15</v>
      </c>
      <c r="BC17" t="s">
        <v>110</v>
      </c>
      <c r="BD17" s="11" t="e">
        <f t="shared" si="5"/>
        <v>#NUM!</v>
      </c>
      <c r="BE17" s="33" t="str">
        <f t="shared" si="3"/>
        <v>-</v>
      </c>
      <c r="BF17">
        <v>0</v>
      </c>
      <c r="BG17" s="59" t="str">
        <f t="shared" ref="BG17:BG29" si="6">IFERROR(BF17/BE17,"-")</f>
        <v>-</v>
      </c>
    </row>
    <row r="18" spans="1:128" x14ac:dyDescent="0.2">
      <c r="A18" s="54" t="s">
        <v>9</v>
      </c>
      <c r="B18" t="s">
        <v>106</v>
      </c>
      <c r="C18" s="56" t="e">
        <v>#NUM!</v>
      </c>
      <c r="D18" s="56" t="e">
        <v>#NUM!</v>
      </c>
      <c r="E18" s="56" t="e">
        <v>#NUM!</v>
      </c>
      <c r="F18" s="56" t="e">
        <v>#NUM!</v>
      </c>
      <c r="G18" s="56" t="e">
        <v>#NUM!</v>
      </c>
      <c r="H18" s="56" t="e">
        <v>#NUM!</v>
      </c>
      <c r="I18" s="56" t="e">
        <v>#NUM!</v>
      </c>
      <c r="J18" s="56" t="e">
        <v>#NUM!</v>
      </c>
      <c r="K18" s="56" t="e">
        <v>#NUM!</v>
      </c>
      <c r="L18" s="56" t="e">
        <v>#NUM!</v>
      </c>
      <c r="M18" s="56" t="e">
        <v>#NUM!</v>
      </c>
      <c r="N18" s="56" t="e">
        <v>#NUM!</v>
      </c>
      <c r="O18" s="56" t="e">
        <v>#NUM!</v>
      </c>
      <c r="P18" s="56" t="e">
        <v>#NUM!</v>
      </c>
      <c r="Q18" s="56" t="e">
        <v>#NUM!</v>
      </c>
      <c r="R18" s="56" t="e">
        <v>#NUM!</v>
      </c>
      <c r="S18" s="56" t="e">
        <v>#NUM!</v>
      </c>
      <c r="T18" s="56" t="e">
        <v>#NUM!</v>
      </c>
      <c r="U18" s="56" t="e">
        <v>#NUM!</v>
      </c>
      <c r="V18" s="56" t="e">
        <v>#NUM!</v>
      </c>
      <c r="W18" s="56" t="e">
        <v>#NUM!</v>
      </c>
      <c r="X18" s="56" t="e">
        <v>#NUM!</v>
      </c>
      <c r="Y18" s="56" t="e">
        <v>#NUM!</v>
      </c>
      <c r="Z18" s="56" t="e">
        <v>#NUM!</v>
      </c>
      <c r="AA18" s="56" t="e">
        <v>#NUM!</v>
      </c>
      <c r="AB18" s="56" t="e">
        <v>#NUM!</v>
      </c>
      <c r="AC18" s="56" t="e">
        <v>#NUM!</v>
      </c>
      <c r="AD18" s="56" t="e">
        <v>#NUM!</v>
      </c>
      <c r="AE18" s="56" t="e">
        <v>#NUM!</v>
      </c>
      <c r="AF18" s="56" t="e">
        <v>#NUM!</v>
      </c>
      <c r="AG18" s="56" t="e">
        <v>#NUM!</v>
      </c>
      <c r="AH18" s="56" t="e">
        <v>#NUM!</v>
      </c>
      <c r="AI18" s="56" t="e">
        <v>#NUM!</v>
      </c>
      <c r="AJ18" s="56" t="e">
        <v>#NUM!</v>
      </c>
      <c r="AK18" s="56" t="e">
        <v>#NUM!</v>
      </c>
      <c r="AL18" s="56" t="e">
        <v>#NUM!</v>
      </c>
      <c r="AM18" s="56" t="e">
        <v>#NUM!</v>
      </c>
      <c r="AN18" s="56" t="e">
        <v>#NUM!</v>
      </c>
      <c r="AO18" s="56" t="e">
        <v>#NUM!</v>
      </c>
      <c r="AP18" s="56" t="e">
        <v>#NUM!</v>
      </c>
      <c r="AQ18" s="56" t="e">
        <v>#NUM!</v>
      </c>
      <c r="AR18" s="56" t="e">
        <v>#NUM!</v>
      </c>
      <c r="AS18" s="56" t="e">
        <v>#NUM!</v>
      </c>
      <c r="AT18" s="56" t="e">
        <v>#NUM!</v>
      </c>
      <c r="AU18" s="56" t="e">
        <v>#NUM!</v>
      </c>
      <c r="AV18" s="56" t="e">
        <v>#NUM!</v>
      </c>
      <c r="AW18" s="56" t="e">
        <v>#NUM!</v>
      </c>
      <c r="AX18" s="56" t="e">
        <v>#NUM!</v>
      </c>
      <c r="AY18" s="56" t="e">
        <v>#NUM!</v>
      </c>
      <c r="BB18" s="59" t="s">
        <v>16</v>
      </c>
      <c r="BC18" t="s">
        <v>98</v>
      </c>
      <c r="BD18" s="11" t="e">
        <f>AU10</f>
        <v>#NUM!</v>
      </c>
      <c r="BE18" s="33" t="str">
        <f t="shared" si="3"/>
        <v>-</v>
      </c>
      <c r="BF18">
        <v>0</v>
      </c>
      <c r="BG18" s="59" t="str">
        <f t="shared" si="6"/>
        <v>-</v>
      </c>
    </row>
    <row r="19" spans="1:128" x14ac:dyDescent="0.2">
      <c r="A19" s="54" t="s">
        <v>10</v>
      </c>
      <c r="B19" t="s">
        <v>107</v>
      </c>
      <c r="C19" s="56" t="e">
        <v>#NUM!</v>
      </c>
      <c r="D19" s="56" t="e">
        <v>#NUM!</v>
      </c>
      <c r="E19" s="56" t="e">
        <v>#NUM!</v>
      </c>
      <c r="F19" s="56" t="e">
        <v>#NUM!</v>
      </c>
      <c r="G19" s="56" t="e">
        <v>#NUM!</v>
      </c>
      <c r="H19" s="56" t="e">
        <v>#NUM!</v>
      </c>
      <c r="I19" s="56" t="e">
        <v>#NUM!</v>
      </c>
      <c r="J19" s="56" t="e">
        <v>#NUM!</v>
      </c>
      <c r="K19" s="56" t="e">
        <v>#NUM!</v>
      </c>
      <c r="L19" s="56" t="e">
        <v>#NUM!</v>
      </c>
      <c r="M19" s="56" t="e">
        <v>#NUM!</v>
      </c>
      <c r="N19" s="56" t="e">
        <v>#NUM!</v>
      </c>
      <c r="O19" s="56" t="e">
        <v>#NUM!</v>
      </c>
      <c r="P19" s="56" t="e">
        <v>#NUM!</v>
      </c>
      <c r="Q19" s="56" t="e">
        <v>#NUM!</v>
      </c>
      <c r="R19" s="56" t="e">
        <v>#NUM!</v>
      </c>
      <c r="S19" s="56" t="e">
        <v>#NUM!</v>
      </c>
      <c r="T19" s="56" t="e">
        <v>#NUM!</v>
      </c>
      <c r="U19" s="56" t="e">
        <v>#NUM!</v>
      </c>
      <c r="V19" s="56" t="e">
        <v>#NUM!</v>
      </c>
      <c r="W19" s="56" t="e">
        <v>#NUM!</v>
      </c>
      <c r="X19" s="56" t="e">
        <v>#NUM!</v>
      </c>
      <c r="Y19" s="56" t="e">
        <v>#NUM!</v>
      </c>
      <c r="Z19" s="56" t="e">
        <v>#NUM!</v>
      </c>
      <c r="AA19" s="56" t="e">
        <v>#NUM!</v>
      </c>
      <c r="AB19" s="56" t="e">
        <v>#NUM!</v>
      </c>
      <c r="AC19" s="56" t="e">
        <v>#NUM!</v>
      </c>
      <c r="AD19" s="56" t="e">
        <v>#NUM!</v>
      </c>
      <c r="AE19" s="56" t="e">
        <v>#NUM!</v>
      </c>
      <c r="AF19" s="56" t="e">
        <v>#NUM!</v>
      </c>
      <c r="AG19" s="56" t="e">
        <v>#NUM!</v>
      </c>
      <c r="AH19" s="56" t="e">
        <v>#NUM!</v>
      </c>
      <c r="AI19" s="56" t="e">
        <v>#NUM!</v>
      </c>
      <c r="AJ19" s="56" t="e">
        <v>#NUM!</v>
      </c>
      <c r="AK19" s="56" t="e">
        <v>#NUM!</v>
      </c>
      <c r="AL19" s="56" t="e">
        <v>#NUM!</v>
      </c>
      <c r="AM19" s="56" t="e">
        <v>#NUM!</v>
      </c>
      <c r="AN19" s="56" t="e">
        <v>#NUM!</v>
      </c>
      <c r="AO19" s="56" t="e">
        <v>#NUM!</v>
      </c>
      <c r="AP19" s="56" t="e">
        <v>#NUM!</v>
      </c>
      <c r="AQ19" s="56" t="e">
        <v>#NUM!</v>
      </c>
      <c r="AR19" s="56" t="e">
        <v>#NUM!</v>
      </c>
      <c r="AS19" s="56" t="e">
        <v>#NUM!</v>
      </c>
      <c r="AT19" s="56" t="e">
        <v>#NUM!</v>
      </c>
      <c r="AU19" s="56" t="e">
        <v>#NUM!</v>
      </c>
      <c r="AV19" s="56" t="e">
        <v>#NUM!</v>
      </c>
      <c r="AW19" s="56" t="e">
        <v>#NUM!</v>
      </c>
      <c r="AX19" s="56" t="e">
        <v>#NUM!</v>
      </c>
      <c r="AY19" s="56" t="e">
        <v>#NUM!</v>
      </c>
      <c r="BB19" s="59" t="s">
        <v>17</v>
      </c>
      <c r="BC19" t="s">
        <v>99</v>
      </c>
      <c r="BD19" s="11" t="e">
        <f>AU11</f>
        <v>#NUM!</v>
      </c>
      <c r="BE19" s="33" t="str">
        <f t="shared" si="3"/>
        <v>-</v>
      </c>
      <c r="BF19">
        <v>0</v>
      </c>
      <c r="BG19" s="59" t="str">
        <f t="shared" si="6"/>
        <v>-</v>
      </c>
    </row>
    <row r="20" spans="1:128" x14ac:dyDescent="0.2">
      <c r="A20" s="54" t="s">
        <v>12</v>
      </c>
      <c r="B20" t="s">
        <v>108</v>
      </c>
      <c r="C20" s="56" t="e">
        <v>#NUM!</v>
      </c>
      <c r="D20" s="56" t="e">
        <v>#NUM!</v>
      </c>
      <c r="E20" s="56" t="e">
        <v>#NUM!</v>
      </c>
      <c r="F20" s="56" t="e">
        <v>#NUM!</v>
      </c>
      <c r="G20" s="56" t="e">
        <v>#NUM!</v>
      </c>
      <c r="H20" s="56" t="e">
        <v>#NUM!</v>
      </c>
      <c r="I20" s="56" t="e">
        <v>#NUM!</v>
      </c>
      <c r="J20" s="56" t="e">
        <v>#NUM!</v>
      </c>
      <c r="K20" s="56" t="e">
        <v>#NUM!</v>
      </c>
      <c r="L20" s="56" t="e">
        <v>#NUM!</v>
      </c>
      <c r="M20" s="56" t="e">
        <v>#NUM!</v>
      </c>
      <c r="N20" s="56" t="e">
        <v>#NUM!</v>
      </c>
      <c r="O20" s="56" t="e">
        <v>#NUM!</v>
      </c>
      <c r="P20" s="56" t="e">
        <v>#NUM!</v>
      </c>
      <c r="Q20" s="56" t="e">
        <v>#NUM!</v>
      </c>
      <c r="R20" s="56" t="e">
        <v>#NUM!</v>
      </c>
      <c r="S20" s="56" t="e">
        <v>#NUM!</v>
      </c>
      <c r="T20" s="56" t="e">
        <v>#NUM!</v>
      </c>
      <c r="U20" s="56" t="e">
        <v>#NUM!</v>
      </c>
      <c r="V20" s="56" t="e">
        <v>#NUM!</v>
      </c>
      <c r="W20" s="56" t="e">
        <v>#NUM!</v>
      </c>
      <c r="X20" s="56" t="e">
        <v>#NUM!</v>
      </c>
      <c r="Y20" s="56" t="e">
        <v>#NUM!</v>
      </c>
      <c r="Z20" s="56" t="e">
        <v>#NUM!</v>
      </c>
      <c r="AA20" s="56" t="e">
        <v>#NUM!</v>
      </c>
      <c r="AB20" s="56" t="e">
        <v>#NUM!</v>
      </c>
      <c r="AC20" s="56" t="e">
        <v>#NUM!</v>
      </c>
      <c r="AD20" s="56" t="e">
        <v>#NUM!</v>
      </c>
      <c r="AE20" s="56" t="e">
        <v>#NUM!</v>
      </c>
      <c r="AF20" s="56" t="e">
        <v>#NUM!</v>
      </c>
      <c r="AG20" s="56" t="e">
        <v>#NUM!</v>
      </c>
      <c r="AH20" s="56" t="e">
        <v>#NUM!</v>
      </c>
      <c r="AI20" s="56" t="e">
        <v>#NUM!</v>
      </c>
      <c r="AJ20" s="56" t="e">
        <v>#NUM!</v>
      </c>
      <c r="AK20" s="56" t="e">
        <v>#NUM!</v>
      </c>
      <c r="AL20" s="56" t="e">
        <v>#NUM!</v>
      </c>
      <c r="AM20" s="56" t="e">
        <v>#NUM!</v>
      </c>
      <c r="AN20" s="56" t="e">
        <v>#NUM!</v>
      </c>
      <c r="AO20" s="56" t="e">
        <v>#NUM!</v>
      </c>
      <c r="AP20" s="56" t="e">
        <v>#NUM!</v>
      </c>
      <c r="AQ20" s="56" t="e">
        <v>#NUM!</v>
      </c>
      <c r="AR20" s="56" t="e">
        <v>#NUM!</v>
      </c>
      <c r="AS20" s="56" t="e">
        <v>#NUM!</v>
      </c>
      <c r="AT20" s="56" t="e">
        <v>#NUM!</v>
      </c>
      <c r="AU20" s="56" t="e">
        <v>#NUM!</v>
      </c>
      <c r="AV20" s="56" t="e">
        <v>#NUM!</v>
      </c>
      <c r="AW20" s="56" t="e">
        <v>#NUM!</v>
      </c>
      <c r="AX20" s="56" t="e">
        <v>#NUM!</v>
      </c>
      <c r="AY20" s="56" t="e">
        <v>#NUM!</v>
      </c>
      <c r="BB20" s="13" t="s">
        <v>18</v>
      </c>
      <c r="BC20" s="14" t="s">
        <v>119</v>
      </c>
      <c r="BD20" s="15" t="e">
        <f>-BD21</f>
        <v>#NUM!</v>
      </c>
      <c r="BE20" s="16" t="str">
        <f t="shared" si="3"/>
        <v>-</v>
      </c>
      <c r="BF20">
        <v>0</v>
      </c>
      <c r="BG20" s="59" t="str">
        <f t="shared" si="6"/>
        <v>-</v>
      </c>
    </row>
    <row r="21" spans="1:128" x14ac:dyDescent="0.2">
      <c r="A21" s="54" t="s">
        <v>13</v>
      </c>
      <c r="B21" t="s">
        <v>109</v>
      </c>
      <c r="C21" s="56" t="e">
        <v>#NUM!</v>
      </c>
      <c r="D21" s="56" t="e">
        <v>#NUM!</v>
      </c>
      <c r="E21" s="56" t="e">
        <v>#NUM!</v>
      </c>
      <c r="F21" s="56" t="e">
        <v>#NUM!</v>
      </c>
      <c r="G21" s="56" t="e">
        <v>#NUM!</v>
      </c>
      <c r="H21" s="56" t="e">
        <v>#NUM!</v>
      </c>
      <c r="I21" s="56" t="e">
        <v>#NUM!</v>
      </c>
      <c r="J21" s="56" t="e">
        <v>#NUM!</v>
      </c>
      <c r="K21" s="56" t="e">
        <v>#NUM!</v>
      </c>
      <c r="L21" s="56" t="e">
        <v>#NUM!</v>
      </c>
      <c r="M21" s="56" t="e">
        <v>#NUM!</v>
      </c>
      <c r="N21" s="56" t="e">
        <v>#NUM!</v>
      </c>
      <c r="O21" s="56" t="e">
        <v>#NUM!</v>
      </c>
      <c r="P21" s="56" t="e">
        <v>#NUM!</v>
      </c>
      <c r="Q21" s="56" t="e">
        <v>#NUM!</v>
      </c>
      <c r="R21" s="56" t="e">
        <v>#NUM!</v>
      </c>
      <c r="S21" s="56" t="e">
        <v>#NUM!</v>
      </c>
      <c r="T21" s="56" t="e">
        <v>#NUM!</v>
      </c>
      <c r="U21" s="56" t="e">
        <v>#NUM!</v>
      </c>
      <c r="V21" s="56" t="e">
        <v>#NUM!</v>
      </c>
      <c r="W21" s="56" t="e">
        <v>#NUM!</v>
      </c>
      <c r="X21" s="56" t="e">
        <v>#NUM!</v>
      </c>
      <c r="Y21" s="56" t="e">
        <v>#NUM!</v>
      </c>
      <c r="Z21" s="56" t="e">
        <v>#NUM!</v>
      </c>
      <c r="AA21" s="56" t="e">
        <v>#NUM!</v>
      </c>
      <c r="AB21" s="56" t="e">
        <v>#NUM!</v>
      </c>
      <c r="AC21" s="56" t="e">
        <v>#NUM!</v>
      </c>
      <c r="AD21" s="56" t="e">
        <v>#NUM!</v>
      </c>
      <c r="AE21" s="56" t="e">
        <v>#NUM!</v>
      </c>
      <c r="AF21" s="56" t="e">
        <v>#NUM!</v>
      </c>
      <c r="AG21" s="56" t="e">
        <v>#NUM!</v>
      </c>
      <c r="AH21" s="56" t="e">
        <v>#NUM!</v>
      </c>
      <c r="AI21" s="56" t="e">
        <v>#NUM!</v>
      </c>
      <c r="AJ21" s="56" t="e">
        <v>#NUM!</v>
      </c>
      <c r="AK21" s="56" t="e">
        <v>#NUM!</v>
      </c>
      <c r="AL21" s="56" t="e">
        <v>#NUM!</v>
      </c>
      <c r="AM21" s="56" t="e">
        <v>#NUM!</v>
      </c>
      <c r="AN21" s="56" t="e">
        <v>#NUM!</v>
      </c>
      <c r="AO21" s="56" t="e">
        <v>#NUM!</v>
      </c>
      <c r="AP21" s="56" t="e">
        <v>#NUM!</v>
      </c>
      <c r="AQ21" s="56" t="e">
        <v>#NUM!</v>
      </c>
      <c r="AR21" s="56" t="e">
        <v>#NUM!</v>
      </c>
      <c r="AS21" s="56" t="e">
        <v>#NUM!</v>
      </c>
      <c r="AT21" s="56" t="e">
        <v>#NUM!</v>
      </c>
      <c r="AU21" s="56" t="e">
        <v>#NUM!</v>
      </c>
      <c r="AV21" s="56" t="e">
        <v>#NUM!</v>
      </c>
      <c r="AW21" s="56" t="e">
        <v>#NUM!</v>
      </c>
      <c r="AX21" s="56" t="e">
        <v>#NUM!</v>
      </c>
      <c r="AY21" s="56" t="e">
        <v>#NUM!</v>
      </c>
      <c r="BB21" s="59" t="s">
        <v>19</v>
      </c>
      <c r="BC21" t="s">
        <v>100</v>
      </c>
      <c r="BD21" s="11" t="e">
        <f>AU12</f>
        <v>#NUM!</v>
      </c>
      <c r="BE21" s="33" t="str">
        <f t="shared" si="3"/>
        <v>-</v>
      </c>
      <c r="BF21">
        <v>0</v>
      </c>
      <c r="BG21" s="59" t="str">
        <f t="shared" si="6"/>
        <v>-</v>
      </c>
    </row>
    <row r="22" spans="1:128" x14ac:dyDescent="0.2">
      <c r="A22" s="54" t="s">
        <v>15</v>
      </c>
      <c r="B22" t="s">
        <v>110</v>
      </c>
      <c r="C22" s="56" t="e">
        <v>#NUM!</v>
      </c>
      <c r="D22" s="56" t="e">
        <v>#NUM!</v>
      </c>
      <c r="E22" s="56" t="e">
        <v>#NUM!</v>
      </c>
      <c r="F22" s="56" t="e">
        <v>#NUM!</v>
      </c>
      <c r="G22" s="56" t="e">
        <v>#NUM!</v>
      </c>
      <c r="H22" s="56" t="e">
        <v>#NUM!</v>
      </c>
      <c r="I22" s="56" t="e">
        <v>#NUM!</v>
      </c>
      <c r="J22" s="56" t="e">
        <v>#NUM!</v>
      </c>
      <c r="K22" s="56" t="e">
        <v>#NUM!</v>
      </c>
      <c r="L22" s="56" t="e">
        <v>#NUM!</v>
      </c>
      <c r="M22" s="56" t="e">
        <v>#NUM!</v>
      </c>
      <c r="N22" s="56" t="e">
        <v>#NUM!</v>
      </c>
      <c r="O22" s="56" t="e">
        <v>#NUM!</v>
      </c>
      <c r="P22" s="56" t="e">
        <v>#NUM!</v>
      </c>
      <c r="Q22" s="56" t="e">
        <v>#NUM!</v>
      </c>
      <c r="R22" s="56" t="e">
        <v>#NUM!</v>
      </c>
      <c r="S22" s="56" t="e">
        <v>#NUM!</v>
      </c>
      <c r="T22" s="56" t="e">
        <v>#NUM!</v>
      </c>
      <c r="U22" s="56" t="e">
        <v>#NUM!</v>
      </c>
      <c r="V22" s="56" t="e">
        <v>#NUM!</v>
      </c>
      <c r="W22" s="56" t="e">
        <v>#NUM!</v>
      </c>
      <c r="X22" s="56" t="e">
        <v>#NUM!</v>
      </c>
      <c r="Y22" s="56" t="e">
        <v>#NUM!</v>
      </c>
      <c r="Z22" s="56" t="e">
        <v>#NUM!</v>
      </c>
      <c r="AA22" s="56" t="e">
        <v>#NUM!</v>
      </c>
      <c r="AB22" s="56" t="e">
        <v>#NUM!</v>
      </c>
      <c r="AC22" s="56" t="e">
        <v>#NUM!</v>
      </c>
      <c r="AD22" s="56" t="e">
        <v>#NUM!</v>
      </c>
      <c r="AE22" s="56" t="e">
        <v>#NUM!</v>
      </c>
      <c r="AF22" s="56" t="e">
        <v>#NUM!</v>
      </c>
      <c r="AG22" s="56" t="e">
        <v>#NUM!</v>
      </c>
      <c r="AH22" s="56" t="e">
        <v>#NUM!</v>
      </c>
      <c r="AI22" s="56" t="e">
        <v>#NUM!</v>
      </c>
      <c r="AJ22" s="56" t="e">
        <v>#NUM!</v>
      </c>
      <c r="AK22" s="56" t="e">
        <v>#NUM!</v>
      </c>
      <c r="AL22" s="56" t="e">
        <v>#NUM!</v>
      </c>
      <c r="AM22" s="56" t="e">
        <v>#NUM!</v>
      </c>
      <c r="AN22" s="56" t="e">
        <v>#NUM!</v>
      </c>
      <c r="AO22" s="56" t="e">
        <v>#NUM!</v>
      </c>
      <c r="AP22" s="56" t="e">
        <v>#NUM!</v>
      </c>
      <c r="AQ22" s="56" t="e">
        <v>#NUM!</v>
      </c>
      <c r="AR22" s="56" t="e">
        <v>#NUM!</v>
      </c>
      <c r="AS22" s="56" t="e">
        <v>#NUM!</v>
      </c>
      <c r="AT22" s="56" t="e">
        <v>#NUM!</v>
      </c>
      <c r="AU22" s="56" t="e">
        <v>#NUM!</v>
      </c>
      <c r="AV22" s="56" t="e">
        <v>#NUM!</v>
      </c>
      <c r="AW22" s="56" t="e">
        <v>#NUM!</v>
      </c>
      <c r="AX22" s="56" t="e">
        <v>#NUM!</v>
      </c>
      <c r="AY22" s="56" t="e">
        <v>#NUM!</v>
      </c>
      <c r="BB22" s="13" t="s">
        <v>48</v>
      </c>
      <c r="BC22" s="14" t="s">
        <v>120</v>
      </c>
      <c r="BD22" s="15" t="e">
        <f>-BD23</f>
        <v>#NUM!</v>
      </c>
      <c r="BE22" s="16" t="str">
        <f t="shared" si="3"/>
        <v>-</v>
      </c>
      <c r="BF22">
        <v>0</v>
      </c>
      <c r="BG22" s="59" t="str">
        <f t="shared" si="6"/>
        <v>-</v>
      </c>
    </row>
    <row r="23" spans="1:128" x14ac:dyDescent="0.2">
      <c r="A23" s="54" t="s">
        <v>23</v>
      </c>
      <c r="B23" t="s">
        <v>111</v>
      </c>
      <c r="C23" s="56" t="e">
        <v>#NUM!</v>
      </c>
      <c r="D23" s="56" t="e">
        <v>#NUM!</v>
      </c>
      <c r="E23" s="56" t="e">
        <v>#NUM!</v>
      </c>
      <c r="F23" s="56" t="e">
        <v>#NUM!</v>
      </c>
      <c r="G23" s="56" t="e">
        <v>#NUM!</v>
      </c>
      <c r="H23" s="56" t="e">
        <v>#NUM!</v>
      </c>
      <c r="I23" s="56" t="e">
        <v>#NUM!</v>
      </c>
      <c r="J23" s="56" t="e">
        <v>#NUM!</v>
      </c>
      <c r="K23" s="56" t="e">
        <v>#NUM!</v>
      </c>
      <c r="L23" s="56" t="e">
        <v>#NUM!</v>
      </c>
      <c r="M23" s="56" t="e">
        <v>#NUM!</v>
      </c>
      <c r="N23" s="56" t="e">
        <v>#NUM!</v>
      </c>
      <c r="O23" s="56" t="e">
        <v>#NUM!</v>
      </c>
      <c r="P23" s="56" t="e">
        <v>#NUM!</v>
      </c>
      <c r="Q23" s="56" t="e">
        <v>#NUM!</v>
      </c>
      <c r="R23" s="56" t="e">
        <v>#NUM!</v>
      </c>
      <c r="S23" s="56" t="e">
        <v>#NUM!</v>
      </c>
      <c r="T23" s="56" t="e">
        <v>#NUM!</v>
      </c>
      <c r="U23" s="56" t="e">
        <v>#NUM!</v>
      </c>
      <c r="V23" s="56" t="e">
        <v>#NUM!</v>
      </c>
      <c r="W23" s="56" t="e">
        <v>#NUM!</v>
      </c>
      <c r="X23" s="56" t="e">
        <v>#NUM!</v>
      </c>
      <c r="Y23" s="56" t="e">
        <v>#NUM!</v>
      </c>
      <c r="Z23" s="56" t="e">
        <v>#NUM!</v>
      </c>
      <c r="AA23" s="56" t="e">
        <v>#NUM!</v>
      </c>
      <c r="AB23" s="56" t="e">
        <v>#NUM!</v>
      </c>
      <c r="AC23" s="56" t="e">
        <v>#NUM!</v>
      </c>
      <c r="AD23" s="56" t="e">
        <v>#NUM!</v>
      </c>
      <c r="AE23" s="56" t="e">
        <v>#NUM!</v>
      </c>
      <c r="AF23" s="56" t="e">
        <v>#NUM!</v>
      </c>
      <c r="AG23" s="56" t="e">
        <v>#NUM!</v>
      </c>
      <c r="AH23" s="56" t="e">
        <v>#NUM!</v>
      </c>
      <c r="AI23" s="56" t="e">
        <v>#NUM!</v>
      </c>
      <c r="AJ23" s="56" t="e">
        <v>#NUM!</v>
      </c>
      <c r="AK23" s="56" t="e">
        <v>#NUM!</v>
      </c>
      <c r="AL23" s="56" t="e">
        <v>#NUM!</v>
      </c>
      <c r="AM23" s="56" t="e">
        <v>#NUM!</v>
      </c>
      <c r="AN23" s="56" t="e">
        <v>#NUM!</v>
      </c>
      <c r="AO23" s="56" t="e">
        <v>#NUM!</v>
      </c>
      <c r="AP23" s="56" t="e">
        <v>#NUM!</v>
      </c>
      <c r="AQ23" s="56" t="e">
        <v>#NUM!</v>
      </c>
      <c r="AR23" s="56" t="e">
        <v>#NUM!</v>
      </c>
      <c r="AS23" s="56" t="e">
        <v>#NUM!</v>
      </c>
      <c r="AT23" s="56" t="e">
        <v>#NUM!</v>
      </c>
      <c r="AU23" s="56" t="e">
        <v>#NUM!</v>
      </c>
      <c r="AV23" s="56" t="e">
        <v>#NUM!</v>
      </c>
      <c r="AW23" s="56" t="e">
        <v>#NUM!</v>
      </c>
      <c r="AX23" s="56" t="e">
        <v>#NUM!</v>
      </c>
      <c r="AY23" s="56" t="e">
        <v>#NUM!</v>
      </c>
      <c r="BB23" s="59" t="s">
        <v>20</v>
      </c>
      <c r="BC23" t="s">
        <v>101</v>
      </c>
      <c r="BD23" s="11" t="e">
        <f>AU13</f>
        <v>#NUM!</v>
      </c>
      <c r="BE23" s="33" t="str">
        <f t="shared" si="3"/>
        <v>-</v>
      </c>
      <c r="BF23">
        <v>0</v>
      </c>
      <c r="BG23" s="59" t="str">
        <f t="shared" si="6"/>
        <v>-</v>
      </c>
    </row>
    <row r="24" spans="1:128" x14ac:dyDescent="0.2">
      <c r="A24" s="54" t="s">
        <v>24</v>
      </c>
      <c r="B24" t="s">
        <v>112</v>
      </c>
      <c r="C24" s="56">
        <v>1.1721000000000001E-13</v>
      </c>
      <c r="D24" s="56">
        <v>1.0656E-13</v>
      </c>
      <c r="E24" s="56">
        <v>1.1721000000000001E-13</v>
      </c>
      <c r="F24" s="56">
        <v>0</v>
      </c>
      <c r="G24" s="56">
        <v>0</v>
      </c>
      <c r="H24" s="56">
        <v>0</v>
      </c>
      <c r="I24" s="56">
        <v>0</v>
      </c>
      <c r="J24" s="56">
        <v>0</v>
      </c>
      <c r="K24" s="56">
        <v>0</v>
      </c>
      <c r="L24" s="56">
        <v>0</v>
      </c>
      <c r="M24" s="56">
        <v>0</v>
      </c>
      <c r="N24" s="56">
        <v>0</v>
      </c>
      <c r="O24" s="56">
        <v>0</v>
      </c>
      <c r="P24" s="56">
        <v>0</v>
      </c>
      <c r="Q24" s="56">
        <v>0</v>
      </c>
      <c r="R24" s="56">
        <v>0</v>
      </c>
      <c r="S24" s="56">
        <v>0</v>
      </c>
      <c r="T24" s="56">
        <v>0</v>
      </c>
      <c r="U24" s="56">
        <v>0</v>
      </c>
      <c r="V24" s="56">
        <v>0</v>
      </c>
      <c r="W24" s="56">
        <v>0</v>
      </c>
      <c r="X24" s="56">
        <v>0</v>
      </c>
      <c r="Y24" s="56">
        <v>0</v>
      </c>
      <c r="Z24" s="56">
        <v>0</v>
      </c>
      <c r="AA24" s="56">
        <v>1</v>
      </c>
      <c r="AB24" s="56">
        <v>-1.0085999999999999</v>
      </c>
      <c r="AC24" s="56">
        <v>0</v>
      </c>
      <c r="AD24" s="56">
        <v>0.87997999999999998</v>
      </c>
      <c r="AE24" s="56">
        <v>0</v>
      </c>
      <c r="AF24" s="56">
        <v>0</v>
      </c>
      <c r="AG24" s="56">
        <v>0</v>
      </c>
      <c r="AH24" s="56">
        <v>-5.0414E-2</v>
      </c>
      <c r="AI24" s="56">
        <v>-0.32917000000000002</v>
      </c>
      <c r="AJ24" s="56">
        <v>0</v>
      </c>
      <c r="AK24" s="56">
        <v>-6.3898999999999997E-2</v>
      </c>
      <c r="AL24" s="56">
        <v>0</v>
      </c>
      <c r="AM24" s="56">
        <v>-0.57472999999999996</v>
      </c>
      <c r="AN24" s="56">
        <v>-5.398E-2</v>
      </c>
      <c r="AO24" s="56">
        <v>4.8778999999999999E-19</v>
      </c>
      <c r="AP24" s="56">
        <v>0</v>
      </c>
      <c r="AQ24" s="56">
        <v>0</v>
      </c>
      <c r="AR24" s="56">
        <v>0</v>
      </c>
      <c r="AS24" s="56">
        <v>0</v>
      </c>
      <c r="AT24" s="56">
        <v>0</v>
      </c>
      <c r="AU24" s="56">
        <v>-0.11876</v>
      </c>
      <c r="AV24" s="56">
        <v>-0.61441000000000001</v>
      </c>
      <c r="AW24" s="56">
        <v>0</v>
      </c>
      <c r="AX24" s="56">
        <v>0</v>
      </c>
      <c r="AY24" s="56">
        <v>0</v>
      </c>
      <c r="BB24" s="59" t="s">
        <v>21</v>
      </c>
      <c r="BC24" t="s">
        <v>102</v>
      </c>
      <c r="BD24" s="11" t="e">
        <f>AU14</f>
        <v>#NUM!</v>
      </c>
      <c r="BE24" s="33" t="str">
        <f t="shared" si="3"/>
        <v>-</v>
      </c>
      <c r="BF24">
        <v>0</v>
      </c>
      <c r="BG24" s="59" t="str">
        <f t="shared" si="6"/>
        <v>-</v>
      </c>
    </row>
    <row r="25" spans="1:128" x14ac:dyDescent="0.2">
      <c r="C25" s="6"/>
      <c r="D25" s="1"/>
      <c r="E25" s="1"/>
      <c r="F25" s="1"/>
      <c r="I25" s="1"/>
      <c r="J25" s="1"/>
      <c r="L25" s="1"/>
      <c r="S25" s="1"/>
      <c r="T25" s="1"/>
      <c r="V25" s="1"/>
      <c r="AE25" s="1"/>
      <c r="AF25" s="1"/>
      <c r="AG25" s="1"/>
      <c r="AJ25" s="1"/>
      <c r="AO25" s="1"/>
      <c r="AR25" s="1"/>
      <c r="AS25" s="1"/>
      <c r="BB25" s="59" t="s">
        <v>23</v>
      </c>
      <c r="BC25" t="s">
        <v>111</v>
      </c>
      <c r="BD25" s="11" t="e">
        <f>AU23</f>
        <v>#NUM!</v>
      </c>
      <c r="BE25" s="33" t="str">
        <f t="shared" si="3"/>
        <v>-</v>
      </c>
      <c r="BF25">
        <v>0</v>
      </c>
      <c r="BG25" s="59" t="str">
        <f t="shared" si="6"/>
        <v>-</v>
      </c>
    </row>
    <row r="26" spans="1:128" x14ac:dyDescent="0.2">
      <c r="C26" s="1"/>
      <c r="D26" s="1"/>
      <c r="E26" s="1"/>
      <c r="F26" s="1"/>
      <c r="S26" s="1"/>
      <c r="AO26" s="1"/>
      <c r="AR26" s="1"/>
      <c r="AS26" s="1"/>
      <c r="BB26" s="59" t="s">
        <v>24</v>
      </c>
      <c r="BC26" t="s">
        <v>121</v>
      </c>
      <c r="BD26" s="11">
        <f>AU24</f>
        <v>-0.11876</v>
      </c>
      <c r="BE26" s="33">
        <f t="shared" si="3"/>
        <v>8.42034355001684</v>
      </c>
      <c r="BF26">
        <v>2.64234E-2</v>
      </c>
      <c r="BG26" s="59">
        <f t="shared" si="6"/>
        <v>3.1380429840000001E-3</v>
      </c>
    </row>
    <row r="27" spans="1:128" x14ac:dyDescent="0.2">
      <c r="G27" s="10"/>
      <c r="BB27" s="13" t="s">
        <v>25</v>
      </c>
      <c r="BC27" s="14" t="s">
        <v>122</v>
      </c>
      <c r="BD27" s="15">
        <f>-BD26</f>
        <v>0.11876</v>
      </c>
      <c r="BE27" s="16">
        <f t="shared" si="3"/>
        <v>-8.42034355001684</v>
      </c>
      <c r="BF27">
        <v>1.6702600000000001</v>
      </c>
      <c r="BG27" s="59">
        <f t="shared" si="6"/>
        <v>-0.19836007760000002</v>
      </c>
    </row>
    <row r="28" spans="1:128" x14ac:dyDescent="0.2">
      <c r="BB28" s="13" t="s">
        <v>26</v>
      </c>
      <c r="BC28" s="14" t="s">
        <v>123</v>
      </c>
      <c r="BD28" s="15">
        <f>-BD29</f>
        <v>0</v>
      </c>
      <c r="BE28" s="16" t="str">
        <f t="shared" si="3"/>
        <v>-</v>
      </c>
      <c r="BF28">
        <v>0</v>
      </c>
      <c r="BG28" s="59" t="str">
        <f t="shared" si="6"/>
        <v>-</v>
      </c>
    </row>
    <row r="29" spans="1:128" x14ac:dyDescent="0.2">
      <c r="E29" s="12"/>
      <c r="G29" s="33"/>
      <c r="S29" s="1"/>
      <c r="AE29" s="1"/>
      <c r="AF29" s="1"/>
      <c r="AG29" s="1"/>
      <c r="AJ29" s="1"/>
      <c r="AO29" s="1"/>
      <c r="AR29" s="1"/>
      <c r="AS29" s="1"/>
      <c r="BB29" s="59" t="s">
        <v>27</v>
      </c>
      <c r="BC29" t="s">
        <v>103</v>
      </c>
      <c r="BD29" s="11">
        <f>AU15</f>
        <v>0</v>
      </c>
      <c r="BE29" s="33" t="str">
        <f t="shared" si="3"/>
        <v>-</v>
      </c>
      <c r="BF29">
        <v>2.6420099999999998E-2</v>
      </c>
      <c r="BG29" s="59" t="str">
        <f t="shared" si="6"/>
        <v>-</v>
      </c>
    </row>
    <row r="31" spans="1:128" x14ac:dyDescent="0.2">
      <c r="A31" s="3" t="s">
        <v>124</v>
      </c>
      <c r="B31" s="4"/>
      <c r="C31" s="4"/>
      <c r="D31" s="4"/>
      <c r="E31" s="4"/>
      <c r="F31" s="4"/>
      <c r="G31" s="4"/>
      <c r="H31" s="4"/>
      <c r="I31" s="5"/>
      <c r="J31" s="5"/>
      <c r="K31" s="4"/>
      <c r="L31" s="5"/>
      <c r="M31" s="5"/>
      <c r="N31" s="4"/>
      <c r="O31" s="4"/>
      <c r="P31" s="4"/>
      <c r="Q31" s="4"/>
      <c r="R31" s="4"/>
      <c r="S31" s="5"/>
      <c r="T31" s="4"/>
      <c r="U31" s="4"/>
      <c r="V31" s="4"/>
      <c r="W31" s="4"/>
      <c r="X31" s="4"/>
      <c r="Y31" s="5"/>
      <c r="Z31" s="5"/>
      <c r="AA31" s="4"/>
      <c r="AB31" s="4"/>
      <c r="AC31" s="4"/>
      <c r="AD31" s="4"/>
      <c r="AE31" s="5"/>
      <c r="AF31" s="5"/>
      <c r="AG31" s="5"/>
      <c r="AH31" s="4"/>
      <c r="AI31" s="4"/>
      <c r="AJ31" s="5"/>
      <c r="AK31" s="4"/>
      <c r="AL31" s="4"/>
      <c r="AM31" s="4"/>
      <c r="AN31" s="4"/>
      <c r="AO31" s="5"/>
      <c r="AP31" s="4"/>
      <c r="AQ31" s="4"/>
      <c r="AR31" s="5"/>
      <c r="AS31" s="5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4"/>
      <c r="CS31" s="4"/>
      <c r="CT31" s="4"/>
      <c r="CU31" s="4"/>
      <c r="CV31" s="4"/>
      <c r="CW31" s="4"/>
      <c r="CX31" s="4"/>
      <c r="CY31" s="4"/>
      <c r="CZ31" s="4"/>
      <c r="DA31" s="4"/>
      <c r="DB31" s="4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4"/>
      <c r="DS31" s="4"/>
      <c r="DT31" s="4"/>
      <c r="DU31" s="4"/>
      <c r="DV31" s="4"/>
      <c r="DW31" s="4"/>
      <c r="DX31" s="4"/>
    </row>
    <row r="32" spans="1:128" x14ac:dyDescent="0.2">
      <c r="X32" t="s">
        <v>125</v>
      </c>
      <c r="Y32" t="s">
        <v>125</v>
      </c>
      <c r="Z32" t="s">
        <v>125</v>
      </c>
      <c r="AA32" t="s">
        <v>125</v>
      </c>
      <c r="AB32" t="s">
        <v>125</v>
      </c>
      <c r="AC32" t="s">
        <v>125</v>
      </c>
      <c r="AD32" t="s">
        <v>125</v>
      </c>
      <c r="AE32" t="s">
        <v>125</v>
      </c>
      <c r="AF32" t="s">
        <v>125</v>
      </c>
      <c r="AG32" t="s">
        <v>125</v>
      </c>
      <c r="AH32" t="s">
        <v>125</v>
      </c>
      <c r="AI32" t="s">
        <v>125</v>
      </c>
      <c r="AJ32" t="s">
        <v>125</v>
      </c>
      <c r="AK32" t="s">
        <v>125</v>
      </c>
      <c r="AL32" t="s">
        <v>125</v>
      </c>
      <c r="AM32" t="s">
        <v>125</v>
      </c>
      <c r="AN32" t="s">
        <v>125</v>
      </c>
      <c r="AO32" t="s">
        <v>125</v>
      </c>
      <c r="AP32" t="s">
        <v>125</v>
      </c>
      <c r="AQ32" t="s">
        <v>125</v>
      </c>
      <c r="AR32" t="s">
        <v>125</v>
      </c>
      <c r="AS32" t="s">
        <v>126</v>
      </c>
      <c r="AT32" t="s">
        <v>126</v>
      </c>
      <c r="AU32" t="s">
        <v>126</v>
      </c>
      <c r="AV32" t="s">
        <v>126</v>
      </c>
      <c r="AW32" t="s">
        <v>126</v>
      </c>
      <c r="AX32" t="s">
        <v>126</v>
      </c>
      <c r="AY32" t="s">
        <v>126</v>
      </c>
      <c r="AZ32" t="s">
        <v>126</v>
      </c>
      <c r="BA32" t="s">
        <v>126</v>
      </c>
      <c r="BB32" t="s">
        <v>126</v>
      </c>
      <c r="BC32" t="s">
        <v>126</v>
      </c>
      <c r="BD32" t="s">
        <v>126</v>
      </c>
      <c r="BE32" t="s">
        <v>126</v>
      </c>
      <c r="BF32" t="s">
        <v>126</v>
      </c>
      <c r="BG32" t="s">
        <v>126</v>
      </c>
      <c r="BH32" t="s">
        <v>126</v>
      </c>
      <c r="BI32" t="s">
        <v>126</v>
      </c>
      <c r="BJ32" t="s">
        <v>127</v>
      </c>
      <c r="BK32" t="s">
        <v>127</v>
      </c>
      <c r="BL32" t="s">
        <v>127</v>
      </c>
      <c r="BM32" t="s">
        <v>127</v>
      </c>
      <c r="BN32" t="s">
        <v>127</v>
      </c>
      <c r="BP32" t="s">
        <v>128</v>
      </c>
      <c r="BQ32" t="s">
        <v>128</v>
      </c>
      <c r="BR32" t="s">
        <v>128</v>
      </c>
      <c r="BS32" t="s">
        <v>128</v>
      </c>
      <c r="BT32" t="s">
        <v>128</v>
      </c>
      <c r="BU32" t="s">
        <v>129</v>
      </c>
      <c r="BV32" t="s">
        <v>129</v>
      </c>
      <c r="BW32" t="s">
        <v>129</v>
      </c>
      <c r="BX32" t="s">
        <v>129</v>
      </c>
      <c r="BY32" t="s">
        <v>129</v>
      </c>
      <c r="BZ32" t="s">
        <v>129</v>
      </c>
      <c r="CA32" t="s">
        <v>129</v>
      </c>
      <c r="CB32" t="s">
        <v>129</v>
      </c>
      <c r="CC32" t="s">
        <v>129</v>
      </c>
      <c r="CD32" t="s">
        <v>129</v>
      </c>
      <c r="CE32" t="s">
        <v>129</v>
      </c>
      <c r="CF32" t="s">
        <v>129</v>
      </c>
      <c r="CG32" t="s">
        <v>129</v>
      </c>
      <c r="CH32" t="s">
        <v>129</v>
      </c>
      <c r="CI32" t="s">
        <v>129</v>
      </c>
      <c r="CJ32" t="s">
        <v>129</v>
      </c>
      <c r="CK32" t="s">
        <v>129</v>
      </c>
      <c r="CL32" s="17" t="s">
        <v>130</v>
      </c>
      <c r="CM32" s="17" t="s">
        <v>130</v>
      </c>
      <c r="CN32" s="17" t="s">
        <v>130</v>
      </c>
      <c r="CO32" s="17" t="s">
        <v>130</v>
      </c>
      <c r="CP32" s="17" t="s">
        <v>130</v>
      </c>
      <c r="CQ32" s="17" t="s">
        <v>130</v>
      </c>
      <c r="CR32" s="17" t="s">
        <v>130</v>
      </c>
      <c r="CS32" s="17" t="s">
        <v>130</v>
      </c>
      <c r="CT32" s="17" t="s">
        <v>130</v>
      </c>
      <c r="CU32" s="17" t="s">
        <v>130</v>
      </c>
      <c r="CV32" s="17" t="s">
        <v>130</v>
      </c>
      <c r="CW32" s="17" t="s">
        <v>130</v>
      </c>
      <c r="CX32" s="17" t="s">
        <v>130</v>
      </c>
      <c r="CY32" s="17" t="s">
        <v>130</v>
      </c>
      <c r="CZ32" s="17" t="s">
        <v>130</v>
      </c>
      <c r="DA32" s="17" t="s">
        <v>130</v>
      </c>
      <c r="DB32" s="17" t="s">
        <v>130</v>
      </c>
      <c r="DC32" s="18" t="s">
        <v>131</v>
      </c>
      <c r="DD32" s="18" t="s">
        <v>131</v>
      </c>
      <c r="DE32" s="18" t="s">
        <v>131</v>
      </c>
      <c r="DF32" s="18" t="s">
        <v>131</v>
      </c>
      <c r="DG32" s="18" t="s">
        <v>131</v>
      </c>
      <c r="DH32" s="18" t="s">
        <v>131</v>
      </c>
      <c r="DI32" s="18" t="s">
        <v>131</v>
      </c>
      <c r="DJ32" s="18" t="s">
        <v>131</v>
      </c>
      <c r="DK32" s="18" t="s">
        <v>131</v>
      </c>
      <c r="DL32" s="18" t="s">
        <v>131</v>
      </c>
      <c r="DM32" s="18" t="s">
        <v>131</v>
      </c>
      <c r="DN32" s="18" t="s">
        <v>131</v>
      </c>
      <c r="DO32" s="18" t="s">
        <v>131</v>
      </c>
      <c r="DP32" s="18" t="s">
        <v>131</v>
      </c>
      <c r="DQ32" s="18" t="s">
        <v>131</v>
      </c>
      <c r="DR32" s="18" t="s">
        <v>131</v>
      </c>
      <c r="DS32" s="18" t="s">
        <v>131</v>
      </c>
      <c r="DT32" s="19" t="s">
        <v>132</v>
      </c>
      <c r="DU32" s="20" t="s">
        <v>133</v>
      </c>
      <c r="DV32" s="21" t="s">
        <v>134</v>
      </c>
      <c r="DW32" s="17" t="s">
        <v>135</v>
      </c>
      <c r="DX32" s="22" t="s">
        <v>136</v>
      </c>
    </row>
    <row r="33" spans="1:128" x14ac:dyDescent="0.2">
      <c r="C33" t="s">
        <v>137</v>
      </c>
      <c r="D33" t="s">
        <v>138</v>
      </c>
      <c r="E33" t="s">
        <v>139</v>
      </c>
      <c r="F33" t="s">
        <v>140</v>
      </c>
      <c r="G33" t="s">
        <v>45</v>
      </c>
      <c r="H33" t="s">
        <v>141</v>
      </c>
      <c r="I33" t="s">
        <v>142</v>
      </c>
      <c r="J33" t="s">
        <v>143</v>
      </c>
      <c r="K33" t="s">
        <v>144</v>
      </c>
      <c r="L33" t="s">
        <v>145</v>
      </c>
      <c r="M33" t="s">
        <v>146</v>
      </c>
      <c r="N33" t="s">
        <v>147</v>
      </c>
      <c r="O33" t="s">
        <v>148</v>
      </c>
      <c r="P33" t="s">
        <v>149</v>
      </c>
      <c r="Q33" t="s">
        <v>150</v>
      </c>
      <c r="R33" t="s">
        <v>151</v>
      </c>
      <c r="S33" t="s">
        <v>152</v>
      </c>
      <c r="T33" t="s">
        <v>153</v>
      </c>
      <c r="U33" t="s">
        <v>154</v>
      </c>
      <c r="V33" t="s">
        <v>155</v>
      </c>
      <c r="W33" t="s">
        <v>44</v>
      </c>
      <c r="X33" t="s">
        <v>137</v>
      </c>
      <c r="Y33" t="s">
        <v>138</v>
      </c>
      <c r="Z33" t="s">
        <v>139</v>
      </c>
      <c r="AA33" t="s">
        <v>140</v>
      </c>
      <c r="AB33" t="s">
        <v>45</v>
      </c>
      <c r="AC33" t="s">
        <v>141</v>
      </c>
      <c r="AD33" t="s">
        <v>142</v>
      </c>
      <c r="AE33" t="s">
        <v>143</v>
      </c>
      <c r="AF33" t="s">
        <v>144</v>
      </c>
      <c r="AG33" t="s">
        <v>145</v>
      </c>
      <c r="AH33" t="s">
        <v>146</v>
      </c>
      <c r="AI33" t="s">
        <v>147</v>
      </c>
      <c r="AJ33" t="s">
        <v>148</v>
      </c>
      <c r="AK33" t="s">
        <v>149</v>
      </c>
      <c r="AL33" t="s">
        <v>150</v>
      </c>
      <c r="AM33" t="s">
        <v>156</v>
      </c>
      <c r="AN33" t="s">
        <v>157</v>
      </c>
      <c r="AO33" t="s">
        <v>158</v>
      </c>
      <c r="AP33" t="s">
        <v>159</v>
      </c>
      <c r="AQ33" t="s">
        <v>160</v>
      </c>
      <c r="AR33" t="s">
        <v>161</v>
      </c>
      <c r="AS33" t="s">
        <v>137</v>
      </c>
      <c r="AT33" t="s">
        <v>138</v>
      </c>
      <c r="AU33" t="s">
        <v>139</v>
      </c>
      <c r="AV33" t="s">
        <v>140</v>
      </c>
      <c r="AW33" t="s">
        <v>45</v>
      </c>
      <c r="AX33" t="s">
        <v>141</v>
      </c>
      <c r="AY33" t="s">
        <v>142</v>
      </c>
      <c r="AZ33" t="s">
        <v>143</v>
      </c>
      <c r="BA33" t="s">
        <v>144</v>
      </c>
      <c r="BB33" t="s">
        <v>145</v>
      </c>
      <c r="BC33" t="s">
        <v>146</v>
      </c>
      <c r="BD33" t="s">
        <v>148</v>
      </c>
      <c r="BE33" t="s">
        <v>149</v>
      </c>
      <c r="BF33" t="s">
        <v>150</v>
      </c>
      <c r="BG33" t="s">
        <v>151</v>
      </c>
      <c r="BH33" t="s">
        <v>152</v>
      </c>
      <c r="BI33" t="s">
        <v>153</v>
      </c>
      <c r="BJ33" t="s">
        <v>141</v>
      </c>
      <c r="BK33" t="s">
        <v>142</v>
      </c>
      <c r="BL33" t="s">
        <v>162</v>
      </c>
      <c r="BM33" t="s">
        <v>163</v>
      </c>
      <c r="BN33" t="s">
        <v>164</v>
      </c>
      <c r="BP33" t="s">
        <v>141</v>
      </c>
      <c r="BQ33" t="s">
        <v>142</v>
      </c>
      <c r="BR33" t="s">
        <v>162</v>
      </c>
      <c r="BS33" t="s">
        <v>163</v>
      </c>
      <c r="BT33" t="s">
        <v>164</v>
      </c>
      <c r="BU33" t="s">
        <v>137</v>
      </c>
      <c r="BV33" t="s">
        <v>138</v>
      </c>
      <c r="BW33" t="s">
        <v>139</v>
      </c>
      <c r="BX33" t="s">
        <v>140</v>
      </c>
      <c r="BY33" t="s">
        <v>45</v>
      </c>
      <c r="BZ33" t="s">
        <v>141</v>
      </c>
      <c r="CA33" t="s">
        <v>142</v>
      </c>
      <c r="CB33" t="s">
        <v>143</v>
      </c>
      <c r="CC33" t="s">
        <v>144</v>
      </c>
      <c r="CD33" t="s">
        <v>145</v>
      </c>
      <c r="CE33" t="s">
        <v>146</v>
      </c>
      <c r="CF33" t="s">
        <v>148</v>
      </c>
      <c r="CG33" t="s">
        <v>149</v>
      </c>
      <c r="CH33" t="s">
        <v>150</v>
      </c>
      <c r="CI33" t="s">
        <v>151</v>
      </c>
      <c r="CJ33" t="s">
        <v>152</v>
      </c>
      <c r="CK33" t="s">
        <v>153</v>
      </c>
      <c r="CL33" t="s">
        <v>137</v>
      </c>
      <c r="CM33" t="s">
        <v>138</v>
      </c>
      <c r="CN33" t="s">
        <v>139</v>
      </c>
      <c r="CO33" t="s">
        <v>45</v>
      </c>
      <c r="CP33" t="s">
        <v>141</v>
      </c>
      <c r="CQ33" t="s">
        <v>142</v>
      </c>
      <c r="CR33" t="s">
        <v>143</v>
      </c>
      <c r="CS33" t="s">
        <v>144</v>
      </c>
      <c r="CT33" t="s">
        <v>165</v>
      </c>
      <c r="CU33" t="s">
        <v>146</v>
      </c>
      <c r="CV33" t="s">
        <v>44</v>
      </c>
      <c r="CW33" t="s">
        <v>148</v>
      </c>
      <c r="CX33" t="s">
        <v>149</v>
      </c>
      <c r="CY33" t="s">
        <v>150</v>
      </c>
      <c r="CZ33" t="s">
        <v>151</v>
      </c>
      <c r="DA33" t="s">
        <v>152</v>
      </c>
      <c r="DB33" t="s">
        <v>153</v>
      </c>
      <c r="DC33" t="s">
        <v>137</v>
      </c>
      <c r="DD33" t="s">
        <v>138</v>
      </c>
      <c r="DE33" t="s">
        <v>139</v>
      </c>
      <c r="DF33" t="s">
        <v>140</v>
      </c>
      <c r="DG33" t="s">
        <v>166</v>
      </c>
      <c r="DH33" t="s">
        <v>141</v>
      </c>
      <c r="DI33" t="s">
        <v>142</v>
      </c>
      <c r="DJ33" t="s">
        <v>143</v>
      </c>
      <c r="DK33" t="s">
        <v>144</v>
      </c>
      <c r="DL33" t="s">
        <v>145</v>
      </c>
      <c r="DM33" t="s">
        <v>146</v>
      </c>
      <c r="DN33" t="s">
        <v>148</v>
      </c>
      <c r="DO33" t="s">
        <v>149</v>
      </c>
      <c r="DP33" t="s">
        <v>150</v>
      </c>
      <c r="DQ33" t="s">
        <v>151</v>
      </c>
      <c r="DR33" t="s">
        <v>152</v>
      </c>
      <c r="DS33" t="s">
        <v>153</v>
      </c>
    </row>
    <row r="34" spans="1:128" x14ac:dyDescent="0.2">
      <c r="B34" s="6"/>
      <c r="C34">
        <v>1</v>
      </c>
      <c r="D34">
        <v>2</v>
      </c>
      <c r="E34">
        <v>3</v>
      </c>
      <c r="F34">
        <v>4</v>
      </c>
      <c r="G34">
        <v>5</v>
      </c>
      <c r="H34">
        <v>6</v>
      </c>
      <c r="I34">
        <v>7</v>
      </c>
      <c r="J34">
        <v>8</v>
      </c>
      <c r="K34">
        <v>9</v>
      </c>
      <c r="L34">
        <v>10</v>
      </c>
      <c r="M34">
        <v>11</v>
      </c>
      <c r="N34">
        <v>12</v>
      </c>
      <c r="O34">
        <v>13</v>
      </c>
      <c r="P34">
        <v>14</v>
      </c>
      <c r="Q34">
        <v>15</v>
      </c>
      <c r="R34">
        <v>16</v>
      </c>
      <c r="S34">
        <v>17</v>
      </c>
      <c r="T34">
        <v>18</v>
      </c>
      <c r="U34">
        <v>19</v>
      </c>
      <c r="V34">
        <v>20</v>
      </c>
      <c r="W34">
        <v>21</v>
      </c>
      <c r="X34">
        <v>22</v>
      </c>
      <c r="Y34">
        <v>23</v>
      </c>
      <c r="Z34">
        <v>24</v>
      </c>
      <c r="AA34">
        <v>25</v>
      </c>
      <c r="AB34">
        <v>26</v>
      </c>
      <c r="AC34">
        <v>27</v>
      </c>
      <c r="AD34">
        <v>28</v>
      </c>
      <c r="AE34">
        <v>29</v>
      </c>
      <c r="AF34">
        <v>30</v>
      </c>
      <c r="AG34">
        <v>31</v>
      </c>
      <c r="AH34">
        <v>32</v>
      </c>
      <c r="AI34">
        <v>33</v>
      </c>
      <c r="AJ34">
        <v>34</v>
      </c>
      <c r="AK34">
        <v>35</v>
      </c>
      <c r="AL34">
        <v>36</v>
      </c>
      <c r="AM34">
        <v>37</v>
      </c>
      <c r="AN34">
        <v>38</v>
      </c>
      <c r="AO34">
        <v>39</v>
      </c>
      <c r="AP34">
        <v>40</v>
      </c>
      <c r="AQ34">
        <v>41</v>
      </c>
      <c r="AR34">
        <v>42</v>
      </c>
      <c r="AS34">
        <v>43</v>
      </c>
      <c r="AT34">
        <v>44</v>
      </c>
      <c r="AU34">
        <v>45</v>
      </c>
      <c r="AV34">
        <v>46</v>
      </c>
      <c r="AW34">
        <v>47</v>
      </c>
      <c r="AX34">
        <v>48</v>
      </c>
      <c r="AY34">
        <v>49</v>
      </c>
      <c r="AZ34">
        <v>50</v>
      </c>
      <c r="BA34">
        <v>51</v>
      </c>
      <c r="BB34">
        <v>52</v>
      </c>
      <c r="BC34">
        <v>53</v>
      </c>
      <c r="BD34">
        <v>54</v>
      </c>
      <c r="BE34">
        <v>55</v>
      </c>
      <c r="BF34">
        <v>56</v>
      </c>
      <c r="BG34">
        <v>57</v>
      </c>
      <c r="BH34">
        <v>58</v>
      </c>
      <c r="BI34">
        <v>59</v>
      </c>
      <c r="BJ34">
        <v>60</v>
      </c>
      <c r="BK34">
        <v>61</v>
      </c>
      <c r="BL34">
        <v>62</v>
      </c>
      <c r="BM34">
        <v>63</v>
      </c>
      <c r="BN34">
        <v>64</v>
      </c>
      <c r="BO34">
        <v>65</v>
      </c>
      <c r="BP34">
        <v>66</v>
      </c>
      <c r="BQ34">
        <v>67</v>
      </c>
      <c r="BR34">
        <v>68</v>
      </c>
      <c r="BS34">
        <v>69</v>
      </c>
      <c r="BT34">
        <v>70</v>
      </c>
      <c r="BU34">
        <v>71</v>
      </c>
      <c r="BV34">
        <v>72</v>
      </c>
      <c r="BW34">
        <v>73</v>
      </c>
      <c r="BX34">
        <v>74</v>
      </c>
      <c r="BY34">
        <v>75</v>
      </c>
      <c r="BZ34">
        <v>76</v>
      </c>
      <c r="CA34">
        <v>77</v>
      </c>
      <c r="CB34">
        <v>78</v>
      </c>
      <c r="CC34">
        <v>79</v>
      </c>
      <c r="CD34">
        <v>80</v>
      </c>
      <c r="CE34">
        <v>81</v>
      </c>
      <c r="CF34">
        <v>82</v>
      </c>
      <c r="CG34">
        <v>83</v>
      </c>
      <c r="CH34">
        <v>84</v>
      </c>
      <c r="CI34">
        <v>85</v>
      </c>
      <c r="CJ34">
        <v>86</v>
      </c>
      <c r="CK34">
        <v>87</v>
      </c>
      <c r="CL34">
        <v>88</v>
      </c>
      <c r="CM34">
        <v>89</v>
      </c>
      <c r="CN34">
        <v>90</v>
      </c>
      <c r="CO34">
        <v>91</v>
      </c>
      <c r="CP34">
        <v>92</v>
      </c>
      <c r="CQ34">
        <v>93</v>
      </c>
      <c r="CR34">
        <v>94</v>
      </c>
      <c r="CS34">
        <v>95</v>
      </c>
      <c r="CT34">
        <v>96</v>
      </c>
      <c r="CU34">
        <v>97</v>
      </c>
      <c r="CV34">
        <v>98</v>
      </c>
      <c r="CW34">
        <v>99</v>
      </c>
      <c r="CX34">
        <v>100</v>
      </c>
      <c r="CY34">
        <v>101</v>
      </c>
      <c r="CZ34">
        <v>102</v>
      </c>
      <c r="DA34">
        <v>103</v>
      </c>
      <c r="DB34">
        <v>104</v>
      </c>
      <c r="DC34">
        <v>105</v>
      </c>
      <c r="DD34">
        <v>106</v>
      </c>
      <c r="DE34">
        <v>107</v>
      </c>
      <c r="DF34">
        <v>108</v>
      </c>
      <c r="DG34">
        <v>109</v>
      </c>
      <c r="DH34">
        <v>110</v>
      </c>
      <c r="DI34">
        <v>111</v>
      </c>
      <c r="DJ34">
        <v>112</v>
      </c>
      <c r="DK34">
        <v>113</v>
      </c>
      <c r="DL34">
        <v>114</v>
      </c>
      <c r="DM34">
        <v>115</v>
      </c>
      <c r="DN34">
        <v>116</v>
      </c>
      <c r="DO34">
        <v>117</v>
      </c>
      <c r="DP34">
        <v>118</v>
      </c>
      <c r="DQ34">
        <v>119</v>
      </c>
      <c r="DR34">
        <v>120</v>
      </c>
      <c r="DS34">
        <v>121</v>
      </c>
      <c r="DT34">
        <v>122</v>
      </c>
      <c r="DU34">
        <v>123</v>
      </c>
      <c r="DV34">
        <v>124</v>
      </c>
    </row>
    <row r="35" spans="1:128" x14ac:dyDescent="0.2">
      <c r="B35" s="6" t="s">
        <v>52</v>
      </c>
      <c r="C35" s="7" t="s">
        <v>113</v>
      </c>
    </row>
    <row r="36" spans="1:128" x14ac:dyDescent="0.2">
      <c r="A36" s="54" t="s">
        <v>0</v>
      </c>
      <c r="B36" s="6" t="s">
        <v>222</v>
      </c>
      <c r="C36" s="2">
        <v>2.9512000000000001E-13</v>
      </c>
      <c r="D36" s="2">
        <v>2.9512000000000001E-13</v>
      </c>
      <c r="E36" s="2">
        <v>1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1.3682E-2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-4.0735E-2</v>
      </c>
      <c r="X36" s="2">
        <v>3.0423999999999998E-10</v>
      </c>
      <c r="Y36" s="2">
        <v>2.1188E-10</v>
      </c>
      <c r="Z36" s="2">
        <v>52.801000000000002</v>
      </c>
      <c r="AA36" s="2">
        <v>0</v>
      </c>
      <c r="AB36" s="2">
        <v>0</v>
      </c>
      <c r="AC36" s="2">
        <v>0</v>
      </c>
      <c r="AD36" s="2">
        <v>0</v>
      </c>
      <c r="AE36" s="2">
        <v>0</v>
      </c>
      <c r="AF36" s="2">
        <v>0</v>
      </c>
      <c r="AG36" s="2">
        <v>0</v>
      </c>
      <c r="AH36" s="2">
        <v>6.8412000000000001E-2</v>
      </c>
      <c r="AI36" s="2">
        <v>0</v>
      </c>
      <c r="AJ36" s="2">
        <v>0</v>
      </c>
      <c r="AK36" s="2">
        <v>0</v>
      </c>
      <c r="AL36" s="2">
        <v>0</v>
      </c>
      <c r="AM36" s="2">
        <v>0</v>
      </c>
      <c r="AN36" s="2">
        <v>0</v>
      </c>
      <c r="AO36" s="2">
        <v>0</v>
      </c>
      <c r="AP36" s="2">
        <v>0</v>
      </c>
      <c r="AQ36" s="2">
        <v>0</v>
      </c>
      <c r="AR36" s="2">
        <v>0</v>
      </c>
      <c r="AS36" s="2">
        <v>1.0254E-10</v>
      </c>
      <c r="AT36" s="2">
        <v>6.8419999999999995E-11</v>
      </c>
      <c r="AU36" s="2">
        <v>22.629000000000001</v>
      </c>
      <c r="AV36" s="2">
        <v>0</v>
      </c>
      <c r="AW36" s="2">
        <v>0</v>
      </c>
      <c r="AX36" s="2">
        <v>0</v>
      </c>
      <c r="AY36" s="2">
        <v>0</v>
      </c>
      <c r="AZ36" s="2">
        <v>0</v>
      </c>
      <c r="BA36" s="2">
        <v>0</v>
      </c>
      <c r="BB36" s="2">
        <v>0</v>
      </c>
      <c r="BC36" s="2">
        <v>0.20524000000000001</v>
      </c>
      <c r="BD36" s="2">
        <v>0</v>
      </c>
      <c r="BE36" s="2">
        <v>0</v>
      </c>
      <c r="BF36" s="2">
        <v>0</v>
      </c>
      <c r="BG36" s="2">
        <v>0</v>
      </c>
      <c r="BH36" s="2">
        <v>0</v>
      </c>
      <c r="BI36" s="2">
        <v>0</v>
      </c>
      <c r="BJ36" s="2">
        <v>8.4192999999999996E-18</v>
      </c>
      <c r="BK36" s="2">
        <v>1.1658000000000001E-17</v>
      </c>
      <c r="BL36" s="2">
        <v>4.2097E-18</v>
      </c>
      <c r="BM36" s="2">
        <v>3.562E-18</v>
      </c>
      <c r="BN36" s="2">
        <v>5.0597000000000003E-20</v>
      </c>
      <c r="BO36" s="2">
        <v>0</v>
      </c>
      <c r="BP36" s="2">
        <v>0</v>
      </c>
      <c r="BQ36" s="2">
        <v>0</v>
      </c>
      <c r="BR36" s="2">
        <v>0</v>
      </c>
      <c r="BS36" s="2">
        <v>0</v>
      </c>
      <c r="BT36" s="2">
        <v>0</v>
      </c>
      <c r="BU36" s="2">
        <v>1.6839000000000001E-17</v>
      </c>
      <c r="BV36" s="2">
        <v>2.1372E-17</v>
      </c>
      <c r="BW36" s="2">
        <v>0</v>
      </c>
      <c r="BX36" s="2">
        <v>0</v>
      </c>
      <c r="BY36" s="2">
        <v>5.2620999999999997E-19</v>
      </c>
      <c r="BZ36" s="2">
        <v>1.1334000000000001E-18</v>
      </c>
      <c r="CA36" s="2">
        <v>9.7146000000000007E-19</v>
      </c>
      <c r="CB36" s="2">
        <v>5.5050000000000004E-18</v>
      </c>
      <c r="CC36" s="2">
        <v>5.5050000000000004E-18</v>
      </c>
      <c r="CD36" s="2">
        <v>2.4287E-18</v>
      </c>
      <c r="CE36" s="2">
        <v>4.3007000000000002E-20</v>
      </c>
      <c r="CF36" s="2">
        <v>0</v>
      </c>
      <c r="CG36" s="2">
        <v>0</v>
      </c>
      <c r="CH36" s="2">
        <v>0</v>
      </c>
      <c r="CI36" s="2">
        <v>8.2898000000000004E-17</v>
      </c>
      <c r="CJ36" s="2">
        <v>8.2898000000000004E-17</v>
      </c>
      <c r="CK36" s="2">
        <v>7.7716999999999994E-17</v>
      </c>
      <c r="CL36" s="2">
        <v>8.3561000000000001E-13</v>
      </c>
      <c r="CM36" s="2">
        <v>3.9260999999999998E-13</v>
      </c>
      <c r="CN36" s="2">
        <v>1.736E-2</v>
      </c>
      <c r="CO36" s="2">
        <v>0</v>
      </c>
      <c r="CP36" s="2">
        <v>0</v>
      </c>
      <c r="CQ36" s="2">
        <v>0</v>
      </c>
      <c r="CR36" s="2">
        <v>0</v>
      </c>
      <c r="CS36" s="2">
        <v>0</v>
      </c>
      <c r="CT36" s="2">
        <v>0</v>
      </c>
      <c r="CU36" s="2">
        <v>6.8411999999999995E-5</v>
      </c>
      <c r="CV36" s="2">
        <v>-0.11788999999999999</v>
      </c>
      <c r="CW36" s="2">
        <v>0</v>
      </c>
      <c r="CX36" s="2">
        <v>0</v>
      </c>
      <c r="CY36" s="2">
        <v>0</v>
      </c>
      <c r="CZ36" s="2">
        <v>0</v>
      </c>
      <c r="DA36" s="2">
        <v>0</v>
      </c>
      <c r="DB36" s="2">
        <v>0</v>
      </c>
      <c r="DC36" s="2">
        <v>2.3470999999999998E-15</v>
      </c>
      <c r="DD36" s="2">
        <v>1.417E-15</v>
      </c>
      <c r="DE36" s="2">
        <v>6.0288E-3</v>
      </c>
      <c r="DF36" s="2">
        <v>0</v>
      </c>
      <c r="DG36" s="2">
        <v>0</v>
      </c>
      <c r="DH36" s="2">
        <v>0</v>
      </c>
      <c r="DI36" s="2">
        <v>0</v>
      </c>
      <c r="DJ36" s="2">
        <v>0</v>
      </c>
      <c r="DK36" s="2">
        <v>0</v>
      </c>
      <c r="DL36" s="2">
        <v>0</v>
      </c>
      <c r="DM36" s="2">
        <v>1.3682000000000001E-6</v>
      </c>
      <c r="DN36" s="2">
        <v>0</v>
      </c>
      <c r="DO36" s="2">
        <v>0</v>
      </c>
      <c r="DP36" s="2">
        <v>0</v>
      </c>
      <c r="DQ36" s="2">
        <v>0</v>
      </c>
      <c r="DR36" s="2">
        <v>0</v>
      </c>
      <c r="DS36" s="2">
        <v>0</v>
      </c>
      <c r="DT36" s="2">
        <v>22.834</v>
      </c>
      <c r="DU36" s="2">
        <v>52.869</v>
      </c>
      <c r="DV36" s="2">
        <v>6.0100999999999998E-16</v>
      </c>
      <c r="DW36" s="24">
        <f t="shared" ref="DW36:DW39" si="7">SUM(CL36:DB36)</f>
        <v>-0.10046158799877178</v>
      </c>
      <c r="DX36">
        <f t="shared" ref="DX36:DX39" si="8">SUM(DC36:DS36)</f>
        <v>6.0301682000037642E-3</v>
      </c>
    </row>
    <row r="37" spans="1:128" x14ac:dyDescent="0.2">
      <c r="A37" s="54" t="s">
        <v>1</v>
      </c>
      <c r="B37" s="6" t="s">
        <v>223</v>
      </c>
      <c r="C37" s="2">
        <v>4.7278000000000002E-14</v>
      </c>
      <c r="D37" s="2">
        <v>4.7278000000000002E-14</v>
      </c>
      <c r="E37" s="2">
        <v>-1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-9.7500999999999994E-3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4.1486000000000002E-2</v>
      </c>
      <c r="X37" s="2">
        <v>4.8412000000000002E-11</v>
      </c>
      <c r="Y37" s="2">
        <v>3.3683E-11</v>
      </c>
      <c r="Z37" s="2">
        <v>-52.881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0</v>
      </c>
      <c r="AG37" s="2">
        <v>0</v>
      </c>
      <c r="AH37" s="2">
        <v>-4.8751000000000003E-2</v>
      </c>
      <c r="AI37" s="2">
        <v>0</v>
      </c>
      <c r="AJ37" s="2">
        <v>0</v>
      </c>
      <c r="AK37" s="2">
        <v>0</v>
      </c>
      <c r="AL37" s="2">
        <v>0</v>
      </c>
      <c r="AM37" s="2">
        <v>0</v>
      </c>
      <c r="AN37" s="2">
        <v>0</v>
      </c>
      <c r="AO37" s="2">
        <v>0</v>
      </c>
      <c r="AP37" s="2">
        <v>0</v>
      </c>
      <c r="AQ37" s="2">
        <v>0</v>
      </c>
      <c r="AR37" s="2">
        <v>0</v>
      </c>
      <c r="AS37" s="2">
        <v>1.6156E-11</v>
      </c>
      <c r="AT37" s="2">
        <v>1.0790000000000001E-11</v>
      </c>
      <c r="AU37" s="2">
        <v>-22.663</v>
      </c>
      <c r="AV37" s="2">
        <v>0</v>
      </c>
      <c r="AW37" s="2">
        <v>0</v>
      </c>
      <c r="AX37" s="2">
        <v>0</v>
      </c>
      <c r="AY37" s="2">
        <v>0</v>
      </c>
      <c r="AZ37" s="2">
        <v>0</v>
      </c>
      <c r="BA37" s="2">
        <v>0</v>
      </c>
      <c r="BB37" s="2">
        <v>0</v>
      </c>
      <c r="BC37" s="2">
        <v>-0.14624999999999999</v>
      </c>
      <c r="BD37" s="2">
        <v>0</v>
      </c>
      <c r="BE37" s="2">
        <v>0</v>
      </c>
      <c r="BF37" s="2">
        <v>0</v>
      </c>
      <c r="BG37" s="2">
        <v>0</v>
      </c>
      <c r="BH37" s="2">
        <v>0</v>
      </c>
      <c r="BI37" s="2">
        <v>0</v>
      </c>
      <c r="BJ37" s="2">
        <v>4.2466999999999999E-18</v>
      </c>
      <c r="BK37" s="2">
        <v>3.1577999999999999E-18</v>
      </c>
      <c r="BL37" s="2">
        <v>2.5045E-18</v>
      </c>
      <c r="BM37" s="2">
        <v>7.6222999999999997E-19</v>
      </c>
      <c r="BN37" s="2">
        <v>1.1569999999999999E-19</v>
      </c>
      <c r="BO37" s="2">
        <v>0</v>
      </c>
      <c r="BP37" s="2">
        <v>0</v>
      </c>
      <c r="BQ37" s="2">
        <v>0</v>
      </c>
      <c r="BR37" s="2">
        <v>0</v>
      </c>
      <c r="BS37" s="2">
        <v>0</v>
      </c>
      <c r="BT37" s="2">
        <v>0</v>
      </c>
      <c r="BU37" s="2">
        <v>1.0018E-17</v>
      </c>
      <c r="BV37" s="2">
        <v>5.6623000000000003E-18</v>
      </c>
      <c r="BW37" s="2">
        <v>-1.8235E-6</v>
      </c>
      <c r="BX37" s="2">
        <v>0</v>
      </c>
      <c r="BY37" s="2">
        <v>1.225E-19</v>
      </c>
      <c r="BZ37" s="2">
        <v>2.9945000000000002E-19</v>
      </c>
      <c r="CA37" s="2">
        <v>-5.4444999999999999E-20</v>
      </c>
      <c r="CB37" s="2">
        <v>2.5045E-18</v>
      </c>
      <c r="CC37" s="2">
        <v>2.5045E-18</v>
      </c>
      <c r="CD37" s="2">
        <v>1.1706E-18</v>
      </c>
      <c r="CE37" s="2">
        <v>1.1059E-20</v>
      </c>
      <c r="CF37" s="2">
        <v>0</v>
      </c>
      <c r="CG37" s="2">
        <v>0</v>
      </c>
      <c r="CH37" s="2">
        <v>0</v>
      </c>
      <c r="CI37" s="2">
        <v>5.5752000000000003E-17</v>
      </c>
      <c r="CJ37" s="2">
        <v>5.5752000000000003E-17</v>
      </c>
      <c r="CK37" s="2">
        <v>2.7876000000000002E-17</v>
      </c>
      <c r="CL37" s="2">
        <v>1.2755999999999999E-13</v>
      </c>
      <c r="CM37" s="2">
        <v>5.9542999999999994E-14</v>
      </c>
      <c r="CN37" s="2">
        <v>-1.736E-2</v>
      </c>
      <c r="CO37" s="2">
        <v>0</v>
      </c>
      <c r="CP37" s="2">
        <v>0</v>
      </c>
      <c r="CQ37" s="2">
        <v>0</v>
      </c>
      <c r="CR37" s="2">
        <v>0</v>
      </c>
      <c r="CS37" s="2">
        <v>0</v>
      </c>
      <c r="CT37" s="2">
        <v>0</v>
      </c>
      <c r="CU37" s="2">
        <v>-4.8751000000000001E-5</v>
      </c>
      <c r="CV37" s="2">
        <v>0.12006</v>
      </c>
      <c r="CW37" s="2">
        <v>0</v>
      </c>
      <c r="CX37" s="2">
        <v>0</v>
      </c>
      <c r="CY37" s="2">
        <v>0</v>
      </c>
      <c r="CZ37" s="2">
        <v>0</v>
      </c>
      <c r="DA37" s="2">
        <v>0</v>
      </c>
      <c r="DB37" s="2">
        <v>0</v>
      </c>
      <c r="DC37" s="2">
        <v>3.9548999999999999E-16</v>
      </c>
      <c r="DD37" s="2">
        <v>2.2562000000000001E-16</v>
      </c>
      <c r="DE37" s="2">
        <v>-6.0288E-3</v>
      </c>
      <c r="DF37" s="2">
        <v>0</v>
      </c>
      <c r="DG37" s="2">
        <v>0</v>
      </c>
      <c r="DH37" s="2">
        <v>0</v>
      </c>
      <c r="DI37" s="2">
        <v>0</v>
      </c>
      <c r="DJ37" s="2">
        <v>0</v>
      </c>
      <c r="DK37" s="2">
        <v>0</v>
      </c>
      <c r="DL37" s="2">
        <v>0</v>
      </c>
      <c r="DM37" s="2">
        <v>-9.7501000000000005E-7</v>
      </c>
      <c r="DN37" s="2">
        <v>0</v>
      </c>
      <c r="DO37" s="2">
        <v>0</v>
      </c>
      <c r="DP37" s="2">
        <v>0</v>
      </c>
      <c r="DQ37" s="2">
        <v>0</v>
      </c>
      <c r="DR37" s="2">
        <v>0</v>
      </c>
      <c r="DS37" s="2">
        <v>0</v>
      </c>
      <c r="DT37" s="2">
        <v>-22.81</v>
      </c>
      <c r="DU37" s="2">
        <v>-52.93</v>
      </c>
      <c r="DV37" s="2">
        <v>-1.8235E-6</v>
      </c>
      <c r="DW37" s="24">
        <f t="shared" si="7"/>
        <v>0.1026512490001871</v>
      </c>
      <c r="DX37">
        <f t="shared" si="8"/>
        <v>-6.0297750099993792E-3</v>
      </c>
    </row>
    <row r="38" spans="1:128" x14ac:dyDescent="0.2">
      <c r="A38" s="54" t="s">
        <v>2</v>
      </c>
      <c r="B38" s="6" t="s">
        <v>224</v>
      </c>
      <c r="C38" s="2">
        <v>4.6406000000000003E-2</v>
      </c>
      <c r="D38" s="2">
        <v>4.6422999999999997E-15</v>
      </c>
      <c r="E38" s="2">
        <v>1</v>
      </c>
      <c r="F38" s="2">
        <v>-1</v>
      </c>
      <c r="G38" s="2">
        <v>0</v>
      </c>
      <c r="H38" s="2">
        <v>-6.3587000000000005E-2</v>
      </c>
      <c r="I38" s="2">
        <v>-0.41126000000000001</v>
      </c>
      <c r="J38" s="2">
        <v>0</v>
      </c>
      <c r="K38" s="2">
        <v>0</v>
      </c>
      <c r="L38" s="2">
        <v>0</v>
      </c>
      <c r="M38" s="2">
        <v>1.0769000000000001E-2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-4.6406000000000003E-2</v>
      </c>
      <c r="V38" s="2">
        <v>-0.30013000000000001</v>
      </c>
      <c r="W38" s="2">
        <v>0.46074999999999999</v>
      </c>
      <c r="X38" s="2">
        <v>46.985999999999997</v>
      </c>
      <c r="Y38" s="2">
        <v>4.7536999999999998E-12</v>
      </c>
      <c r="Z38" s="2">
        <v>53.762</v>
      </c>
      <c r="AA38" s="2">
        <v>-314.7</v>
      </c>
      <c r="AB38" s="2">
        <v>0</v>
      </c>
      <c r="AC38" s="2">
        <v>-18.908999999999999</v>
      </c>
      <c r="AD38" s="2">
        <v>-81.528000000000006</v>
      </c>
      <c r="AE38" s="2">
        <v>0</v>
      </c>
      <c r="AF38" s="2">
        <v>0</v>
      </c>
      <c r="AG38" s="2">
        <v>0</v>
      </c>
      <c r="AH38" s="2">
        <v>5.3843000000000002E-2</v>
      </c>
      <c r="AI38" s="2">
        <v>0</v>
      </c>
      <c r="AJ38" s="2">
        <v>0</v>
      </c>
      <c r="AK38" s="2">
        <v>0</v>
      </c>
      <c r="AL38" s="2">
        <v>0</v>
      </c>
      <c r="AM38" s="2">
        <v>0</v>
      </c>
      <c r="AN38" s="2">
        <v>0</v>
      </c>
      <c r="AO38" s="2">
        <v>0</v>
      </c>
      <c r="AP38" s="2">
        <v>0</v>
      </c>
      <c r="AQ38" s="2">
        <v>0</v>
      </c>
      <c r="AR38" s="2">
        <v>0</v>
      </c>
      <c r="AS38" s="2">
        <v>15.662000000000001</v>
      </c>
      <c r="AT38" s="2">
        <v>2.3769000000000001E-12</v>
      </c>
      <c r="AU38" s="2">
        <v>23.041</v>
      </c>
      <c r="AV38" s="2">
        <v>0</v>
      </c>
      <c r="AW38" s="2">
        <v>0</v>
      </c>
      <c r="AX38" s="2">
        <v>-7.2483000000000004</v>
      </c>
      <c r="AY38" s="2">
        <v>-30.573</v>
      </c>
      <c r="AZ38" s="2">
        <v>0</v>
      </c>
      <c r="BA38" s="2">
        <v>0</v>
      </c>
      <c r="BB38" s="2">
        <v>0</v>
      </c>
      <c r="BC38" s="2">
        <v>0.16153000000000001</v>
      </c>
      <c r="BD38" s="2">
        <v>0</v>
      </c>
      <c r="BE38" s="2">
        <v>0</v>
      </c>
      <c r="BF38" s="2">
        <v>0</v>
      </c>
      <c r="BG38" s="2">
        <v>0</v>
      </c>
      <c r="BH38" s="2">
        <v>0</v>
      </c>
      <c r="BI38" s="2">
        <v>0</v>
      </c>
      <c r="BJ38" s="2">
        <v>8.4192999999999996E-18</v>
      </c>
      <c r="BK38" s="2">
        <v>1.1658000000000001E-17</v>
      </c>
      <c r="BL38" s="2">
        <v>4.2097E-18</v>
      </c>
      <c r="BM38" s="2">
        <v>3.562E-18</v>
      </c>
      <c r="BN38" s="2">
        <v>5.0597000000000003E-20</v>
      </c>
      <c r="BO38" s="2">
        <v>0</v>
      </c>
      <c r="BP38" s="2">
        <v>-50.860999999999997</v>
      </c>
      <c r="BQ38" s="2">
        <v>-243.11</v>
      </c>
      <c r="BR38" s="2">
        <v>0</v>
      </c>
      <c r="BS38" s="2">
        <v>0</v>
      </c>
      <c r="BT38" s="2">
        <v>0</v>
      </c>
      <c r="BU38" s="2">
        <v>1.6839000000000001E-17</v>
      </c>
      <c r="BV38" s="2">
        <v>2.1372E-17</v>
      </c>
      <c r="BW38" s="2">
        <v>3.8600000000000003E-5</v>
      </c>
      <c r="BX38" s="2">
        <v>0</v>
      </c>
      <c r="BY38" s="2">
        <v>5.2620999999999997E-19</v>
      </c>
      <c r="BZ38" s="2">
        <v>7.7711999999999996E-4</v>
      </c>
      <c r="CA38" s="2">
        <v>5.0261999999999995E-4</v>
      </c>
      <c r="CB38" s="2">
        <v>5.5050000000000004E-18</v>
      </c>
      <c r="CC38" s="2">
        <v>5.5050000000000004E-18</v>
      </c>
      <c r="CD38" s="2">
        <v>2.4287E-18</v>
      </c>
      <c r="CE38" s="2">
        <v>4.3007000000000002E-20</v>
      </c>
      <c r="CF38" s="2">
        <v>0</v>
      </c>
      <c r="CG38" s="2">
        <v>0</v>
      </c>
      <c r="CH38" s="2">
        <v>0</v>
      </c>
      <c r="CI38" s="2">
        <v>8.2898000000000004E-17</v>
      </c>
      <c r="CJ38" s="2">
        <v>8.2898000000000004E-17</v>
      </c>
      <c r="CK38" s="2">
        <v>7.7716999999999994E-17</v>
      </c>
      <c r="CL38" s="2">
        <v>0.12367</v>
      </c>
      <c r="CM38" s="2">
        <v>2.1885E-14</v>
      </c>
      <c r="CN38" s="2">
        <v>1.736E-2</v>
      </c>
      <c r="CO38" s="2">
        <v>0</v>
      </c>
      <c r="CP38" s="2">
        <v>-2.9634000000000001E-2</v>
      </c>
      <c r="CQ38" s="2">
        <v>-0.19166</v>
      </c>
      <c r="CR38" s="2">
        <v>0</v>
      </c>
      <c r="CS38" s="2">
        <v>0</v>
      </c>
      <c r="CT38" s="2">
        <v>0</v>
      </c>
      <c r="CU38" s="2">
        <v>5.3842999999999999E-5</v>
      </c>
      <c r="CV38" s="2">
        <v>1.3333999999999999</v>
      </c>
      <c r="CW38" s="2">
        <v>0</v>
      </c>
      <c r="CX38" s="2">
        <v>0</v>
      </c>
      <c r="CY38" s="2">
        <v>0</v>
      </c>
      <c r="CZ38" s="2">
        <v>0</v>
      </c>
      <c r="DA38" s="2">
        <v>0</v>
      </c>
      <c r="DB38" s="2">
        <v>0</v>
      </c>
      <c r="DC38" s="2">
        <v>3.7125E-4</v>
      </c>
      <c r="DD38" s="2">
        <v>3.1087000000000001E-17</v>
      </c>
      <c r="DE38" s="2">
        <v>6.0288E-3</v>
      </c>
      <c r="DF38" s="2">
        <v>-0.111</v>
      </c>
      <c r="DG38" s="2">
        <v>0</v>
      </c>
      <c r="DH38" s="2">
        <v>-1.3922000000000001E-4</v>
      </c>
      <c r="DI38" s="2">
        <v>-9.0039000000000004E-4</v>
      </c>
      <c r="DJ38" s="2">
        <v>0</v>
      </c>
      <c r="DK38" s="2">
        <v>0</v>
      </c>
      <c r="DL38" s="2">
        <v>0</v>
      </c>
      <c r="DM38" s="2">
        <v>1.0769E-6</v>
      </c>
      <c r="DN38" s="2">
        <v>0</v>
      </c>
      <c r="DO38" s="2">
        <v>0</v>
      </c>
      <c r="DP38" s="2">
        <v>0</v>
      </c>
      <c r="DQ38" s="2">
        <v>0</v>
      </c>
      <c r="DR38" s="2">
        <v>0</v>
      </c>
      <c r="DS38" s="2">
        <v>0</v>
      </c>
      <c r="DT38" s="2">
        <v>0</v>
      </c>
      <c r="DU38" s="2">
        <v>-361.32</v>
      </c>
      <c r="DV38" s="2">
        <v>1.3182999999999999E-3</v>
      </c>
      <c r="DW38" s="24">
        <f t="shared" si="7"/>
        <v>1.2531898430000219</v>
      </c>
      <c r="DX38">
        <f t="shared" si="8"/>
        <v>-0.10563848309999997</v>
      </c>
    </row>
    <row r="39" spans="1:128" x14ac:dyDescent="0.2">
      <c r="A39" s="54" t="s">
        <v>3</v>
      </c>
      <c r="B39" s="6" t="s">
        <v>225</v>
      </c>
      <c r="C39" s="2" t="e">
        <v>#NUM!</v>
      </c>
      <c r="D39" s="2" t="e">
        <v>#NUM!</v>
      </c>
      <c r="E39" s="2" t="e">
        <v>#NUM!</v>
      </c>
      <c r="F39" s="2" t="e">
        <v>#NUM!</v>
      </c>
      <c r="G39" s="2" t="e">
        <v>#NUM!</v>
      </c>
      <c r="H39" s="2" t="e">
        <v>#NUM!</v>
      </c>
      <c r="I39" s="2" t="e">
        <v>#NUM!</v>
      </c>
      <c r="J39" s="2" t="e">
        <v>#NUM!</v>
      </c>
      <c r="K39" s="2" t="e">
        <v>#NUM!</v>
      </c>
      <c r="L39" s="2" t="e">
        <v>#NUM!</v>
      </c>
      <c r="M39" s="2" t="e">
        <v>#NUM!</v>
      </c>
      <c r="N39" s="2" t="e">
        <v>#NUM!</v>
      </c>
      <c r="O39" s="2" t="e">
        <v>#NUM!</v>
      </c>
      <c r="P39" s="2" t="e">
        <v>#NUM!</v>
      </c>
      <c r="Q39" s="2" t="e">
        <v>#NUM!</v>
      </c>
      <c r="R39" s="2" t="e">
        <v>#NUM!</v>
      </c>
      <c r="S39" s="2" t="e">
        <v>#NUM!</v>
      </c>
      <c r="T39" s="2" t="e">
        <v>#NUM!</v>
      </c>
      <c r="U39" s="2" t="e">
        <v>#NUM!</v>
      </c>
      <c r="V39" s="2" t="e">
        <v>#NUM!</v>
      </c>
      <c r="W39" s="2" t="e">
        <v>#NUM!</v>
      </c>
      <c r="X39" s="2" t="e">
        <v>#NUM!</v>
      </c>
      <c r="Y39" s="2" t="e">
        <v>#NUM!</v>
      </c>
      <c r="Z39" s="2" t="e">
        <v>#NUM!</v>
      </c>
      <c r="AA39" s="2" t="e">
        <v>#NUM!</v>
      </c>
      <c r="AB39" s="2" t="e">
        <v>#NUM!</v>
      </c>
      <c r="AC39" s="2" t="e">
        <v>#NUM!</v>
      </c>
      <c r="AD39" s="2" t="e">
        <v>#NUM!</v>
      </c>
      <c r="AE39" s="2" t="e">
        <v>#NUM!</v>
      </c>
      <c r="AF39" s="2" t="e">
        <v>#NUM!</v>
      </c>
      <c r="AG39" s="2" t="e">
        <v>#NUM!</v>
      </c>
      <c r="AH39" s="2" t="e">
        <v>#NUM!</v>
      </c>
      <c r="AI39" s="2" t="e">
        <v>#NUM!</v>
      </c>
      <c r="AJ39" s="2" t="e">
        <v>#NUM!</v>
      </c>
      <c r="AK39" s="2" t="e">
        <v>#NUM!</v>
      </c>
      <c r="AL39" s="2" t="e">
        <v>#NUM!</v>
      </c>
      <c r="AM39" s="2" t="e">
        <v>#NUM!</v>
      </c>
      <c r="AN39" s="2" t="e">
        <v>#NUM!</v>
      </c>
      <c r="AO39" s="2" t="e">
        <v>#NUM!</v>
      </c>
      <c r="AP39" s="2" t="e">
        <v>#NUM!</v>
      </c>
      <c r="AQ39" s="2" t="e">
        <v>#NUM!</v>
      </c>
      <c r="AR39" s="2" t="e">
        <v>#NUM!</v>
      </c>
      <c r="AS39" s="2" t="e">
        <v>#NUM!</v>
      </c>
      <c r="AT39" s="2" t="e">
        <v>#NUM!</v>
      </c>
      <c r="AU39" s="2" t="e">
        <v>#NUM!</v>
      </c>
      <c r="AV39" s="2" t="e">
        <v>#NUM!</v>
      </c>
      <c r="AW39" s="2" t="e">
        <v>#NUM!</v>
      </c>
      <c r="AX39" s="2" t="e">
        <v>#NUM!</v>
      </c>
      <c r="AY39" s="2" t="e">
        <v>#NUM!</v>
      </c>
      <c r="AZ39" s="2" t="e">
        <v>#NUM!</v>
      </c>
      <c r="BA39" s="2" t="e">
        <v>#NUM!</v>
      </c>
      <c r="BB39" s="2" t="e">
        <v>#NUM!</v>
      </c>
      <c r="BC39" s="2" t="e">
        <v>#NUM!</v>
      </c>
      <c r="BD39" s="2" t="e">
        <v>#NUM!</v>
      </c>
      <c r="BE39" s="2" t="e">
        <v>#NUM!</v>
      </c>
      <c r="BF39" s="2" t="e">
        <v>#NUM!</v>
      </c>
      <c r="BG39" s="2" t="e">
        <v>#NUM!</v>
      </c>
      <c r="BH39" s="2" t="e">
        <v>#NUM!</v>
      </c>
      <c r="BI39" s="2" t="e">
        <v>#NUM!</v>
      </c>
      <c r="BJ39" s="2" t="e">
        <v>#NUM!</v>
      </c>
      <c r="BK39" s="2" t="e">
        <v>#NUM!</v>
      </c>
      <c r="BL39" s="2" t="e">
        <v>#NUM!</v>
      </c>
      <c r="BM39" s="2" t="e">
        <v>#NUM!</v>
      </c>
      <c r="BN39" s="2" t="e">
        <v>#NUM!</v>
      </c>
      <c r="BO39" s="2" t="e">
        <v>#NUM!</v>
      </c>
      <c r="BP39" s="2" t="e">
        <v>#NUM!</v>
      </c>
      <c r="BQ39" s="2" t="e">
        <v>#NUM!</v>
      </c>
      <c r="BR39" s="2" t="e">
        <v>#NUM!</v>
      </c>
      <c r="BS39" s="2" t="e">
        <v>#NUM!</v>
      </c>
      <c r="BT39" s="2" t="e">
        <v>#NUM!</v>
      </c>
      <c r="BU39" s="2" t="e">
        <v>#NUM!</v>
      </c>
      <c r="BV39" s="2" t="e">
        <v>#NUM!</v>
      </c>
      <c r="BW39" s="2" t="e">
        <v>#NUM!</v>
      </c>
      <c r="BX39" s="2" t="e">
        <v>#NUM!</v>
      </c>
      <c r="BY39" s="2" t="e">
        <v>#NUM!</v>
      </c>
      <c r="BZ39" s="2" t="e">
        <v>#NUM!</v>
      </c>
      <c r="CA39" s="2" t="e">
        <v>#NUM!</v>
      </c>
      <c r="CB39" s="2" t="e">
        <v>#NUM!</v>
      </c>
      <c r="CC39" s="2" t="e">
        <v>#NUM!</v>
      </c>
      <c r="CD39" s="2" t="e">
        <v>#NUM!</v>
      </c>
      <c r="CE39" s="2" t="e">
        <v>#NUM!</v>
      </c>
      <c r="CF39" s="2" t="e">
        <v>#NUM!</v>
      </c>
      <c r="CG39" s="2" t="e">
        <v>#NUM!</v>
      </c>
      <c r="CH39" s="2" t="e">
        <v>#NUM!</v>
      </c>
      <c r="CI39" s="2" t="e">
        <v>#NUM!</v>
      </c>
      <c r="CJ39" s="2" t="e">
        <v>#NUM!</v>
      </c>
      <c r="CK39" s="2" t="e">
        <v>#NUM!</v>
      </c>
      <c r="CL39" s="2" t="e">
        <v>#NUM!</v>
      </c>
      <c r="CM39" s="2" t="e">
        <v>#NUM!</v>
      </c>
      <c r="CN39" s="2" t="e">
        <v>#NUM!</v>
      </c>
      <c r="CO39" s="2" t="e">
        <v>#NUM!</v>
      </c>
      <c r="CP39" s="2" t="e">
        <v>#NUM!</v>
      </c>
      <c r="CQ39" s="2" t="e">
        <v>#NUM!</v>
      </c>
      <c r="CR39" s="2" t="e">
        <v>#NUM!</v>
      </c>
      <c r="CS39" s="2" t="e">
        <v>#NUM!</v>
      </c>
      <c r="CT39" s="2" t="e">
        <v>#NUM!</v>
      </c>
      <c r="CU39" s="2" t="e">
        <v>#NUM!</v>
      </c>
      <c r="CV39" s="2" t="e">
        <v>#NUM!</v>
      </c>
      <c r="CW39" s="2" t="e">
        <v>#NUM!</v>
      </c>
      <c r="CX39" s="2" t="e">
        <v>#NUM!</v>
      </c>
      <c r="CY39" s="2" t="e">
        <v>#NUM!</v>
      </c>
      <c r="CZ39" s="2" t="e">
        <v>#NUM!</v>
      </c>
      <c r="DA39" s="2" t="e">
        <v>#NUM!</v>
      </c>
      <c r="DB39" s="2" t="e">
        <v>#NUM!</v>
      </c>
      <c r="DC39" s="2" t="e">
        <v>#NUM!</v>
      </c>
      <c r="DD39" s="2" t="e">
        <v>#NUM!</v>
      </c>
      <c r="DE39" s="2" t="e">
        <v>#NUM!</v>
      </c>
      <c r="DF39" s="2" t="e">
        <v>#NUM!</v>
      </c>
      <c r="DG39" s="2" t="e">
        <v>#NUM!</v>
      </c>
      <c r="DH39" s="2" t="e">
        <v>#NUM!</v>
      </c>
      <c r="DI39" s="2" t="e">
        <v>#NUM!</v>
      </c>
      <c r="DJ39" s="2" t="e">
        <v>#NUM!</v>
      </c>
      <c r="DK39" s="2" t="e">
        <v>#NUM!</v>
      </c>
      <c r="DL39" s="2" t="e">
        <v>#NUM!</v>
      </c>
      <c r="DM39" s="2" t="e">
        <v>#NUM!</v>
      </c>
      <c r="DN39" s="2" t="e">
        <v>#NUM!</v>
      </c>
      <c r="DO39" s="2" t="e">
        <v>#NUM!</v>
      </c>
      <c r="DP39" s="2" t="e">
        <v>#NUM!</v>
      </c>
      <c r="DQ39" s="2" t="e">
        <v>#NUM!</v>
      </c>
      <c r="DR39" s="2" t="e">
        <v>#NUM!</v>
      </c>
      <c r="DS39" s="2" t="e">
        <v>#NUM!</v>
      </c>
      <c r="DT39" s="2" t="e">
        <v>#NUM!</v>
      </c>
      <c r="DU39" s="2" t="e">
        <v>#NUM!</v>
      </c>
      <c r="DV39" s="2" t="e">
        <v>#NUM!</v>
      </c>
      <c r="DW39" s="24" t="e">
        <f t="shared" si="7"/>
        <v>#NUM!</v>
      </c>
      <c r="DX39" t="e">
        <f t="shared" si="8"/>
        <v>#NUM!</v>
      </c>
    </row>
    <row r="40" spans="1:128" x14ac:dyDescent="0.2">
      <c r="B40" t="s">
        <v>97</v>
      </c>
      <c r="C40" s="2" t="e">
        <v>#NUM!</v>
      </c>
      <c r="D40" s="2" t="e">
        <v>#NUM!</v>
      </c>
      <c r="E40" s="2" t="e">
        <v>#NUM!</v>
      </c>
      <c r="F40" s="2" t="e">
        <v>#NUM!</v>
      </c>
      <c r="G40" s="2" t="e">
        <v>#NUM!</v>
      </c>
      <c r="H40" s="2" t="e">
        <v>#NUM!</v>
      </c>
      <c r="I40" s="2" t="e">
        <v>#NUM!</v>
      </c>
      <c r="J40" s="2" t="e">
        <v>#NUM!</v>
      </c>
      <c r="K40" s="2" t="e">
        <v>#NUM!</v>
      </c>
      <c r="L40" s="2" t="e">
        <v>#NUM!</v>
      </c>
      <c r="M40" s="2" t="e">
        <v>#NUM!</v>
      </c>
      <c r="N40" s="2" t="e">
        <v>#NUM!</v>
      </c>
      <c r="O40" s="2" t="e">
        <v>#NUM!</v>
      </c>
      <c r="P40" s="2" t="e">
        <v>#NUM!</v>
      </c>
      <c r="Q40" s="2" t="e">
        <v>#NUM!</v>
      </c>
      <c r="R40" s="2" t="e">
        <v>#NUM!</v>
      </c>
      <c r="S40" s="2" t="e">
        <v>#NUM!</v>
      </c>
      <c r="T40" s="2" t="e">
        <v>#NUM!</v>
      </c>
      <c r="U40" s="2" t="e">
        <v>#NUM!</v>
      </c>
      <c r="V40" s="2" t="e">
        <v>#NUM!</v>
      </c>
      <c r="W40" s="2" t="e">
        <v>#NUM!</v>
      </c>
      <c r="X40" s="2" t="e">
        <v>#NUM!</v>
      </c>
      <c r="Y40" s="2" t="e">
        <v>#NUM!</v>
      </c>
      <c r="Z40" s="2" t="e">
        <v>#NUM!</v>
      </c>
      <c r="AA40" s="2" t="e">
        <v>#NUM!</v>
      </c>
      <c r="AB40" s="2" t="e">
        <v>#NUM!</v>
      </c>
      <c r="AC40" s="2" t="e">
        <v>#NUM!</v>
      </c>
      <c r="AD40" s="2" t="e">
        <v>#NUM!</v>
      </c>
      <c r="AE40" s="2" t="e">
        <v>#NUM!</v>
      </c>
      <c r="AF40" s="2" t="e">
        <v>#NUM!</v>
      </c>
      <c r="AG40" s="2" t="e">
        <v>#NUM!</v>
      </c>
      <c r="AH40" s="2" t="e">
        <v>#NUM!</v>
      </c>
      <c r="AI40" s="2" t="e">
        <v>#NUM!</v>
      </c>
      <c r="AJ40" s="2" t="e">
        <v>#NUM!</v>
      </c>
      <c r="AK40" s="2" t="e">
        <v>#NUM!</v>
      </c>
      <c r="AL40" s="2" t="e">
        <v>#NUM!</v>
      </c>
      <c r="AM40" s="2" t="e">
        <v>#NUM!</v>
      </c>
      <c r="AN40" s="2" t="e">
        <v>#NUM!</v>
      </c>
      <c r="AO40" s="2" t="e">
        <v>#NUM!</v>
      </c>
      <c r="AP40" s="2" t="e">
        <v>#NUM!</v>
      </c>
      <c r="AQ40" s="2" t="e">
        <v>#NUM!</v>
      </c>
      <c r="AR40" s="2" t="e">
        <v>#NUM!</v>
      </c>
      <c r="AS40" s="2" t="e">
        <v>#NUM!</v>
      </c>
      <c r="AT40" s="2" t="e">
        <v>#NUM!</v>
      </c>
      <c r="AU40" s="2" t="e">
        <v>#NUM!</v>
      </c>
      <c r="AV40" s="2" t="e">
        <v>#NUM!</v>
      </c>
      <c r="AW40" s="2" t="e">
        <v>#NUM!</v>
      </c>
      <c r="AX40" s="2" t="e">
        <v>#NUM!</v>
      </c>
      <c r="AY40" s="2" t="e">
        <v>#NUM!</v>
      </c>
      <c r="AZ40" s="2" t="e">
        <v>#NUM!</v>
      </c>
      <c r="BA40" s="2" t="e">
        <v>#NUM!</v>
      </c>
      <c r="BB40" s="2" t="e">
        <v>#NUM!</v>
      </c>
      <c r="BC40" s="2" t="e">
        <v>#NUM!</v>
      </c>
      <c r="BD40" s="2" t="e">
        <v>#NUM!</v>
      </c>
      <c r="BE40" s="2" t="e">
        <v>#NUM!</v>
      </c>
      <c r="BF40" s="2" t="e">
        <v>#NUM!</v>
      </c>
      <c r="BG40" s="2" t="e">
        <v>#NUM!</v>
      </c>
      <c r="BH40" s="2" t="e">
        <v>#NUM!</v>
      </c>
      <c r="BI40" s="2" t="e">
        <v>#NUM!</v>
      </c>
      <c r="BJ40" s="2" t="e">
        <v>#NUM!</v>
      </c>
      <c r="BK40" s="2" t="e">
        <v>#NUM!</v>
      </c>
      <c r="BL40" s="2" t="e">
        <v>#NUM!</v>
      </c>
      <c r="BM40" s="2" t="e">
        <v>#NUM!</v>
      </c>
      <c r="BN40" s="2" t="e">
        <v>#NUM!</v>
      </c>
      <c r="BO40" s="2" t="e">
        <v>#NUM!</v>
      </c>
      <c r="BP40" s="2" t="e">
        <v>#NUM!</v>
      </c>
      <c r="BQ40" s="2" t="e">
        <v>#NUM!</v>
      </c>
      <c r="BR40" s="2" t="e">
        <v>#NUM!</v>
      </c>
      <c r="BS40" s="2" t="e">
        <v>#NUM!</v>
      </c>
      <c r="BT40" s="2" t="e">
        <v>#NUM!</v>
      </c>
      <c r="BU40" s="2" t="e">
        <v>#NUM!</v>
      </c>
      <c r="BV40" s="2" t="e">
        <v>#NUM!</v>
      </c>
      <c r="BW40" s="2" t="e">
        <v>#NUM!</v>
      </c>
      <c r="BX40" s="2" t="e">
        <v>#NUM!</v>
      </c>
      <c r="BY40" s="2" t="e">
        <v>#NUM!</v>
      </c>
      <c r="BZ40" s="2" t="e">
        <v>#NUM!</v>
      </c>
      <c r="CA40" s="2" t="e">
        <v>#NUM!</v>
      </c>
      <c r="CB40" s="2" t="e">
        <v>#NUM!</v>
      </c>
      <c r="CC40" s="2" t="e">
        <v>#NUM!</v>
      </c>
      <c r="CD40" s="2" t="e">
        <v>#NUM!</v>
      </c>
      <c r="CE40" s="2" t="e">
        <v>#NUM!</v>
      </c>
      <c r="CF40" s="2" t="e">
        <v>#NUM!</v>
      </c>
      <c r="CG40" s="2" t="e">
        <v>#NUM!</v>
      </c>
      <c r="CH40" s="2" t="e">
        <v>#NUM!</v>
      </c>
      <c r="CI40" s="2" t="e">
        <v>#NUM!</v>
      </c>
      <c r="CJ40" s="2" t="e">
        <v>#NUM!</v>
      </c>
      <c r="CK40" s="2" t="e">
        <v>#NUM!</v>
      </c>
      <c r="CL40" s="2" t="e">
        <v>#NUM!</v>
      </c>
      <c r="CM40" s="2" t="e">
        <v>#NUM!</v>
      </c>
      <c r="CN40" s="2" t="e">
        <v>#NUM!</v>
      </c>
      <c r="CO40" s="2" t="e">
        <v>#NUM!</v>
      </c>
      <c r="CP40" s="2" t="e">
        <v>#NUM!</v>
      </c>
      <c r="CQ40" s="2" t="e">
        <v>#NUM!</v>
      </c>
      <c r="CR40" s="2" t="e">
        <v>#NUM!</v>
      </c>
      <c r="CS40" s="2" t="e">
        <v>#NUM!</v>
      </c>
      <c r="CT40" s="2" t="e">
        <v>#NUM!</v>
      </c>
      <c r="CU40" s="2" t="e">
        <v>#NUM!</v>
      </c>
      <c r="CV40" s="2" t="e">
        <v>#NUM!</v>
      </c>
      <c r="CW40" s="2" t="e">
        <v>#NUM!</v>
      </c>
      <c r="CX40" s="2" t="e">
        <v>#NUM!</v>
      </c>
      <c r="CY40" s="2" t="e">
        <v>#NUM!</v>
      </c>
      <c r="CZ40" s="2" t="e">
        <v>#NUM!</v>
      </c>
      <c r="DA40" s="2" t="e">
        <v>#NUM!</v>
      </c>
      <c r="DB40" s="2" t="e">
        <v>#NUM!</v>
      </c>
      <c r="DC40" s="2" t="e">
        <v>#NUM!</v>
      </c>
      <c r="DD40" s="2" t="e">
        <v>#NUM!</v>
      </c>
      <c r="DE40" s="2" t="e">
        <v>#NUM!</v>
      </c>
      <c r="DF40" s="2" t="e">
        <v>#NUM!</v>
      </c>
      <c r="DG40" s="2" t="e">
        <v>#NUM!</v>
      </c>
      <c r="DH40" s="2" t="e">
        <v>#NUM!</v>
      </c>
      <c r="DI40" s="2" t="e">
        <v>#NUM!</v>
      </c>
      <c r="DJ40" s="2" t="e">
        <v>#NUM!</v>
      </c>
      <c r="DK40" s="2" t="e">
        <v>#NUM!</v>
      </c>
      <c r="DL40" s="2" t="e">
        <v>#NUM!</v>
      </c>
      <c r="DM40" s="2" t="e">
        <v>#NUM!</v>
      </c>
      <c r="DN40" s="2" t="e">
        <v>#NUM!</v>
      </c>
      <c r="DO40" s="2" t="e">
        <v>#NUM!</v>
      </c>
      <c r="DP40" s="2" t="e">
        <v>#NUM!</v>
      </c>
      <c r="DQ40" s="2" t="e">
        <v>#NUM!</v>
      </c>
      <c r="DR40" s="2" t="e">
        <v>#NUM!</v>
      </c>
      <c r="DS40" s="2" t="e">
        <v>#NUM!</v>
      </c>
      <c r="DT40" s="2" t="e">
        <v>#NUM!</v>
      </c>
      <c r="DU40" s="2" t="e">
        <v>#NUM!</v>
      </c>
      <c r="DV40" s="2" t="e">
        <v>#NUM!</v>
      </c>
      <c r="DW40" s="24" t="e">
        <f>SUM(CL40:DB40)</f>
        <v>#NUM!</v>
      </c>
      <c r="DX40" t="e">
        <f>SUM(DC40:DS40)</f>
        <v>#NUM!</v>
      </c>
    </row>
    <row r="41" spans="1:128" x14ac:dyDescent="0.2">
      <c r="B41" t="s">
        <v>98</v>
      </c>
      <c r="C41" s="2" t="e">
        <v>#NUM!</v>
      </c>
      <c r="D41" s="2" t="e">
        <v>#NUM!</v>
      </c>
      <c r="E41" s="2" t="e">
        <v>#NUM!</v>
      </c>
      <c r="F41" s="2" t="e">
        <v>#NUM!</v>
      </c>
      <c r="G41" s="2" t="e">
        <v>#NUM!</v>
      </c>
      <c r="H41" s="2" t="e">
        <v>#NUM!</v>
      </c>
      <c r="I41" s="2" t="e">
        <v>#NUM!</v>
      </c>
      <c r="J41" s="2" t="e">
        <v>#NUM!</v>
      </c>
      <c r="K41" s="2" t="e">
        <v>#NUM!</v>
      </c>
      <c r="L41" s="2" t="e">
        <v>#NUM!</v>
      </c>
      <c r="M41" s="2" t="e">
        <v>#NUM!</v>
      </c>
      <c r="N41" s="2" t="e">
        <v>#NUM!</v>
      </c>
      <c r="O41" s="2" t="e">
        <v>#NUM!</v>
      </c>
      <c r="P41" s="2" t="e">
        <v>#NUM!</v>
      </c>
      <c r="Q41" s="2" t="e">
        <v>#NUM!</v>
      </c>
      <c r="R41" s="2" t="e">
        <v>#NUM!</v>
      </c>
      <c r="S41" s="2" t="e">
        <v>#NUM!</v>
      </c>
      <c r="T41" s="2" t="e">
        <v>#NUM!</v>
      </c>
      <c r="U41" s="2" t="e">
        <v>#NUM!</v>
      </c>
      <c r="V41" s="2" t="e">
        <v>#NUM!</v>
      </c>
      <c r="W41" s="2" t="e">
        <v>#NUM!</v>
      </c>
      <c r="X41" s="2" t="e">
        <v>#NUM!</v>
      </c>
      <c r="Y41" s="2" t="e">
        <v>#NUM!</v>
      </c>
      <c r="Z41" s="2" t="e">
        <v>#NUM!</v>
      </c>
      <c r="AA41" s="2" t="e">
        <v>#NUM!</v>
      </c>
      <c r="AB41" s="2" t="e">
        <v>#NUM!</v>
      </c>
      <c r="AC41" s="2" t="e">
        <v>#NUM!</v>
      </c>
      <c r="AD41" s="2" t="e">
        <v>#NUM!</v>
      </c>
      <c r="AE41" s="2" t="e">
        <v>#NUM!</v>
      </c>
      <c r="AF41" s="2" t="e">
        <v>#NUM!</v>
      </c>
      <c r="AG41" s="2" t="e">
        <v>#NUM!</v>
      </c>
      <c r="AH41" s="2" t="e">
        <v>#NUM!</v>
      </c>
      <c r="AI41" s="2" t="e">
        <v>#NUM!</v>
      </c>
      <c r="AJ41" s="2" t="e">
        <v>#NUM!</v>
      </c>
      <c r="AK41" s="2" t="e">
        <v>#NUM!</v>
      </c>
      <c r="AL41" s="2" t="e">
        <v>#NUM!</v>
      </c>
      <c r="AM41" s="2" t="e">
        <v>#NUM!</v>
      </c>
      <c r="AN41" s="2" t="e">
        <v>#NUM!</v>
      </c>
      <c r="AO41" s="2" t="e">
        <v>#NUM!</v>
      </c>
      <c r="AP41" s="2" t="e">
        <v>#NUM!</v>
      </c>
      <c r="AQ41" s="2" t="e">
        <v>#NUM!</v>
      </c>
      <c r="AR41" s="2" t="e">
        <v>#NUM!</v>
      </c>
      <c r="AS41" s="2" t="e">
        <v>#NUM!</v>
      </c>
      <c r="AT41" s="2" t="e">
        <v>#NUM!</v>
      </c>
      <c r="AU41" s="2" t="e">
        <v>#NUM!</v>
      </c>
      <c r="AV41" s="2" t="e">
        <v>#NUM!</v>
      </c>
      <c r="AW41" s="2" t="e">
        <v>#NUM!</v>
      </c>
      <c r="AX41" s="2" t="e">
        <v>#NUM!</v>
      </c>
      <c r="AY41" s="2" t="e">
        <v>#NUM!</v>
      </c>
      <c r="AZ41" s="2" t="e">
        <v>#NUM!</v>
      </c>
      <c r="BA41" s="2" t="e">
        <v>#NUM!</v>
      </c>
      <c r="BB41" s="2" t="e">
        <v>#NUM!</v>
      </c>
      <c r="BC41" s="2" t="e">
        <v>#NUM!</v>
      </c>
      <c r="BD41" s="2" t="e">
        <v>#NUM!</v>
      </c>
      <c r="BE41" s="2" t="e">
        <v>#NUM!</v>
      </c>
      <c r="BF41" s="2" t="e">
        <v>#NUM!</v>
      </c>
      <c r="BG41" s="2" t="e">
        <v>#NUM!</v>
      </c>
      <c r="BH41" s="2" t="e">
        <v>#NUM!</v>
      </c>
      <c r="BI41" s="2" t="e">
        <v>#NUM!</v>
      </c>
      <c r="BJ41" s="2" t="e">
        <v>#NUM!</v>
      </c>
      <c r="BK41" s="2" t="e">
        <v>#NUM!</v>
      </c>
      <c r="BL41" s="2" t="e">
        <v>#NUM!</v>
      </c>
      <c r="BM41" s="2" t="e">
        <v>#NUM!</v>
      </c>
      <c r="BN41" s="2" t="e">
        <v>#NUM!</v>
      </c>
      <c r="BO41" s="2" t="e">
        <v>#NUM!</v>
      </c>
      <c r="BP41" s="2" t="e">
        <v>#NUM!</v>
      </c>
      <c r="BQ41" s="2" t="e">
        <v>#NUM!</v>
      </c>
      <c r="BR41" s="2" t="e">
        <v>#NUM!</v>
      </c>
      <c r="BS41" s="2" t="e">
        <v>#NUM!</v>
      </c>
      <c r="BT41" s="2" t="e">
        <v>#NUM!</v>
      </c>
      <c r="BU41" s="2" t="e">
        <v>#NUM!</v>
      </c>
      <c r="BV41" s="2" t="e">
        <v>#NUM!</v>
      </c>
      <c r="BW41" s="2" t="e">
        <v>#NUM!</v>
      </c>
      <c r="BX41" s="2" t="e">
        <v>#NUM!</v>
      </c>
      <c r="BY41" s="2" t="e">
        <v>#NUM!</v>
      </c>
      <c r="BZ41" s="2" t="e">
        <v>#NUM!</v>
      </c>
      <c r="CA41" s="2" t="e">
        <v>#NUM!</v>
      </c>
      <c r="CB41" s="2" t="e">
        <v>#NUM!</v>
      </c>
      <c r="CC41" s="2" t="e">
        <v>#NUM!</v>
      </c>
      <c r="CD41" s="2" t="e">
        <v>#NUM!</v>
      </c>
      <c r="CE41" s="2" t="e">
        <v>#NUM!</v>
      </c>
      <c r="CF41" s="2" t="e">
        <v>#NUM!</v>
      </c>
      <c r="CG41" s="2" t="e">
        <v>#NUM!</v>
      </c>
      <c r="CH41" s="2" t="e">
        <v>#NUM!</v>
      </c>
      <c r="CI41" s="2" t="e">
        <v>#NUM!</v>
      </c>
      <c r="CJ41" s="2" t="e">
        <v>#NUM!</v>
      </c>
      <c r="CK41" s="2" t="e">
        <v>#NUM!</v>
      </c>
      <c r="CL41" s="2" t="e">
        <v>#NUM!</v>
      </c>
      <c r="CM41" s="2" t="e">
        <v>#NUM!</v>
      </c>
      <c r="CN41" s="2" t="e">
        <v>#NUM!</v>
      </c>
      <c r="CO41" s="2" t="e">
        <v>#NUM!</v>
      </c>
      <c r="CP41" s="2" t="e">
        <v>#NUM!</v>
      </c>
      <c r="CQ41" s="2" t="e">
        <v>#NUM!</v>
      </c>
      <c r="CR41" s="2" t="e">
        <v>#NUM!</v>
      </c>
      <c r="CS41" s="2" t="e">
        <v>#NUM!</v>
      </c>
      <c r="CT41" s="2" t="e">
        <v>#NUM!</v>
      </c>
      <c r="CU41" s="2" t="e">
        <v>#NUM!</v>
      </c>
      <c r="CV41" s="2" t="e">
        <v>#NUM!</v>
      </c>
      <c r="CW41" s="2" t="e">
        <v>#NUM!</v>
      </c>
      <c r="CX41" s="2" t="e">
        <v>#NUM!</v>
      </c>
      <c r="CY41" s="2" t="e">
        <v>#NUM!</v>
      </c>
      <c r="CZ41" s="2" t="e">
        <v>#NUM!</v>
      </c>
      <c r="DA41" s="2" t="e">
        <v>#NUM!</v>
      </c>
      <c r="DB41" s="2" t="e">
        <v>#NUM!</v>
      </c>
      <c r="DC41" s="2" t="e">
        <v>#NUM!</v>
      </c>
      <c r="DD41" s="2" t="e">
        <v>#NUM!</v>
      </c>
      <c r="DE41" s="2" t="e">
        <v>#NUM!</v>
      </c>
      <c r="DF41" s="2" t="e">
        <v>#NUM!</v>
      </c>
      <c r="DG41" s="2" t="e">
        <v>#NUM!</v>
      </c>
      <c r="DH41" s="2" t="e">
        <v>#NUM!</v>
      </c>
      <c r="DI41" s="2" t="e">
        <v>#NUM!</v>
      </c>
      <c r="DJ41" s="2" t="e">
        <v>#NUM!</v>
      </c>
      <c r="DK41" s="2" t="e">
        <v>#NUM!</v>
      </c>
      <c r="DL41" s="2" t="e">
        <v>#NUM!</v>
      </c>
      <c r="DM41" s="2" t="e">
        <v>#NUM!</v>
      </c>
      <c r="DN41" s="2" t="e">
        <v>#NUM!</v>
      </c>
      <c r="DO41" s="2" t="e">
        <v>#NUM!</v>
      </c>
      <c r="DP41" s="2" t="e">
        <v>#NUM!</v>
      </c>
      <c r="DQ41" s="2" t="e">
        <v>#NUM!</v>
      </c>
      <c r="DR41" s="2" t="e">
        <v>#NUM!</v>
      </c>
      <c r="DS41" s="2" t="e">
        <v>#NUM!</v>
      </c>
      <c r="DT41" s="2" t="e">
        <v>#NUM!</v>
      </c>
      <c r="DU41" s="2" t="e">
        <v>#NUM!</v>
      </c>
      <c r="DV41" s="2" t="e">
        <v>#NUM!</v>
      </c>
      <c r="DW41" s="24" t="e">
        <f t="shared" ref="DW41:DW55" si="9">SUM(CL41:DB41)</f>
        <v>#NUM!</v>
      </c>
      <c r="DX41" t="e">
        <f t="shared" ref="DX41:DX55" si="10">SUM(DC41:DS41)</f>
        <v>#NUM!</v>
      </c>
    </row>
    <row r="42" spans="1:128" x14ac:dyDescent="0.2">
      <c r="B42" t="s">
        <v>99</v>
      </c>
      <c r="C42" s="2" t="e">
        <v>#NUM!</v>
      </c>
      <c r="D42" s="2" t="e">
        <v>#NUM!</v>
      </c>
      <c r="E42" s="2" t="e">
        <v>#NUM!</v>
      </c>
      <c r="F42" s="2" t="e">
        <v>#NUM!</v>
      </c>
      <c r="G42" s="2" t="e">
        <v>#NUM!</v>
      </c>
      <c r="H42" s="2" t="e">
        <v>#NUM!</v>
      </c>
      <c r="I42" s="2" t="e">
        <v>#NUM!</v>
      </c>
      <c r="J42" s="2" t="e">
        <v>#NUM!</v>
      </c>
      <c r="K42" s="2" t="e">
        <v>#NUM!</v>
      </c>
      <c r="L42" s="2" t="e">
        <v>#NUM!</v>
      </c>
      <c r="M42" s="2" t="e">
        <v>#NUM!</v>
      </c>
      <c r="N42" s="2" t="e">
        <v>#NUM!</v>
      </c>
      <c r="O42" s="2" t="e">
        <v>#NUM!</v>
      </c>
      <c r="P42" s="2" t="e">
        <v>#NUM!</v>
      </c>
      <c r="Q42" s="2" t="e">
        <v>#NUM!</v>
      </c>
      <c r="R42" s="2" t="e">
        <v>#NUM!</v>
      </c>
      <c r="S42" s="2" t="e">
        <v>#NUM!</v>
      </c>
      <c r="T42" s="2" t="e">
        <v>#NUM!</v>
      </c>
      <c r="U42" s="2" t="e">
        <v>#NUM!</v>
      </c>
      <c r="V42" s="2" t="e">
        <v>#NUM!</v>
      </c>
      <c r="W42" s="2" t="e">
        <v>#NUM!</v>
      </c>
      <c r="X42" s="2" t="e">
        <v>#NUM!</v>
      </c>
      <c r="Y42" s="2" t="e">
        <v>#NUM!</v>
      </c>
      <c r="Z42" s="2" t="e">
        <v>#NUM!</v>
      </c>
      <c r="AA42" s="2" t="e">
        <v>#NUM!</v>
      </c>
      <c r="AB42" s="2" t="e">
        <v>#NUM!</v>
      </c>
      <c r="AC42" s="2" t="e">
        <v>#NUM!</v>
      </c>
      <c r="AD42" s="2" t="e">
        <v>#NUM!</v>
      </c>
      <c r="AE42" s="2" t="e">
        <v>#NUM!</v>
      </c>
      <c r="AF42" s="2" t="e">
        <v>#NUM!</v>
      </c>
      <c r="AG42" s="2" t="e">
        <v>#NUM!</v>
      </c>
      <c r="AH42" s="2" t="e">
        <v>#NUM!</v>
      </c>
      <c r="AI42" s="2" t="e">
        <v>#NUM!</v>
      </c>
      <c r="AJ42" s="2" t="e">
        <v>#NUM!</v>
      </c>
      <c r="AK42" s="2" t="e">
        <v>#NUM!</v>
      </c>
      <c r="AL42" s="2" t="e">
        <v>#NUM!</v>
      </c>
      <c r="AM42" s="2" t="e">
        <v>#NUM!</v>
      </c>
      <c r="AN42" s="2" t="e">
        <v>#NUM!</v>
      </c>
      <c r="AO42" s="2" t="e">
        <v>#NUM!</v>
      </c>
      <c r="AP42" s="2" t="e">
        <v>#NUM!</v>
      </c>
      <c r="AQ42" s="2" t="e">
        <v>#NUM!</v>
      </c>
      <c r="AR42" s="2" t="e">
        <v>#NUM!</v>
      </c>
      <c r="AS42" s="2" t="e">
        <v>#NUM!</v>
      </c>
      <c r="AT42" s="2" t="e">
        <v>#NUM!</v>
      </c>
      <c r="AU42" s="2" t="e">
        <v>#NUM!</v>
      </c>
      <c r="AV42" s="2" t="e">
        <v>#NUM!</v>
      </c>
      <c r="AW42" s="2" t="e">
        <v>#NUM!</v>
      </c>
      <c r="AX42" s="2" t="e">
        <v>#NUM!</v>
      </c>
      <c r="AY42" s="2" t="e">
        <v>#NUM!</v>
      </c>
      <c r="AZ42" s="2" t="e">
        <v>#NUM!</v>
      </c>
      <c r="BA42" s="2" t="e">
        <v>#NUM!</v>
      </c>
      <c r="BB42" s="2" t="e">
        <v>#NUM!</v>
      </c>
      <c r="BC42" s="2" t="e">
        <v>#NUM!</v>
      </c>
      <c r="BD42" s="2" t="e">
        <v>#NUM!</v>
      </c>
      <c r="BE42" s="2" t="e">
        <v>#NUM!</v>
      </c>
      <c r="BF42" s="2" t="e">
        <v>#NUM!</v>
      </c>
      <c r="BG42" s="2" t="e">
        <v>#NUM!</v>
      </c>
      <c r="BH42" s="2" t="e">
        <v>#NUM!</v>
      </c>
      <c r="BI42" s="2" t="e">
        <v>#NUM!</v>
      </c>
      <c r="BJ42" s="2" t="e">
        <v>#NUM!</v>
      </c>
      <c r="BK42" s="2" t="e">
        <v>#NUM!</v>
      </c>
      <c r="BL42" s="2" t="e">
        <v>#NUM!</v>
      </c>
      <c r="BM42" s="2" t="e">
        <v>#NUM!</v>
      </c>
      <c r="BN42" s="2" t="e">
        <v>#NUM!</v>
      </c>
      <c r="BO42" s="2" t="e">
        <v>#NUM!</v>
      </c>
      <c r="BP42" s="2" t="e">
        <v>#NUM!</v>
      </c>
      <c r="BQ42" s="2" t="e">
        <v>#NUM!</v>
      </c>
      <c r="BR42" s="2" t="e">
        <v>#NUM!</v>
      </c>
      <c r="BS42" s="2" t="e">
        <v>#NUM!</v>
      </c>
      <c r="BT42" s="2" t="e">
        <v>#NUM!</v>
      </c>
      <c r="BU42" s="2" t="e">
        <v>#NUM!</v>
      </c>
      <c r="BV42" s="2" t="e">
        <v>#NUM!</v>
      </c>
      <c r="BW42" s="2" t="e">
        <v>#NUM!</v>
      </c>
      <c r="BX42" s="2" t="e">
        <v>#NUM!</v>
      </c>
      <c r="BY42" s="2" t="e">
        <v>#NUM!</v>
      </c>
      <c r="BZ42" s="2" t="e">
        <v>#NUM!</v>
      </c>
      <c r="CA42" s="2" t="e">
        <v>#NUM!</v>
      </c>
      <c r="CB42" s="2" t="e">
        <v>#NUM!</v>
      </c>
      <c r="CC42" s="2" t="e">
        <v>#NUM!</v>
      </c>
      <c r="CD42" s="2" t="e">
        <v>#NUM!</v>
      </c>
      <c r="CE42" s="2" t="e">
        <v>#NUM!</v>
      </c>
      <c r="CF42" s="2" t="e">
        <v>#NUM!</v>
      </c>
      <c r="CG42" s="2" t="e">
        <v>#NUM!</v>
      </c>
      <c r="CH42" s="2" t="e">
        <v>#NUM!</v>
      </c>
      <c r="CI42" s="2" t="e">
        <v>#NUM!</v>
      </c>
      <c r="CJ42" s="2" t="e">
        <v>#NUM!</v>
      </c>
      <c r="CK42" s="2" t="e">
        <v>#NUM!</v>
      </c>
      <c r="CL42" s="2" t="e">
        <v>#NUM!</v>
      </c>
      <c r="CM42" s="2" t="e">
        <v>#NUM!</v>
      </c>
      <c r="CN42" s="2" t="e">
        <v>#NUM!</v>
      </c>
      <c r="CO42" s="2" t="e">
        <v>#NUM!</v>
      </c>
      <c r="CP42" s="2" t="e">
        <v>#NUM!</v>
      </c>
      <c r="CQ42" s="2" t="e">
        <v>#NUM!</v>
      </c>
      <c r="CR42" s="2" t="e">
        <v>#NUM!</v>
      </c>
      <c r="CS42" s="2" t="e">
        <v>#NUM!</v>
      </c>
      <c r="CT42" s="2" t="e">
        <v>#NUM!</v>
      </c>
      <c r="CU42" s="2" t="e">
        <v>#NUM!</v>
      </c>
      <c r="CV42" s="2" t="e">
        <v>#NUM!</v>
      </c>
      <c r="CW42" s="2" t="e">
        <v>#NUM!</v>
      </c>
      <c r="CX42" s="2" t="e">
        <v>#NUM!</v>
      </c>
      <c r="CY42" s="2" t="e">
        <v>#NUM!</v>
      </c>
      <c r="CZ42" s="2" t="e">
        <v>#NUM!</v>
      </c>
      <c r="DA42" s="2" t="e">
        <v>#NUM!</v>
      </c>
      <c r="DB42" s="2" t="e">
        <v>#NUM!</v>
      </c>
      <c r="DC42" s="2" t="e">
        <v>#NUM!</v>
      </c>
      <c r="DD42" s="2" t="e">
        <v>#NUM!</v>
      </c>
      <c r="DE42" s="2" t="e">
        <v>#NUM!</v>
      </c>
      <c r="DF42" s="2" t="e">
        <v>#NUM!</v>
      </c>
      <c r="DG42" s="2" t="e">
        <v>#NUM!</v>
      </c>
      <c r="DH42" s="2" t="e">
        <v>#NUM!</v>
      </c>
      <c r="DI42" s="2" t="e">
        <v>#NUM!</v>
      </c>
      <c r="DJ42" s="2" t="e">
        <v>#NUM!</v>
      </c>
      <c r="DK42" s="2" t="e">
        <v>#NUM!</v>
      </c>
      <c r="DL42" s="2" t="e">
        <v>#NUM!</v>
      </c>
      <c r="DM42" s="2" t="e">
        <v>#NUM!</v>
      </c>
      <c r="DN42" s="2" t="e">
        <v>#NUM!</v>
      </c>
      <c r="DO42" s="2" t="e">
        <v>#NUM!</v>
      </c>
      <c r="DP42" s="2" t="e">
        <v>#NUM!</v>
      </c>
      <c r="DQ42" s="2" t="e">
        <v>#NUM!</v>
      </c>
      <c r="DR42" s="2" t="e">
        <v>#NUM!</v>
      </c>
      <c r="DS42" s="2" t="e">
        <v>#NUM!</v>
      </c>
      <c r="DT42" s="2" t="e">
        <v>#NUM!</v>
      </c>
      <c r="DU42" s="2" t="e">
        <v>#NUM!</v>
      </c>
      <c r="DV42" s="2" t="e">
        <v>#NUM!</v>
      </c>
      <c r="DW42" s="24" t="e">
        <f t="shared" si="9"/>
        <v>#NUM!</v>
      </c>
      <c r="DX42" t="e">
        <f t="shared" si="10"/>
        <v>#NUM!</v>
      </c>
    </row>
    <row r="43" spans="1:128" x14ac:dyDescent="0.2">
      <c r="B43" t="s">
        <v>100</v>
      </c>
      <c r="C43" s="2" t="e">
        <v>#NUM!</v>
      </c>
      <c r="D43" s="2" t="e">
        <v>#NUM!</v>
      </c>
      <c r="E43" s="2" t="e">
        <v>#NUM!</v>
      </c>
      <c r="F43" s="2" t="e">
        <v>#NUM!</v>
      </c>
      <c r="G43" s="2" t="e">
        <v>#NUM!</v>
      </c>
      <c r="H43" s="2" t="e">
        <v>#NUM!</v>
      </c>
      <c r="I43" s="2" t="e">
        <v>#NUM!</v>
      </c>
      <c r="J43" s="2" t="e">
        <v>#NUM!</v>
      </c>
      <c r="K43" s="2" t="e">
        <v>#NUM!</v>
      </c>
      <c r="L43" s="2" t="e">
        <v>#NUM!</v>
      </c>
      <c r="M43" s="2" t="e">
        <v>#NUM!</v>
      </c>
      <c r="N43" s="2" t="e">
        <v>#NUM!</v>
      </c>
      <c r="O43" s="2" t="e">
        <v>#NUM!</v>
      </c>
      <c r="P43" s="2" t="e">
        <v>#NUM!</v>
      </c>
      <c r="Q43" s="2" t="e">
        <v>#NUM!</v>
      </c>
      <c r="R43" s="2" t="e">
        <v>#NUM!</v>
      </c>
      <c r="S43" s="2" t="e">
        <v>#NUM!</v>
      </c>
      <c r="T43" s="2" t="e">
        <v>#NUM!</v>
      </c>
      <c r="U43" s="2" t="e">
        <v>#NUM!</v>
      </c>
      <c r="V43" s="2" t="e">
        <v>#NUM!</v>
      </c>
      <c r="W43" s="2" t="e">
        <v>#NUM!</v>
      </c>
      <c r="X43" s="2" t="e">
        <v>#NUM!</v>
      </c>
      <c r="Y43" s="2" t="e">
        <v>#NUM!</v>
      </c>
      <c r="Z43" s="2" t="e">
        <v>#NUM!</v>
      </c>
      <c r="AA43" s="2" t="e">
        <v>#NUM!</v>
      </c>
      <c r="AB43" s="2" t="e">
        <v>#NUM!</v>
      </c>
      <c r="AC43" s="2" t="e">
        <v>#NUM!</v>
      </c>
      <c r="AD43" s="2" t="e">
        <v>#NUM!</v>
      </c>
      <c r="AE43" s="2" t="e">
        <v>#NUM!</v>
      </c>
      <c r="AF43" s="2" t="e">
        <v>#NUM!</v>
      </c>
      <c r="AG43" s="2" t="e">
        <v>#NUM!</v>
      </c>
      <c r="AH43" s="2" t="e">
        <v>#NUM!</v>
      </c>
      <c r="AI43" s="2" t="e">
        <v>#NUM!</v>
      </c>
      <c r="AJ43" s="2" t="e">
        <v>#NUM!</v>
      </c>
      <c r="AK43" s="2" t="e">
        <v>#NUM!</v>
      </c>
      <c r="AL43" s="2" t="e">
        <v>#NUM!</v>
      </c>
      <c r="AM43" s="2" t="e">
        <v>#NUM!</v>
      </c>
      <c r="AN43" s="2" t="e">
        <v>#NUM!</v>
      </c>
      <c r="AO43" s="2" t="e">
        <v>#NUM!</v>
      </c>
      <c r="AP43" s="2" t="e">
        <v>#NUM!</v>
      </c>
      <c r="AQ43" s="2" t="e">
        <v>#NUM!</v>
      </c>
      <c r="AR43" s="2" t="e">
        <v>#NUM!</v>
      </c>
      <c r="AS43" s="2" t="e">
        <v>#NUM!</v>
      </c>
      <c r="AT43" s="2" t="e">
        <v>#NUM!</v>
      </c>
      <c r="AU43" s="2" t="e">
        <v>#NUM!</v>
      </c>
      <c r="AV43" s="2" t="e">
        <v>#NUM!</v>
      </c>
      <c r="AW43" s="2" t="e">
        <v>#NUM!</v>
      </c>
      <c r="AX43" s="2" t="e">
        <v>#NUM!</v>
      </c>
      <c r="AY43" s="2" t="e">
        <v>#NUM!</v>
      </c>
      <c r="AZ43" s="2" t="e">
        <v>#NUM!</v>
      </c>
      <c r="BA43" s="2" t="e">
        <v>#NUM!</v>
      </c>
      <c r="BB43" s="2" t="e">
        <v>#NUM!</v>
      </c>
      <c r="BC43" s="2" t="e">
        <v>#NUM!</v>
      </c>
      <c r="BD43" s="2" t="e">
        <v>#NUM!</v>
      </c>
      <c r="BE43" s="2" t="e">
        <v>#NUM!</v>
      </c>
      <c r="BF43" s="2" t="e">
        <v>#NUM!</v>
      </c>
      <c r="BG43" s="2" t="e">
        <v>#NUM!</v>
      </c>
      <c r="BH43" s="2" t="e">
        <v>#NUM!</v>
      </c>
      <c r="BI43" s="2" t="e">
        <v>#NUM!</v>
      </c>
      <c r="BJ43" s="2" t="e">
        <v>#NUM!</v>
      </c>
      <c r="BK43" s="2" t="e">
        <v>#NUM!</v>
      </c>
      <c r="BL43" s="2" t="e">
        <v>#NUM!</v>
      </c>
      <c r="BM43" s="2" t="e">
        <v>#NUM!</v>
      </c>
      <c r="BN43" s="2" t="e">
        <v>#NUM!</v>
      </c>
      <c r="BO43" s="2" t="e">
        <v>#NUM!</v>
      </c>
      <c r="BP43" s="2" t="e">
        <v>#NUM!</v>
      </c>
      <c r="BQ43" s="2" t="e">
        <v>#NUM!</v>
      </c>
      <c r="BR43" s="2" t="e">
        <v>#NUM!</v>
      </c>
      <c r="BS43" s="2" t="e">
        <v>#NUM!</v>
      </c>
      <c r="BT43" s="2" t="e">
        <v>#NUM!</v>
      </c>
      <c r="BU43" s="2" t="e">
        <v>#NUM!</v>
      </c>
      <c r="BV43" s="2" t="e">
        <v>#NUM!</v>
      </c>
      <c r="BW43" s="2" t="e">
        <v>#NUM!</v>
      </c>
      <c r="BX43" s="2" t="e">
        <v>#NUM!</v>
      </c>
      <c r="BY43" s="2" t="e">
        <v>#NUM!</v>
      </c>
      <c r="BZ43" s="2" t="e">
        <v>#NUM!</v>
      </c>
      <c r="CA43" s="2" t="e">
        <v>#NUM!</v>
      </c>
      <c r="CB43" s="2" t="e">
        <v>#NUM!</v>
      </c>
      <c r="CC43" s="2" t="e">
        <v>#NUM!</v>
      </c>
      <c r="CD43" s="2" t="e">
        <v>#NUM!</v>
      </c>
      <c r="CE43" s="2" t="e">
        <v>#NUM!</v>
      </c>
      <c r="CF43" s="2" t="e">
        <v>#NUM!</v>
      </c>
      <c r="CG43" s="2" t="e">
        <v>#NUM!</v>
      </c>
      <c r="CH43" s="2" t="e">
        <v>#NUM!</v>
      </c>
      <c r="CI43" s="2" t="e">
        <v>#NUM!</v>
      </c>
      <c r="CJ43" s="2" t="e">
        <v>#NUM!</v>
      </c>
      <c r="CK43" s="2" t="e">
        <v>#NUM!</v>
      </c>
      <c r="CL43" s="2" t="e">
        <v>#NUM!</v>
      </c>
      <c r="CM43" s="2" t="e">
        <v>#NUM!</v>
      </c>
      <c r="CN43" s="2" t="e">
        <v>#NUM!</v>
      </c>
      <c r="CO43" s="2" t="e">
        <v>#NUM!</v>
      </c>
      <c r="CP43" s="2" t="e">
        <v>#NUM!</v>
      </c>
      <c r="CQ43" s="2" t="e">
        <v>#NUM!</v>
      </c>
      <c r="CR43" s="2" t="e">
        <v>#NUM!</v>
      </c>
      <c r="CS43" s="2" t="e">
        <v>#NUM!</v>
      </c>
      <c r="CT43" s="2" t="e">
        <v>#NUM!</v>
      </c>
      <c r="CU43" s="2" t="e">
        <v>#NUM!</v>
      </c>
      <c r="CV43" s="2" t="e">
        <v>#NUM!</v>
      </c>
      <c r="CW43" s="2" t="e">
        <v>#NUM!</v>
      </c>
      <c r="CX43" s="2" t="e">
        <v>#NUM!</v>
      </c>
      <c r="CY43" s="2" t="e">
        <v>#NUM!</v>
      </c>
      <c r="CZ43" s="2" t="e">
        <v>#NUM!</v>
      </c>
      <c r="DA43" s="2" t="e">
        <v>#NUM!</v>
      </c>
      <c r="DB43" s="2" t="e">
        <v>#NUM!</v>
      </c>
      <c r="DC43" s="2" t="e">
        <v>#NUM!</v>
      </c>
      <c r="DD43" s="2" t="e">
        <v>#NUM!</v>
      </c>
      <c r="DE43" s="2" t="e">
        <v>#NUM!</v>
      </c>
      <c r="DF43" s="2" t="e">
        <v>#NUM!</v>
      </c>
      <c r="DG43" s="2" t="e">
        <v>#NUM!</v>
      </c>
      <c r="DH43" s="2" t="e">
        <v>#NUM!</v>
      </c>
      <c r="DI43" s="2" t="e">
        <v>#NUM!</v>
      </c>
      <c r="DJ43" s="2" t="e">
        <v>#NUM!</v>
      </c>
      <c r="DK43" s="2" t="e">
        <v>#NUM!</v>
      </c>
      <c r="DL43" s="2" t="e">
        <v>#NUM!</v>
      </c>
      <c r="DM43" s="2" t="e">
        <v>#NUM!</v>
      </c>
      <c r="DN43" s="2" t="e">
        <v>#NUM!</v>
      </c>
      <c r="DO43" s="2" t="e">
        <v>#NUM!</v>
      </c>
      <c r="DP43" s="2" t="e">
        <v>#NUM!</v>
      </c>
      <c r="DQ43" s="2" t="e">
        <v>#NUM!</v>
      </c>
      <c r="DR43" s="2" t="e">
        <v>#NUM!</v>
      </c>
      <c r="DS43" s="2" t="e">
        <v>#NUM!</v>
      </c>
      <c r="DT43" s="2" t="e">
        <v>#NUM!</v>
      </c>
      <c r="DU43" s="2" t="e">
        <v>#NUM!</v>
      </c>
      <c r="DV43" s="2" t="e">
        <v>#NUM!</v>
      </c>
      <c r="DW43" s="24" t="e">
        <f t="shared" si="9"/>
        <v>#NUM!</v>
      </c>
      <c r="DX43" t="e">
        <f t="shared" si="10"/>
        <v>#NUM!</v>
      </c>
    </row>
    <row r="44" spans="1:128" x14ac:dyDescent="0.2">
      <c r="B44" t="s">
        <v>101</v>
      </c>
      <c r="C44" s="2" t="e">
        <v>#NUM!</v>
      </c>
      <c r="D44" s="2" t="e">
        <v>#NUM!</v>
      </c>
      <c r="E44" s="2" t="e">
        <v>#NUM!</v>
      </c>
      <c r="F44" s="2" t="e">
        <v>#NUM!</v>
      </c>
      <c r="G44" s="2" t="e">
        <v>#NUM!</v>
      </c>
      <c r="H44" s="2" t="e">
        <v>#NUM!</v>
      </c>
      <c r="I44" s="2" t="e">
        <v>#NUM!</v>
      </c>
      <c r="J44" s="2" t="e">
        <v>#NUM!</v>
      </c>
      <c r="K44" s="2" t="e">
        <v>#NUM!</v>
      </c>
      <c r="L44" s="2" t="e">
        <v>#NUM!</v>
      </c>
      <c r="M44" s="2" t="e">
        <v>#NUM!</v>
      </c>
      <c r="N44" s="2" t="e">
        <v>#NUM!</v>
      </c>
      <c r="O44" s="2" t="e">
        <v>#NUM!</v>
      </c>
      <c r="P44" s="2" t="e">
        <v>#NUM!</v>
      </c>
      <c r="Q44" s="2" t="e">
        <v>#NUM!</v>
      </c>
      <c r="R44" s="2" t="e">
        <v>#NUM!</v>
      </c>
      <c r="S44" s="2" t="e">
        <v>#NUM!</v>
      </c>
      <c r="T44" s="2" t="e">
        <v>#NUM!</v>
      </c>
      <c r="U44" s="2" t="e">
        <v>#NUM!</v>
      </c>
      <c r="V44" s="2" t="e">
        <v>#NUM!</v>
      </c>
      <c r="W44" s="2" t="e">
        <v>#NUM!</v>
      </c>
      <c r="X44" s="2" t="e">
        <v>#NUM!</v>
      </c>
      <c r="Y44" s="2" t="e">
        <v>#NUM!</v>
      </c>
      <c r="Z44" s="2" t="e">
        <v>#NUM!</v>
      </c>
      <c r="AA44" s="2" t="e">
        <v>#NUM!</v>
      </c>
      <c r="AB44" s="2" t="e">
        <v>#NUM!</v>
      </c>
      <c r="AC44" s="2" t="e">
        <v>#NUM!</v>
      </c>
      <c r="AD44" s="2" t="e">
        <v>#NUM!</v>
      </c>
      <c r="AE44" s="2" t="e">
        <v>#NUM!</v>
      </c>
      <c r="AF44" s="2" t="e">
        <v>#NUM!</v>
      </c>
      <c r="AG44" s="2" t="e">
        <v>#NUM!</v>
      </c>
      <c r="AH44" s="2" t="e">
        <v>#NUM!</v>
      </c>
      <c r="AI44" s="2" t="e">
        <v>#NUM!</v>
      </c>
      <c r="AJ44" s="2" t="e">
        <v>#NUM!</v>
      </c>
      <c r="AK44" s="2" t="e">
        <v>#NUM!</v>
      </c>
      <c r="AL44" s="2" t="e">
        <v>#NUM!</v>
      </c>
      <c r="AM44" s="2" t="e">
        <v>#NUM!</v>
      </c>
      <c r="AN44" s="2" t="e">
        <v>#NUM!</v>
      </c>
      <c r="AO44" s="2" t="e">
        <v>#NUM!</v>
      </c>
      <c r="AP44" s="2" t="e">
        <v>#NUM!</v>
      </c>
      <c r="AQ44" s="2" t="e">
        <v>#NUM!</v>
      </c>
      <c r="AR44" s="2" t="e">
        <v>#NUM!</v>
      </c>
      <c r="AS44" s="2" t="e">
        <v>#NUM!</v>
      </c>
      <c r="AT44" s="2" t="e">
        <v>#NUM!</v>
      </c>
      <c r="AU44" s="2" t="e">
        <v>#NUM!</v>
      </c>
      <c r="AV44" s="2" t="e">
        <v>#NUM!</v>
      </c>
      <c r="AW44" s="2" t="e">
        <v>#NUM!</v>
      </c>
      <c r="AX44" s="2" t="e">
        <v>#NUM!</v>
      </c>
      <c r="AY44" s="2" t="e">
        <v>#NUM!</v>
      </c>
      <c r="AZ44" s="2" t="e">
        <v>#NUM!</v>
      </c>
      <c r="BA44" s="2" t="e">
        <v>#NUM!</v>
      </c>
      <c r="BB44" s="2" t="e">
        <v>#NUM!</v>
      </c>
      <c r="BC44" s="2" t="e">
        <v>#NUM!</v>
      </c>
      <c r="BD44" s="2" t="e">
        <v>#NUM!</v>
      </c>
      <c r="BE44" s="2" t="e">
        <v>#NUM!</v>
      </c>
      <c r="BF44" s="2" t="e">
        <v>#NUM!</v>
      </c>
      <c r="BG44" s="2" t="e">
        <v>#NUM!</v>
      </c>
      <c r="BH44" s="2" t="e">
        <v>#NUM!</v>
      </c>
      <c r="BI44" s="2" t="e">
        <v>#NUM!</v>
      </c>
      <c r="BJ44" s="2" t="e">
        <v>#NUM!</v>
      </c>
      <c r="BK44" s="2" t="e">
        <v>#NUM!</v>
      </c>
      <c r="BL44" s="2" t="e">
        <v>#NUM!</v>
      </c>
      <c r="BM44" s="2" t="e">
        <v>#NUM!</v>
      </c>
      <c r="BN44" s="2" t="e">
        <v>#NUM!</v>
      </c>
      <c r="BO44" s="2" t="e">
        <v>#NUM!</v>
      </c>
      <c r="BP44" s="2" t="e">
        <v>#NUM!</v>
      </c>
      <c r="BQ44" s="2" t="e">
        <v>#NUM!</v>
      </c>
      <c r="BR44" s="2" t="e">
        <v>#NUM!</v>
      </c>
      <c r="BS44" s="2" t="e">
        <v>#NUM!</v>
      </c>
      <c r="BT44" s="2" t="e">
        <v>#NUM!</v>
      </c>
      <c r="BU44" s="2" t="e">
        <v>#NUM!</v>
      </c>
      <c r="BV44" s="2" t="e">
        <v>#NUM!</v>
      </c>
      <c r="BW44" s="2" t="e">
        <v>#NUM!</v>
      </c>
      <c r="BX44" s="2" t="e">
        <v>#NUM!</v>
      </c>
      <c r="BY44" s="2" t="e">
        <v>#NUM!</v>
      </c>
      <c r="BZ44" s="2" t="e">
        <v>#NUM!</v>
      </c>
      <c r="CA44" s="2" t="e">
        <v>#NUM!</v>
      </c>
      <c r="CB44" s="2" t="e">
        <v>#NUM!</v>
      </c>
      <c r="CC44" s="2" t="e">
        <v>#NUM!</v>
      </c>
      <c r="CD44" s="2" t="e">
        <v>#NUM!</v>
      </c>
      <c r="CE44" s="2" t="e">
        <v>#NUM!</v>
      </c>
      <c r="CF44" s="2" t="e">
        <v>#NUM!</v>
      </c>
      <c r="CG44" s="2" t="e">
        <v>#NUM!</v>
      </c>
      <c r="CH44" s="2" t="e">
        <v>#NUM!</v>
      </c>
      <c r="CI44" s="2" t="e">
        <v>#NUM!</v>
      </c>
      <c r="CJ44" s="2" t="e">
        <v>#NUM!</v>
      </c>
      <c r="CK44" s="2" t="e">
        <v>#NUM!</v>
      </c>
      <c r="CL44" s="2" t="e">
        <v>#NUM!</v>
      </c>
      <c r="CM44" s="2" t="e">
        <v>#NUM!</v>
      </c>
      <c r="CN44" s="2" t="e">
        <v>#NUM!</v>
      </c>
      <c r="CO44" s="2" t="e">
        <v>#NUM!</v>
      </c>
      <c r="CP44" s="2" t="e">
        <v>#NUM!</v>
      </c>
      <c r="CQ44" s="2" t="e">
        <v>#NUM!</v>
      </c>
      <c r="CR44" s="2" t="e">
        <v>#NUM!</v>
      </c>
      <c r="CS44" s="2" t="e">
        <v>#NUM!</v>
      </c>
      <c r="CT44" s="2" t="e">
        <v>#NUM!</v>
      </c>
      <c r="CU44" s="2" t="e">
        <v>#NUM!</v>
      </c>
      <c r="CV44" s="2" t="e">
        <v>#NUM!</v>
      </c>
      <c r="CW44" s="2" t="e">
        <v>#NUM!</v>
      </c>
      <c r="CX44" s="2" t="e">
        <v>#NUM!</v>
      </c>
      <c r="CY44" s="2" t="e">
        <v>#NUM!</v>
      </c>
      <c r="CZ44" s="2" t="e">
        <v>#NUM!</v>
      </c>
      <c r="DA44" s="2" t="e">
        <v>#NUM!</v>
      </c>
      <c r="DB44" s="2" t="e">
        <v>#NUM!</v>
      </c>
      <c r="DC44" s="2" t="e">
        <v>#NUM!</v>
      </c>
      <c r="DD44" s="2" t="e">
        <v>#NUM!</v>
      </c>
      <c r="DE44" s="2" t="e">
        <v>#NUM!</v>
      </c>
      <c r="DF44" s="2" t="e">
        <v>#NUM!</v>
      </c>
      <c r="DG44" s="2" t="e">
        <v>#NUM!</v>
      </c>
      <c r="DH44" s="2" t="e">
        <v>#NUM!</v>
      </c>
      <c r="DI44" s="2" t="e">
        <v>#NUM!</v>
      </c>
      <c r="DJ44" s="2" t="e">
        <v>#NUM!</v>
      </c>
      <c r="DK44" s="2" t="e">
        <v>#NUM!</v>
      </c>
      <c r="DL44" s="2" t="e">
        <v>#NUM!</v>
      </c>
      <c r="DM44" s="2" t="e">
        <v>#NUM!</v>
      </c>
      <c r="DN44" s="2" t="e">
        <v>#NUM!</v>
      </c>
      <c r="DO44" s="2" t="e">
        <v>#NUM!</v>
      </c>
      <c r="DP44" s="2" t="e">
        <v>#NUM!</v>
      </c>
      <c r="DQ44" s="2" t="e">
        <v>#NUM!</v>
      </c>
      <c r="DR44" s="2" t="e">
        <v>#NUM!</v>
      </c>
      <c r="DS44" s="2" t="e">
        <v>#NUM!</v>
      </c>
      <c r="DT44" s="2" t="e">
        <v>#NUM!</v>
      </c>
      <c r="DU44" s="2" t="e">
        <v>#NUM!</v>
      </c>
      <c r="DV44" s="2" t="e">
        <v>#NUM!</v>
      </c>
      <c r="DW44" s="24" t="e">
        <f t="shared" si="9"/>
        <v>#NUM!</v>
      </c>
      <c r="DX44" t="e">
        <f t="shared" si="10"/>
        <v>#NUM!</v>
      </c>
    </row>
    <row r="45" spans="1:128" x14ac:dyDescent="0.2">
      <c r="B45" t="s">
        <v>102</v>
      </c>
      <c r="C45" s="2" t="e">
        <v>#NUM!</v>
      </c>
      <c r="D45" s="2" t="e">
        <v>#NUM!</v>
      </c>
      <c r="E45" s="2" t="e">
        <v>#NUM!</v>
      </c>
      <c r="F45" s="2" t="e">
        <v>#NUM!</v>
      </c>
      <c r="G45" s="2" t="e">
        <v>#NUM!</v>
      </c>
      <c r="H45" s="2" t="e">
        <v>#NUM!</v>
      </c>
      <c r="I45" s="2" t="e">
        <v>#NUM!</v>
      </c>
      <c r="J45" s="2" t="e">
        <v>#NUM!</v>
      </c>
      <c r="K45" s="2" t="e">
        <v>#NUM!</v>
      </c>
      <c r="L45" s="2" t="e">
        <v>#NUM!</v>
      </c>
      <c r="M45" s="2" t="e">
        <v>#NUM!</v>
      </c>
      <c r="N45" s="2" t="e">
        <v>#NUM!</v>
      </c>
      <c r="O45" s="2" t="e">
        <v>#NUM!</v>
      </c>
      <c r="P45" s="2" t="e">
        <v>#NUM!</v>
      </c>
      <c r="Q45" s="2" t="e">
        <v>#NUM!</v>
      </c>
      <c r="R45" s="2" t="e">
        <v>#NUM!</v>
      </c>
      <c r="S45" s="2" t="e">
        <v>#NUM!</v>
      </c>
      <c r="T45" s="2" t="e">
        <v>#NUM!</v>
      </c>
      <c r="U45" s="2" t="e">
        <v>#NUM!</v>
      </c>
      <c r="V45" s="2" t="e">
        <v>#NUM!</v>
      </c>
      <c r="W45" s="2" t="e">
        <v>#NUM!</v>
      </c>
      <c r="X45" s="2" t="e">
        <v>#NUM!</v>
      </c>
      <c r="Y45" s="2" t="e">
        <v>#NUM!</v>
      </c>
      <c r="Z45" s="2" t="e">
        <v>#NUM!</v>
      </c>
      <c r="AA45" s="2" t="e">
        <v>#NUM!</v>
      </c>
      <c r="AB45" s="2" t="e">
        <v>#NUM!</v>
      </c>
      <c r="AC45" s="2" t="e">
        <v>#NUM!</v>
      </c>
      <c r="AD45" s="2" t="e">
        <v>#NUM!</v>
      </c>
      <c r="AE45" s="2" t="e">
        <v>#NUM!</v>
      </c>
      <c r="AF45" s="2" t="e">
        <v>#NUM!</v>
      </c>
      <c r="AG45" s="2" t="e">
        <v>#NUM!</v>
      </c>
      <c r="AH45" s="2" t="e">
        <v>#NUM!</v>
      </c>
      <c r="AI45" s="2" t="e">
        <v>#NUM!</v>
      </c>
      <c r="AJ45" s="2" t="e">
        <v>#NUM!</v>
      </c>
      <c r="AK45" s="2" t="e">
        <v>#NUM!</v>
      </c>
      <c r="AL45" s="2" t="e">
        <v>#NUM!</v>
      </c>
      <c r="AM45" s="2" t="e">
        <v>#NUM!</v>
      </c>
      <c r="AN45" s="2" t="e">
        <v>#NUM!</v>
      </c>
      <c r="AO45" s="2" t="e">
        <v>#NUM!</v>
      </c>
      <c r="AP45" s="2" t="e">
        <v>#NUM!</v>
      </c>
      <c r="AQ45" s="2" t="e">
        <v>#NUM!</v>
      </c>
      <c r="AR45" s="2" t="e">
        <v>#NUM!</v>
      </c>
      <c r="AS45" s="2" t="e">
        <v>#NUM!</v>
      </c>
      <c r="AT45" s="2" t="e">
        <v>#NUM!</v>
      </c>
      <c r="AU45" s="2" t="e">
        <v>#NUM!</v>
      </c>
      <c r="AV45" s="2" t="e">
        <v>#NUM!</v>
      </c>
      <c r="AW45" s="2" t="e">
        <v>#NUM!</v>
      </c>
      <c r="AX45" s="2" t="e">
        <v>#NUM!</v>
      </c>
      <c r="AY45" s="2" t="e">
        <v>#NUM!</v>
      </c>
      <c r="AZ45" s="2" t="e">
        <v>#NUM!</v>
      </c>
      <c r="BA45" s="2" t="e">
        <v>#NUM!</v>
      </c>
      <c r="BB45" s="2" t="e">
        <v>#NUM!</v>
      </c>
      <c r="BC45" s="2" t="e">
        <v>#NUM!</v>
      </c>
      <c r="BD45" s="2" t="e">
        <v>#NUM!</v>
      </c>
      <c r="BE45" s="2" t="e">
        <v>#NUM!</v>
      </c>
      <c r="BF45" s="2" t="e">
        <v>#NUM!</v>
      </c>
      <c r="BG45" s="2" t="e">
        <v>#NUM!</v>
      </c>
      <c r="BH45" s="2" t="e">
        <v>#NUM!</v>
      </c>
      <c r="BI45" s="2" t="e">
        <v>#NUM!</v>
      </c>
      <c r="BJ45" s="2" t="e">
        <v>#NUM!</v>
      </c>
      <c r="BK45" s="2" t="e">
        <v>#NUM!</v>
      </c>
      <c r="BL45" s="2" t="e">
        <v>#NUM!</v>
      </c>
      <c r="BM45" s="2" t="e">
        <v>#NUM!</v>
      </c>
      <c r="BN45" s="2" t="e">
        <v>#NUM!</v>
      </c>
      <c r="BO45" s="2" t="e">
        <v>#NUM!</v>
      </c>
      <c r="BP45" s="2" t="e">
        <v>#NUM!</v>
      </c>
      <c r="BQ45" s="2" t="e">
        <v>#NUM!</v>
      </c>
      <c r="BR45" s="2" t="e">
        <v>#NUM!</v>
      </c>
      <c r="BS45" s="2" t="e">
        <v>#NUM!</v>
      </c>
      <c r="BT45" s="2" t="e">
        <v>#NUM!</v>
      </c>
      <c r="BU45" s="2" t="e">
        <v>#NUM!</v>
      </c>
      <c r="BV45" s="2" t="e">
        <v>#NUM!</v>
      </c>
      <c r="BW45" s="2" t="e">
        <v>#NUM!</v>
      </c>
      <c r="BX45" s="2" t="e">
        <v>#NUM!</v>
      </c>
      <c r="BY45" s="2" t="e">
        <v>#NUM!</v>
      </c>
      <c r="BZ45" s="2" t="e">
        <v>#NUM!</v>
      </c>
      <c r="CA45" s="2" t="e">
        <v>#NUM!</v>
      </c>
      <c r="CB45" s="2" t="e">
        <v>#NUM!</v>
      </c>
      <c r="CC45" s="2" t="e">
        <v>#NUM!</v>
      </c>
      <c r="CD45" s="2" t="e">
        <v>#NUM!</v>
      </c>
      <c r="CE45" s="2" t="e">
        <v>#NUM!</v>
      </c>
      <c r="CF45" s="2" t="e">
        <v>#NUM!</v>
      </c>
      <c r="CG45" s="2" t="e">
        <v>#NUM!</v>
      </c>
      <c r="CH45" s="2" t="e">
        <v>#NUM!</v>
      </c>
      <c r="CI45" s="2" t="e">
        <v>#NUM!</v>
      </c>
      <c r="CJ45" s="2" t="e">
        <v>#NUM!</v>
      </c>
      <c r="CK45" s="2" t="e">
        <v>#NUM!</v>
      </c>
      <c r="CL45" s="2" t="e">
        <v>#NUM!</v>
      </c>
      <c r="CM45" s="2" t="e">
        <v>#NUM!</v>
      </c>
      <c r="CN45" s="2" t="e">
        <v>#NUM!</v>
      </c>
      <c r="CO45" s="2" t="e">
        <v>#NUM!</v>
      </c>
      <c r="CP45" s="2" t="e">
        <v>#NUM!</v>
      </c>
      <c r="CQ45" s="2" t="e">
        <v>#NUM!</v>
      </c>
      <c r="CR45" s="2" t="e">
        <v>#NUM!</v>
      </c>
      <c r="CS45" s="2" t="e">
        <v>#NUM!</v>
      </c>
      <c r="CT45" s="2" t="e">
        <v>#NUM!</v>
      </c>
      <c r="CU45" s="2" t="e">
        <v>#NUM!</v>
      </c>
      <c r="CV45" s="2" t="e">
        <v>#NUM!</v>
      </c>
      <c r="CW45" s="2" t="e">
        <v>#NUM!</v>
      </c>
      <c r="CX45" s="2" t="e">
        <v>#NUM!</v>
      </c>
      <c r="CY45" s="2" t="e">
        <v>#NUM!</v>
      </c>
      <c r="CZ45" s="2" t="e">
        <v>#NUM!</v>
      </c>
      <c r="DA45" s="2" t="e">
        <v>#NUM!</v>
      </c>
      <c r="DB45" s="2" t="e">
        <v>#NUM!</v>
      </c>
      <c r="DC45" s="2" t="e">
        <v>#NUM!</v>
      </c>
      <c r="DD45" s="2" t="e">
        <v>#NUM!</v>
      </c>
      <c r="DE45" s="2" t="e">
        <v>#NUM!</v>
      </c>
      <c r="DF45" s="2" t="e">
        <v>#NUM!</v>
      </c>
      <c r="DG45" s="2" t="e">
        <v>#NUM!</v>
      </c>
      <c r="DH45" s="2" t="e">
        <v>#NUM!</v>
      </c>
      <c r="DI45" s="2" t="e">
        <v>#NUM!</v>
      </c>
      <c r="DJ45" s="2" t="e">
        <v>#NUM!</v>
      </c>
      <c r="DK45" s="2" t="e">
        <v>#NUM!</v>
      </c>
      <c r="DL45" s="2" t="e">
        <v>#NUM!</v>
      </c>
      <c r="DM45" s="2" t="e">
        <v>#NUM!</v>
      </c>
      <c r="DN45" s="2" t="e">
        <v>#NUM!</v>
      </c>
      <c r="DO45" s="2" t="e">
        <v>#NUM!</v>
      </c>
      <c r="DP45" s="2" t="e">
        <v>#NUM!</v>
      </c>
      <c r="DQ45" s="2" t="e">
        <v>#NUM!</v>
      </c>
      <c r="DR45" s="2" t="e">
        <v>#NUM!</v>
      </c>
      <c r="DS45" s="2" t="e">
        <v>#NUM!</v>
      </c>
      <c r="DT45" s="2" t="e">
        <v>#NUM!</v>
      </c>
      <c r="DU45" s="2" t="e">
        <v>#NUM!</v>
      </c>
      <c r="DV45" s="2" t="e">
        <v>#NUM!</v>
      </c>
      <c r="DW45" s="24" t="e">
        <f t="shared" si="9"/>
        <v>#NUM!</v>
      </c>
      <c r="DX45" t="e">
        <f t="shared" si="10"/>
        <v>#NUM!</v>
      </c>
    </row>
    <row r="46" spans="1:128" x14ac:dyDescent="0.2">
      <c r="B46" t="s">
        <v>103</v>
      </c>
      <c r="C46" s="2">
        <v>-9.0299999999999999E-13</v>
      </c>
      <c r="D46" s="2">
        <v>-9.0299999999999999E-13</v>
      </c>
      <c r="E46" s="2">
        <v>-5.2674999999999995E-13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-1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3.5225999999999998E-10</v>
      </c>
      <c r="Y46" s="2">
        <v>-5.9442999999999998E-10</v>
      </c>
      <c r="Z46" s="2">
        <v>-3.2336E-11</v>
      </c>
      <c r="AA46" s="2">
        <v>0</v>
      </c>
      <c r="AB46" s="2">
        <v>0</v>
      </c>
      <c r="AC46" s="2">
        <v>0</v>
      </c>
      <c r="AD46" s="2">
        <v>0</v>
      </c>
      <c r="AE46" s="2">
        <v>0</v>
      </c>
      <c r="AF46" s="2">
        <v>0</v>
      </c>
      <c r="AG46" s="2">
        <v>-25.777999999999999</v>
      </c>
      <c r="AH46" s="2">
        <v>0</v>
      </c>
      <c r="AI46" s="2">
        <v>0</v>
      </c>
      <c r="AJ46" s="2">
        <v>0</v>
      </c>
      <c r="AK46" s="2">
        <v>0</v>
      </c>
      <c r="AL46" s="2">
        <v>0</v>
      </c>
      <c r="AM46" s="2">
        <v>0</v>
      </c>
      <c r="AN46" s="2">
        <v>0</v>
      </c>
      <c r="AO46" s="2">
        <v>0</v>
      </c>
      <c r="AP46" s="2">
        <v>0</v>
      </c>
      <c r="AQ46" s="2">
        <v>0</v>
      </c>
      <c r="AR46" s="2">
        <v>0</v>
      </c>
      <c r="AS46" s="2">
        <v>-6.6047999999999998E-10</v>
      </c>
      <c r="AT46" s="2">
        <v>4.1829999999999999E-10</v>
      </c>
      <c r="AU46" s="2">
        <v>-3.2679999999999998E-12</v>
      </c>
      <c r="AV46" s="2">
        <v>0</v>
      </c>
      <c r="AW46" s="2">
        <v>0</v>
      </c>
      <c r="AX46" s="2">
        <v>0</v>
      </c>
      <c r="AY46" s="2">
        <v>0</v>
      </c>
      <c r="AZ46" s="2">
        <v>0</v>
      </c>
      <c r="BA46" s="2">
        <v>0</v>
      </c>
      <c r="BB46" s="2">
        <v>-20.914000000000001</v>
      </c>
      <c r="BC46" s="2">
        <v>0</v>
      </c>
      <c r="BD46" s="2">
        <v>0</v>
      </c>
      <c r="BE46" s="2">
        <v>0</v>
      </c>
      <c r="BF46" s="2">
        <v>0</v>
      </c>
      <c r="BG46" s="2">
        <v>0</v>
      </c>
      <c r="BH46" s="2">
        <v>0</v>
      </c>
      <c r="BI46" s="2">
        <v>0</v>
      </c>
      <c r="BJ46" s="2">
        <v>-4.1991999999999998E-16</v>
      </c>
      <c r="BK46" s="2">
        <v>-6.7187000000000001E-16</v>
      </c>
      <c r="BL46" s="2">
        <v>3.1494E-16</v>
      </c>
      <c r="BM46" s="2">
        <v>-8.3984000000000005E-17</v>
      </c>
      <c r="BN46" s="2">
        <v>-7.2173999999999998E-18</v>
      </c>
      <c r="BO46" s="2">
        <v>0</v>
      </c>
      <c r="BP46" s="2">
        <v>0</v>
      </c>
      <c r="BQ46" s="2">
        <v>0</v>
      </c>
      <c r="BR46" s="2">
        <v>0</v>
      </c>
      <c r="BS46" s="2">
        <v>0</v>
      </c>
      <c r="BT46" s="2">
        <v>-35.301000000000002</v>
      </c>
      <c r="BU46" s="2">
        <v>-1.8477E-15</v>
      </c>
      <c r="BV46" s="2">
        <v>2.9394E-16</v>
      </c>
      <c r="BW46" s="2">
        <v>-6.8236999999999998E-17</v>
      </c>
      <c r="BX46" s="2">
        <v>0</v>
      </c>
      <c r="BY46" s="2">
        <v>-7.8735000000000005E-18</v>
      </c>
      <c r="BZ46" s="2">
        <v>-1.2598E-16</v>
      </c>
      <c r="CA46" s="2">
        <v>-8.9233E-17</v>
      </c>
      <c r="CB46" s="2">
        <v>-1.0497999999999999E-16</v>
      </c>
      <c r="CC46" s="2">
        <v>-1.0497999999999999E-16</v>
      </c>
      <c r="CD46" s="2">
        <v>-2.3096000000000001E-16</v>
      </c>
      <c r="CE46" s="2">
        <v>-7.3813999999999999E-18</v>
      </c>
      <c r="CF46" s="2">
        <v>0</v>
      </c>
      <c r="CG46" s="2">
        <v>0</v>
      </c>
      <c r="CH46" s="2">
        <v>0</v>
      </c>
      <c r="CI46" s="2">
        <v>1.6125000000000001E-14</v>
      </c>
      <c r="CJ46" s="2">
        <v>1.6125000000000001E-14</v>
      </c>
      <c r="CK46" s="2">
        <v>-1.1086000000000001E-14</v>
      </c>
      <c r="CL46" s="2">
        <v>-2.4079999999999998E-12</v>
      </c>
      <c r="CM46" s="2">
        <v>6.0199999999999996E-13</v>
      </c>
      <c r="CN46" s="2">
        <v>-1.5117000000000001E-15</v>
      </c>
      <c r="CO46" s="2">
        <v>0</v>
      </c>
      <c r="CP46" s="2">
        <v>0</v>
      </c>
      <c r="CQ46" s="2">
        <v>0</v>
      </c>
      <c r="CR46" s="2">
        <v>0</v>
      </c>
      <c r="CS46" s="2">
        <v>0</v>
      </c>
      <c r="CT46" s="2">
        <v>-1.39</v>
      </c>
      <c r="CU46" s="2">
        <v>0</v>
      </c>
      <c r="CV46" s="2">
        <v>0</v>
      </c>
      <c r="CW46" s="2">
        <v>0</v>
      </c>
      <c r="CX46" s="2">
        <v>0</v>
      </c>
      <c r="CY46" s="2">
        <v>0</v>
      </c>
      <c r="CZ46" s="2">
        <v>0</v>
      </c>
      <c r="DA46" s="2">
        <v>0</v>
      </c>
      <c r="DB46" s="2">
        <v>0</v>
      </c>
      <c r="DC46" s="2">
        <v>-1.6796999999999999E-14</v>
      </c>
      <c r="DD46" s="2">
        <v>-1.6797000000000001E-15</v>
      </c>
      <c r="DE46" s="2">
        <v>-3.1914000000000001E-15</v>
      </c>
      <c r="DF46" s="2">
        <v>0</v>
      </c>
      <c r="DG46" s="2">
        <v>0</v>
      </c>
      <c r="DH46" s="2">
        <v>0</v>
      </c>
      <c r="DI46" s="2">
        <v>0</v>
      </c>
      <c r="DJ46" s="2">
        <v>0</v>
      </c>
      <c r="DK46" s="2">
        <v>0</v>
      </c>
      <c r="DL46" s="2">
        <v>-1E-4</v>
      </c>
      <c r="DM46" s="2">
        <v>0</v>
      </c>
      <c r="DN46" s="2">
        <v>0</v>
      </c>
      <c r="DO46" s="2">
        <v>0</v>
      </c>
      <c r="DP46" s="2">
        <v>0</v>
      </c>
      <c r="DQ46" s="2">
        <v>0</v>
      </c>
      <c r="DR46" s="2">
        <v>0</v>
      </c>
      <c r="DS46" s="2">
        <v>0</v>
      </c>
      <c r="DT46" s="2">
        <v>-5.9137000000000004</v>
      </c>
      <c r="DU46" s="2">
        <v>-20.777999999999999</v>
      </c>
      <c r="DV46" s="2">
        <v>2.0156E-14</v>
      </c>
      <c r="DW46" s="24">
        <f t="shared" si="9"/>
        <v>-1.3900000000018073</v>
      </c>
      <c r="DX46">
        <f t="shared" si="10"/>
        <v>-1.0000000002166811E-4</v>
      </c>
    </row>
    <row r="47" spans="1:128" x14ac:dyDescent="0.2">
      <c r="B47" t="s">
        <v>104</v>
      </c>
      <c r="C47" s="2" t="e">
        <v>#NUM!</v>
      </c>
      <c r="D47" s="2" t="e">
        <v>#NUM!</v>
      </c>
      <c r="E47" s="2" t="e">
        <v>#NUM!</v>
      </c>
      <c r="F47" s="2" t="e">
        <v>#NUM!</v>
      </c>
      <c r="G47" s="2" t="e">
        <v>#NUM!</v>
      </c>
      <c r="H47" s="2" t="e">
        <v>#NUM!</v>
      </c>
      <c r="I47" s="2" t="e">
        <v>#NUM!</v>
      </c>
      <c r="J47" s="2" t="e">
        <v>#NUM!</v>
      </c>
      <c r="K47" s="2" t="e">
        <v>#NUM!</v>
      </c>
      <c r="L47" s="2" t="e">
        <v>#NUM!</v>
      </c>
      <c r="M47" s="2" t="e">
        <v>#NUM!</v>
      </c>
      <c r="N47" s="2" t="e">
        <v>#NUM!</v>
      </c>
      <c r="O47" s="2" t="e">
        <v>#NUM!</v>
      </c>
      <c r="P47" s="2" t="e">
        <v>#NUM!</v>
      </c>
      <c r="Q47" s="2" t="e">
        <v>#NUM!</v>
      </c>
      <c r="R47" s="2" t="e">
        <v>#NUM!</v>
      </c>
      <c r="S47" s="2" t="e">
        <v>#NUM!</v>
      </c>
      <c r="T47" s="2" t="e">
        <v>#NUM!</v>
      </c>
      <c r="U47" s="2" t="e">
        <v>#NUM!</v>
      </c>
      <c r="V47" s="2" t="e">
        <v>#NUM!</v>
      </c>
      <c r="W47" s="2" t="e">
        <v>#NUM!</v>
      </c>
      <c r="X47" s="2" t="e">
        <v>#NUM!</v>
      </c>
      <c r="Y47" s="2" t="e">
        <v>#NUM!</v>
      </c>
      <c r="Z47" s="2" t="e">
        <v>#NUM!</v>
      </c>
      <c r="AA47" s="2" t="e">
        <v>#NUM!</v>
      </c>
      <c r="AB47" s="2" t="e">
        <v>#NUM!</v>
      </c>
      <c r="AC47" s="2" t="e">
        <v>#NUM!</v>
      </c>
      <c r="AD47" s="2" t="e">
        <v>#NUM!</v>
      </c>
      <c r="AE47" s="2" t="e">
        <v>#NUM!</v>
      </c>
      <c r="AF47" s="2" t="e">
        <v>#NUM!</v>
      </c>
      <c r="AG47" s="2" t="e">
        <v>#NUM!</v>
      </c>
      <c r="AH47" s="2" t="e">
        <v>#NUM!</v>
      </c>
      <c r="AI47" s="2" t="e">
        <v>#NUM!</v>
      </c>
      <c r="AJ47" s="2" t="e">
        <v>#NUM!</v>
      </c>
      <c r="AK47" s="2" t="e">
        <v>#NUM!</v>
      </c>
      <c r="AL47" s="2" t="e">
        <v>#NUM!</v>
      </c>
      <c r="AM47" s="2" t="e">
        <v>#NUM!</v>
      </c>
      <c r="AN47" s="2" t="e">
        <v>#NUM!</v>
      </c>
      <c r="AO47" s="2" t="e">
        <v>#NUM!</v>
      </c>
      <c r="AP47" s="2" t="e">
        <v>#NUM!</v>
      </c>
      <c r="AQ47" s="2" t="e">
        <v>#NUM!</v>
      </c>
      <c r="AR47" s="2" t="e">
        <v>#NUM!</v>
      </c>
      <c r="AS47" s="2" t="e">
        <v>#NUM!</v>
      </c>
      <c r="AT47" s="2" t="e">
        <v>#NUM!</v>
      </c>
      <c r="AU47" s="2" t="e">
        <v>#NUM!</v>
      </c>
      <c r="AV47" s="2" t="e">
        <v>#NUM!</v>
      </c>
      <c r="AW47" s="2" t="e">
        <v>#NUM!</v>
      </c>
      <c r="AX47" s="2" t="e">
        <v>#NUM!</v>
      </c>
      <c r="AY47" s="2" t="e">
        <v>#NUM!</v>
      </c>
      <c r="AZ47" s="2" t="e">
        <v>#NUM!</v>
      </c>
      <c r="BA47" s="2" t="e">
        <v>#NUM!</v>
      </c>
      <c r="BB47" s="2" t="e">
        <v>#NUM!</v>
      </c>
      <c r="BC47" s="2" t="e">
        <v>#NUM!</v>
      </c>
      <c r="BD47" s="2" t="e">
        <v>#NUM!</v>
      </c>
      <c r="BE47" s="2" t="e">
        <v>#NUM!</v>
      </c>
      <c r="BF47" s="2" t="e">
        <v>#NUM!</v>
      </c>
      <c r="BG47" s="2" t="e">
        <v>#NUM!</v>
      </c>
      <c r="BH47" s="2" t="e">
        <v>#NUM!</v>
      </c>
      <c r="BI47" s="2" t="e">
        <v>#NUM!</v>
      </c>
      <c r="BJ47" s="2" t="e">
        <v>#NUM!</v>
      </c>
      <c r="BK47" s="2" t="e">
        <v>#NUM!</v>
      </c>
      <c r="BL47" s="2" t="e">
        <v>#NUM!</v>
      </c>
      <c r="BM47" s="2" t="e">
        <v>#NUM!</v>
      </c>
      <c r="BN47" s="2" t="e">
        <v>#NUM!</v>
      </c>
      <c r="BO47" s="2" t="e">
        <v>#NUM!</v>
      </c>
      <c r="BP47" s="2" t="e">
        <v>#NUM!</v>
      </c>
      <c r="BQ47" s="2" t="e">
        <v>#NUM!</v>
      </c>
      <c r="BR47" s="2" t="e">
        <v>#NUM!</v>
      </c>
      <c r="BS47" s="2" t="e">
        <v>#NUM!</v>
      </c>
      <c r="BT47" s="2" t="e">
        <v>#NUM!</v>
      </c>
      <c r="BU47" s="2" t="e">
        <v>#NUM!</v>
      </c>
      <c r="BV47" s="2" t="e">
        <v>#NUM!</v>
      </c>
      <c r="BW47" s="2" t="e">
        <v>#NUM!</v>
      </c>
      <c r="BX47" s="2" t="e">
        <v>#NUM!</v>
      </c>
      <c r="BY47" s="2" t="e">
        <v>#NUM!</v>
      </c>
      <c r="BZ47" s="2" t="e">
        <v>#NUM!</v>
      </c>
      <c r="CA47" s="2" t="e">
        <v>#NUM!</v>
      </c>
      <c r="CB47" s="2" t="e">
        <v>#NUM!</v>
      </c>
      <c r="CC47" s="2" t="e">
        <v>#NUM!</v>
      </c>
      <c r="CD47" s="2" t="e">
        <v>#NUM!</v>
      </c>
      <c r="CE47" s="2" t="e">
        <v>#NUM!</v>
      </c>
      <c r="CF47" s="2" t="e">
        <v>#NUM!</v>
      </c>
      <c r="CG47" s="2" t="e">
        <v>#NUM!</v>
      </c>
      <c r="CH47" s="2" t="e">
        <v>#NUM!</v>
      </c>
      <c r="CI47" s="2" t="e">
        <v>#NUM!</v>
      </c>
      <c r="CJ47" s="2" t="e">
        <v>#NUM!</v>
      </c>
      <c r="CK47" s="2" t="e">
        <v>#NUM!</v>
      </c>
      <c r="CL47" s="2" t="e">
        <v>#NUM!</v>
      </c>
      <c r="CM47" s="2" t="e">
        <v>#NUM!</v>
      </c>
      <c r="CN47" s="2" t="e">
        <v>#NUM!</v>
      </c>
      <c r="CO47" s="2" t="e">
        <v>#NUM!</v>
      </c>
      <c r="CP47" s="2" t="e">
        <v>#NUM!</v>
      </c>
      <c r="CQ47" s="2" t="e">
        <v>#NUM!</v>
      </c>
      <c r="CR47" s="2" t="e">
        <v>#NUM!</v>
      </c>
      <c r="CS47" s="2" t="e">
        <v>#NUM!</v>
      </c>
      <c r="CT47" s="2" t="e">
        <v>#NUM!</v>
      </c>
      <c r="CU47" s="2" t="e">
        <v>#NUM!</v>
      </c>
      <c r="CV47" s="2" t="e">
        <v>#NUM!</v>
      </c>
      <c r="CW47" s="2" t="e">
        <v>#NUM!</v>
      </c>
      <c r="CX47" s="2" t="e">
        <v>#NUM!</v>
      </c>
      <c r="CY47" s="2" t="e">
        <v>#NUM!</v>
      </c>
      <c r="CZ47" s="2" t="e">
        <v>#NUM!</v>
      </c>
      <c r="DA47" s="2" t="e">
        <v>#NUM!</v>
      </c>
      <c r="DB47" s="2" t="e">
        <v>#NUM!</v>
      </c>
      <c r="DC47" s="2" t="e">
        <v>#NUM!</v>
      </c>
      <c r="DD47" s="2" t="e">
        <v>#NUM!</v>
      </c>
      <c r="DE47" s="2" t="e">
        <v>#NUM!</v>
      </c>
      <c r="DF47" s="2" t="e">
        <v>#NUM!</v>
      </c>
      <c r="DG47" s="2" t="e">
        <v>#NUM!</v>
      </c>
      <c r="DH47" s="2" t="e">
        <v>#NUM!</v>
      </c>
      <c r="DI47" s="2" t="e">
        <v>#NUM!</v>
      </c>
      <c r="DJ47" s="2" t="e">
        <v>#NUM!</v>
      </c>
      <c r="DK47" s="2" t="e">
        <v>#NUM!</v>
      </c>
      <c r="DL47" s="2" t="e">
        <v>#NUM!</v>
      </c>
      <c r="DM47" s="2" t="e">
        <v>#NUM!</v>
      </c>
      <c r="DN47" s="2" t="e">
        <v>#NUM!</v>
      </c>
      <c r="DO47" s="2" t="e">
        <v>#NUM!</v>
      </c>
      <c r="DP47" s="2" t="e">
        <v>#NUM!</v>
      </c>
      <c r="DQ47" s="2" t="e">
        <v>#NUM!</v>
      </c>
      <c r="DR47" s="2" t="e">
        <v>#NUM!</v>
      </c>
      <c r="DS47" s="2" t="e">
        <v>#NUM!</v>
      </c>
      <c r="DT47" s="2" t="e">
        <v>#NUM!</v>
      </c>
      <c r="DU47" s="2" t="e">
        <v>#NUM!</v>
      </c>
      <c r="DV47" s="2" t="e">
        <v>#NUM!</v>
      </c>
      <c r="DW47" s="24" t="e">
        <f t="shared" si="9"/>
        <v>#NUM!</v>
      </c>
      <c r="DX47" t="e">
        <f t="shared" si="10"/>
        <v>#NUM!</v>
      </c>
    </row>
    <row r="48" spans="1:128" x14ac:dyDescent="0.2">
      <c r="B48" t="s">
        <v>105</v>
      </c>
      <c r="C48" s="2" t="e">
        <v>#NUM!</v>
      </c>
      <c r="D48" s="2" t="e">
        <v>#NUM!</v>
      </c>
      <c r="E48" s="2" t="e">
        <v>#NUM!</v>
      </c>
      <c r="F48" s="2" t="e">
        <v>#NUM!</v>
      </c>
      <c r="G48" s="2" t="e">
        <v>#NUM!</v>
      </c>
      <c r="H48" s="2" t="e">
        <v>#NUM!</v>
      </c>
      <c r="I48" s="2" t="e">
        <v>#NUM!</v>
      </c>
      <c r="J48" s="2" t="e">
        <v>#NUM!</v>
      </c>
      <c r="K48" s="2" t="e">
        <v>#NUM!</v>
      </c>
      <c r="L48" s="2" t="e">
        <v>#NUM!</v>
      </c>
      <c r="M48" s="2" t="e">
        <v>#NUM!</v>
      </c>
      <c r="N48" s="2" t="e">
        <v>#NUM!</v>
      </c>
      <c r="O48" s="2" t="e">
        <v>#NUM!</v>
      </c>
      <c r="P48" s="2" t="e">
        <v>#NUM!</v>
      </c>
      <c r="Q48" s="2" t="e">
        <v>#NUM!</v>
      </c>
      <c r="R48" s="2" t="e">
        <v>#NUM!</v>
      </c>
      <c r="S48" s="2" t="e">
        <v>#NUM!</v>
      </c>
      <c r="T48" s="2" t="e">
        <v>#NUM!</v>
      </c>
      <c r="U48" s="2" t="e">
        <v>#NUM!</v>
      </c>
      <c r="V48" s="2" t="e">
        <v>#NUM!</v>
      </c>
      <c r="W48" s="2" t="e">
        <v>#NUM!</v>
      </c>
      <c r="X48" s="2" t="e">
        <v>#NUM!</v>
      </c>
      <c r="Y48" s="2" t="e">
        <v>#NUM!</v>
      </c>
      <c r="Z48" s="2" t="e">
        <v>#NUM!</v>
      </c>
      <c r="AA48" s="2" t="e">
        <v>#NUM!</v>
      </c>
      <c r="AB48" s="2" t="e">
        <v>#NUM!</v>
      </c>
      <c r="AC48" s="2" t="e">
        <v>#NUM!</v>
      </c>
      <c r="AD48" s="2" t="e">
        <v>#NUM!</v>
      </c>
      <c r="AE48" s="2" t="e">
        <v>#NUM!</v>
      </c>
      <c r="AF48" s="2" t="e">
        <v>#NUM!</v>
      </c>
      <c r="AG48" s="2" t="e">
        <v>#NUM!</v>
      </c>
      <c r="AH48" s="2" t="e">
        <v>#NUM!</v>
      </c>
      <c r="AI48" s="2" t="e">
        <v>#NUM!</v>
      </c>
      <c r="AJ48" s="2" t="e">
        <v>#NUM!</v>
      </c>
      <c r="AK48" s="2" t="e">
        <v>#NUM!</v>
      </c>
      <c r="AL48" s="2" t="e">
        <v>#NUM!</v>
      </c>
      <c r="AM48" s="2" t="e">
        <v>#NUM!</v>
      </c>
      <c r="AN48" s="2" t="e">
        <v>#NUM!</v>
      </c>
      <c r="AO48" s="2" t="e">
        <v>#NUM!</v>
      </c>
      <c r="AP48" s="2" t="e">
        <v>#NUM!</v>
      </c>
      <c r="AQ48" s="2" t="e">
        <v>#NUM!</v>
      </c>
      <c r="AR48" s="2" t="e">
        <v>#NUM!</v>
      </c>
      <c r="AS48" s="2" t="e">
        <v>#NUM!</v>
      </c>
      <c r="AT48" s="2" t="e">
        <v>#NUM!</v>
      </c>
      <c r="AU48" s="2" t="e">
        <v>#NUM!</v>
      </c>
      <c r="AV48" s="2" t="e">
        <v>#NUM!</v>
      </c>
      <c r="AW48" s="2" t="e">
        <v>#NUM!</v>
      </c>
      <c r="AX48" s="2" t="e">
        <v>#NUM!</v>
      </c>
      <c r="AY48" s="2" t="e">
        <v>#NUM!</v>
      </c>
      <c r="AZ48" s="2" t="e">
        <v>#NUM!</v>
      </c>
      <c r="BA48" s="2" t="e">
        <v>#NUM!</v>
      </c>
      <c r="BB48" s="2" t="e">
        <v>#NUM!</v>
      </c>
      <c r="BC48" s="2" t="e">
        <v>#NUM!</v>
      </c>
      <c r="BD48" s="2" t="e">
        <v>#NUM!</v>
      </c>
      <c r="BE48" s="2" t="e">
        <v>#NUM!</v>
      </c>
      <c r="BF48" s="2" t="e">
        <v>#NUM!</v>
      </c>
      <c r="BG48" s="2" t="e">
        <v>#NUM!</v>
      </c>
      <c r="BH48" s="2" t="e">
        <v>#NUM!</v>
      </c>
      <c r="BI48" s="2" t="e">
        <v>#NUM!</v>
      </c>
      <c r="BJ48" s="2" t="e">
        <v>#NUM!</v>
      </c>
      <c r="BK48" s="2" t="e">
        <v>#NUM!</v>
      </c>
      <c r="BL48" s="2" t="e">
        <v>#NUM!</v>
      </c>
      <c r="BM48" s="2" t="e">
        <v>#NUM!</v>
      </c>
      <c r="BN48" s="2" t="e">
        <v>#NUM!</v>
      </c>
      <c r="BO48" s="2" t="e">
        <v>#NUM!</v>
      </c>
      <c r="BP48" s="2" t="e">
        <v>#NUM!</v>
      </c>
      <c r="BQ48" s="2" t="e">
        <v>#NUM!</v>
      </c>
      <c r="BR48" s="2" t="e">
        <v>#NUM!</v>
      </c>
      <c r="BS48" s="2" t="e">
        <v>#NUM!</v>
      </c>
      <c r="BT48" s="2" t="e">
        <v>#NUM!</v>
      </c>
      <c r="BU48" s="2" t="e">
        <v>#NUM!</v>
      </c>
      <c r="BV48" s="2" t="e">
        <v>#NUM!</v>
      </c>
      <c r="BW48" s="2" t="e">
        <v>#NUM!</v>
      </c>
      <c r="BX48" s="2" t="e">
        <v>#NUM!</v>
      </c>
      <c r="BY48" s="2" t="e">
        <v>#NUM!</v>
      </c>
      <c r="BZ48" s="2" t="e">
        <v>#NUM!</v>
      </c>
      <c r="CA48" s="2" t="e">
        <v>#NUM!</v>
      </c>
      <c r="CB48" s="2" t="e">
        <v>#NUM!</v>
      </c>
      <c r="CC48" s="2" t="e">
        <v>#NUM!</v>
      </c>
      <c r="CD48" s="2" t="e">
        <v>#NUM!</v>
      </c>
      <c r="CE48" s="2" t="e">
        <v>#NUM!</v>
      </c>
      <c r="CF48" s="2" t="e">
        <v>#NUM!</v>
      </c>
      <c r="CG48" s="2" t="e">
        <v>#NUM!</v>
      </c>
      <c r="CH48" s="2" t="e">
        <v>#NUM!</v>
      </c>
      <c r="CI48" s="2" t="e">
        <v>#NUM!</v>
      </c>
      <c r="CJ48" s="2" t="e">
        <v>#NUM!</v>
      </c>
      <c r="CK48" s="2" t="e">
        <v>#NUM!</v>
      </c>
      <c r="CL48" s="2" t="e">
        <v>#NUM!</v>
      </c>
      <c r="CM48" s="2" t="e">
        <v>#NUM!</v>
      </c>
      <c r="CN48" s="2" t="e">
        <v>#NUM!</v>
      </c>
      <c r="CO48" s="2" t="e">
        <v>#NUM!</v>
      </c>
      <c r="CP48" s="2" t="e">
        <v>#NUM!</v>
      </c>
      <c r="CQ48" s="2" t="e">
        <v>#NUM!</v>
      </c>
      <c r="CR48" s="2" t="e">
        <v>#NUM!</v>
      </c>
      <c r="CS48" s="2" t="e">
        <v>#NUM!</v>
      </c>
      <c r="CT48" s="2" t="e">
        <v>#NUM!</v>
      </c>
      <c r="CU48" s="2" t="e">
        <v>#NUM!</v>
      </c>
      <c r="CV48" s="2" t="e">
        <v>#NUM!</v>
      </c>
      <c r="CW48" s="2" t="e">
        <v>#NUM!</v>
      </c>
      <c r="CX48" s="2" t="e">
        <v>#NUM!</v>
      </c>
      <c r="CY48" s="2" t="e">
        <v>#NUM!</v>
      </c>
      <c r="CZ48" s="2" t="e">
        <v>#NUM!</v>
      </c>
      <c r="DA48" s="2" t="e">
        <v>#NUM!</v>
      </c>
      <c r="DB48" s="2" t="e">
        <v>#NUM!</v>
      </c>
      <c r="DC48" s="2" t="e">
        <v>#NUM!</v>
      </c>
      <c r="DD48" s="2" t="e">
        <v>#NUM!</v>
      </c>
      <c r="DE48" s="2" t="e">
        <v>#NUM!</v>
      </c>
      <c r="DF48" s="2" t="e">
        <v>#NUM!</v>
      </c>
      <c r="DG48" s="2" t="e">
        <v>#NUM!</v>
      </c>
      <c r="DH48" s="2" t="e">
        <v>#NUM!</v>
      </c>
      <c r="DI48" s="2" t="e">
        <v>#NUM!</v>
      </c>
      <c r="DJ48" s="2" t="e">
        <v>#NUM!</v>
      </c>
      <c r="DK48" s="2" t="e">
        <v>#NUM!</v>
      </c>
      <c r="DL48" s="2" t="e">
        <v>#NUM!</v>
      </c>
      <c r="DM48" s="2" t="e">
        <v>#NUM!</v>
      </c>
      <c r="DN48" s="2" t="e">
        <v>#NUM!</v>
      </c>
      <c r="DO48" s="2" t="e">
        <v>#NUM!</v>
      </c>
      <c r="DP48" s="2" t="e">
        <v>#NUM!</v>
      </c>
      <c r="DQ48" s="2" t="e">
        <v>#NUM!</v>
      </c>
      <c r="DR48" s="2" t="e">
        <v>#NUM!</v>
      </c>
      <c r="DS48" s="2" t="e">
        <v>#NUM!</v>
      </c>
      <c r="DT48" s="2" t="e">
        <v>#NUM!</v>
      </c>
      <c r="DU48" s="2" t="e">
        <v>#NUM!</v>
      </c>
      <c r="DV48" s="2" t="e">
        <v>#NUM!</v>
      </c>
      <c r="DW48" s="24" t="e">
        <f t="shared" si="9"/>
        <v>#NUM!</v>
      </c>
      <c r="DX48" t="e">
        <f t="shared" si="10"/>
        <v>#NUM!</v>
      </c>
    </row>
    <row r="49" spans="1:128" x14ac:dyDescent="0.2">
      <c r="B49" t="s">
        <v>106</v>
      </c>
      <c r="C49" s="2" t="e">
        <v>#NUM!</v>
      </c>
      <c r="D49" s="2" t="e">
        <v>#NUM!</v>
      </c>
      <c r="E49" s="2" t="e">
        <v>#NUM!</v>
      </c>
      <c r="F49" s="2" t="e">
        <v>#NUM!</v>
      </c>
      <c r="G49" s="2" t="e">
        <v>#NUM!</v>
      </c>
      <c r="H49" s="2" t="e">
        <v>#NUM!</v>
      </c>
      <c r="I49" s="2" t="e">
        <v>#NUM!</v>
      </c>
      <c r="J49" s="2" t="e">
        <v>#NUM!</v>
      </c>
      <c r="K49" s="2" t="e">
        <v>#NUM!</v>
      </c>
      <c r="L49" s="2" t="e">
        <v>#NUM!</v>
      </c>
      <c r="M49" s="2" t="e">
        <v>#NUM!</v>
      </c>
      <c r="N49" s="2" t="e">
        <v>#NUM!</v>
      </c>
      <c r="O49" s="2" t="e">
        <v>#NUM!</v>
      </c>
      <c r="P49" s="2" t="e">
        <v>#NUM!</v>
      </c>
      <c r="Q49" s="2" t="e">
        <v>#NUM!</v>
      </c>
      <c r="R49" s="2" t="e">
        <v>#NUM!</v>
      </c>
      <c r="S49" s="2" t="e">
        <v>#NUM!</v>
      </c>
      <c r="T49" s="2" t="e">
        <v>#NUM!</v>
      </c>
      <c r="U49" s="2" t="e">
        <v>#NUM!</v>
      </c>
      <c r="V49" s="2" t="e">
        <v>#NUM!</v>
      </c>
      <c r="W49" s="2" t="e">
        <v>#NUM!</v>
      </c>
      <c r="X49" s="2" t="e">
        <v>#NUM!</v>
      </c>
      <c r="Y49" s="2" t="e">
        <v>#NUM!</v>
      </c>
      <c r="Z49" s="2" t="e">
        <v>#NUM!</v>
      </c>
      <c r="AA49" s="2" t="e">
        <v>#NUM!</v>
      </c>
      <c r="AB49" s="2" t="e">
        <v>#NUM!</v>
      </c>
      <c r="AC49" s="2" t="e">
        <v>#NUM!</v>
      </c>
      <c r="AD49" s="2" t="e">
        <v>#NUM!</v>
      </c>
      <c r="AE49" s="2" t="e">
        <v>#NUM!</v>
      </c>
      <c r="AF49" s="2" t="e">
        <v>#NUM!</v>
      </c>
      <c r="AG49" s="2" t="e">
        <v>#NUM!</v>
      </c>
      <c r="AH49" s="2" t="e">
        <v>#NUM!</v>
      </c>
      <c r="AI49" s="2" t="e">
        <v>#NUM!</v>
      </c>
      <c r="AJ49" s="2" t="e">
        <v>#NUM!</v>
      </c>
      <c r="AK49" s="2" t="e">
        <v>#NUM!</v>
      </c>
      <c r="AL49" s="2" t="e">
        <v>#NUM!</v>
      </c>
      <c r="AM49" s="2" t="e">
        <v>#NUM!</v>
      </c>
      <c r="AN49" s="2" t="e">
        <v>#NUM!</v>
      </c>
      <c r="AO49" s="2" t="e">
        <v>#NUM!</v>
      </c>
      <c r="AP49" s="2" t="e">
        <v>#NUM!</v>
      </c>
      <c r="AQ49" s="2" t="e">
        <v>#NUM!</v>
      </c>
      <c r="AR49" s="2" t="e">
        <v>#NUM!</v>
      </c>
      <c r="AS49" s="2" t="e">
        <v>#NUM!</v>
      </c>
      <c r="AT49" s="2" t="e">
        <v>#NUM!</v>
      </c>
      <c r="AU49" s="2" t="e">
        <v>#NUM!</v>
      </c>
      <c r="AV49" s="2" t="e">
        <v>#NUM!</v>
      </c>
      <c r="AW49" s="2" t="e">
        <v>#NUM!</v>
      </c>
      <c r="AX49" s="2" t="e">
        <v>#NUM!</v>
      </c>
      <c r="AY49" s="2" t="e">
        <v>#NUM!</v>
      </c>
      <c r="AZ49" s="2" t="e">
        <v>#NUM!</v>
      </c>
      <c r="BA49" s="2" t="e">
        <v>#NUM!</v>
      </c>
      <c r="BB49" s="2" t="e">
        <v>#NUM!</v>
      </c>
      <c r="BC49" s="2" t="e">
        <v>#NUM!</v>
      </c>
      <c r="BD49" s="2" t="e">
        <v>#NUM!</v>
      </c>
      <c r="BE49" s="2" t="e">
        <v>#NUM!</v>
      </c>
      <c r="BF49" s="2" t="e">
        <v>#NUM!</v>
      </c>
      <c r="BG49" s="2" t="e">
        <v>#NUM!</v>
      </c>
      <c r="BH49" s="2" t="e">
        <v>#NUM!</v>
      </c>
      <c r="BI49" s="2" t="e">
        <v>#NUM!</v>
      </c>
      <c r="BJ49" s="2" t="e">
        <v>#NUM!</v>
      </c>
      <c r="BK49" s="2" t="e">
        <v>#NUM!</v>
      </c>
      <c r="BL49" s="2" t="e">
        <v>#NUM!</v>
      </c>
      <c r="BM49" s="2" t="e">
        <v>#NUM!</v>
      </c>
      <c r="BN49" s="2" t="e">
        <v>#NUM!</v>
      </c>
      <c r="BO49" s="2" t="e">
        <v>#NUM!</v>
      </c>
      <c r="BP49" s="2" t="e">
        <v>#NUM!</v>
      </c>
      <c r="BQ49" s="2" t="e">
        <v>#NUM!</v>
      </c>
      <c r="BR49" s="2" t="e">
        <v>#NUM!</v>
      </c>
      <c r="BS49" s="2" t="e">
        <v>#NUM!</v>
      </c>
      <c r="BT49" s="2" t="e">
        <v>#NUM!</v>
      </c>
      <c r="BU49" s="2" t="e">
        <v>#NUM!</v>
      </c>
      <c r="BV49" s="2" t="e">
        <v>#NUM!</v>
      </c>
      <c r="BW49" s="2" t="e">
        <v>#NUM!</v>
      </c>
      <c r="BX49" s="2" t="e">
        <v>#NUM!</v>
      </c>
      <c r="BY49" s="2" t="e">
        <v>#NUM!</v>
      </c>
      <c r="BZ49" s="2" t="e">
        <v>#NUM!</v>
      </c>
      <c r="CA49" s="2" t="e">
        <v>#NUM!</v>
      </c>
      <c r="CB49" s="2" t="e">
        <v>#NUM!</v>
      </c>
      <c r="CC49" s="2" t="e">
        <v>#NUM!</v>
      </c>
      <c r="CD49" s="2" t="e">
        <v>#NUM!</v>
      </c>
      <c r="CE49" s="2" t="e">
        <v>#NUM!</v>
      </c>
      <c r="CF49" s="2" t="e">
        <v>#NUM!</v>
      </c>
      <c r="CG49" s="2" t="e">
        <v>#NUM!</v>
      </c>
      <c r="CH49" s="2" t="e">
        <v>#NUM!</v>
      </c>
      <c r="CI49" s="2" t="e">
        <v>#NUM!</v>
      </c>
      <c r="CJ49" s="2" t="e">
        <v>#NUM!</v>
      </c>
      <c r="CK49" s="2" t="e">
        <v>#NUM!</v>
      </c>
      <c r="CL49" s="2" t="e">
        <v>#NUM!</v>
      </c>
      <c r="CM49" s="2" t="e">
        <v>#NUM!</v>
      </c>
      <c r="CN49" s="2" t="e">
        <v>#NUM!</v>
      </c>
      <c r="CO49" s="2" t="e">
        <v>#NUM!</v>
      </c>
      <c r="CP49" s="2" t="e">
        <v>#NUM!</v>
      </c>
      <c r="CQ49" s="2" t="e">
        <v>#NUM!</v>
      </c>
      <c r="CR49" s="2" t="e">
        <v>#NUM!</v>
      </c>
      <c r="CS49" s="2" t="e">
        <v>#NUM!</v>
      </c>
      <c r="CT49" s="2" t="e">
        <v>#NUM!</v>
      </c>
      <c r="CU49" s="2" t="e">
        <v>#NUM!</v>
      </c>
      <c r="CV49" s="2" t="e">
        <v>#NUM!</v>
      </c>
      <c r="CW49" s="2" t="e">
        <v>#NUM!</v>
      </c>
      <c r="CX49" s="2" t="e">
        <v>#NUM!</v>
      </c>
      <c r="CY49" s="2" t="e">
        <v>#NUM!</v>
      </c>
      <c r="CZ49" s="2" t="e">
        <v>#NUM!</v>
      </c>
      <c r="DA49" s="2" t="e">
        <v>#NUM!</v>
      </c>
      <c r="DB49" s="2" t="e">
        <v>#NUM!</v>
      </c>
      <c r="DC49" s="2" t="e">
        <v>#NUM!</v>
      </c>
      <c r="DD49" s="2" t="e">
        <v>#NUM!</v>
      </c>
      <c r="DE49" s="2" t="e">
        <v>#NUM!</v>
      </c>
      <c r="DF49" s="2" t="e">
        <v>#NUM!</v>
      </c>
      <c r="DG49" s="2" t="e">
        <v>#NUM!</v>
      </c>
      <c r="DH49" s="2" t="e">
        <v>#NUM!</v>
      </c>
      <c r="DI49" s="2" t="e">
        <v>#NUM!</v>
      </c>
      <c r="DJ49" s="2" t="e">
        <v>#NUM!</v>
      </c>
      <c r="DK49" s="2" t="e">
        <v>#NUM!</v>
      </c>
      <c r="DL49" s="2" t="e">
        <v>#NUM!</v>
      </c>
      <c r="DM49" s="2" t="e">
        <v>#NUM!</v>
      </c>
      <c r="DN49" s="2" t="e">
        <v>#NUM!</v>
      </c>
      <c r="DO49" s="2" t="e">
        <v>#NUM!</v>
      </c>
      <c r="DP49" s="2" t="e">
        <v>#NUM!</v>
      </c>
      <c r="DQ49" s="2" t="e">
        <v>#NUM!</v>
      </c>
      <c r="DR49" s="2" t="e">
        <v>#NUM!</v>
      </c>
      <c r="DS49" s="2" t="e">
        <v>#NUM!</v>
      </c>
      <c r="DT49" s="2" t="e">
        <v>#NUM!</v>
      </c>
      <c r="DU49" s="2" t="e">
        <v>#NUM!</v>
      </c>
      <c r="DV49" s="2" t="e">
        <v>#NUM!</v>
      </c>
      <c r="DW49" s="24" t="e">
        <f t="shared" si="9"/>
        <v>#NUM!</v>
      </c>
      <c r="DX49" t="e">
        <f t="shared" si="10"/>
        <v>#NUM!</v>
      </c>
    </row>
    <row r="50" spans="1:128" x14ac:dyDescent="0.2">
      <c r="B50" t="s">
        <v>107</v>
      </c>
      <c r="C50" s="2" t="e">
        <v>#NUM!</v>
      </c>
      <c r="D50" s="2" t="e">
        <v>#NUM!</v>
      </c>
      <c r="E50" s="2" t="e">
        <v>#NUM!</v>
      </c>
      <c r="F50" s="2" t="e">
        <v>#NUM!</v>
      </c>
      <c r="G50" s="2" t="e">
        <v>#NUM!</v>
      </c>
      <c r="H50" s="2" t="e">
        <v>#NUM!</v>
      </c>
      <c r="I50" s="2" t="e">
        <v>#NUM!</v>
      </c>
      <c r="J50" s="2" t="e">
        <v>#NUM!</v>
      </c>
      <c r="K50" s="2" t="e">
        <v>#NUM!</v>
      </c>
      <c r="L50" s="2" t="e">
        <v>#NUM!</v>
      </c>
      <c r="M50" s="2" t="e">
        <v>#NUM!</v>
      </c>
      <c r="N50" s="2" t="e">
        <v>#NUM!</v>
      </c>
      <c r="O50" s="2" t="e">
        <v>#NUM!</v>
      </c>
      <c r="P50" s="2" t="e">
        <v>#NUM!</v>
      </c>
      <c r="Q50" s="2" t="e">
        <v>#NUM!</v>
      </c>
      <c r="R50" s="2" t="e">
        <v>#NUM!</v>
      </c>
      <c r="S50" s="2" t="e">
        <v>#NUM!</v>
      </c>
      <c r="T50" s="2" t="e">
        <v>#NUM!</v>
      </c>
      <c r="U50" s="2" t="e">
        <v>#NUM!</v>
      </c>
      <c r="V50" s="2" t="e">
        <v>#NUM!</v>
      </c>
      <c r="W50" s="2" t="e">
        <v>#NUM!</v>
      </c>
      <c r="X50" s="2" t="e">
        <v>#NUM!</v>
      </c>
      <c r="Y50" s="2" t="e">
        <v>#NUM!</v>
      </c>
      <c r="Z50" s="2" t="e">
        <v>#NUM!</v>
      </c>
      <c r="AA50" s="2" t="e">
        <v>#NUM!</v>
      </c>
      <c r="AB50" s="2" t="e">
        <v>#NUM!</v>
      </c>
      <c r="AC50" s="2" t="e">
        <v>#NUM!</v>
      </c>
      <c r="AD50" s="2" t="e">
        <v>#NUM!</v>
      </c>
      <c r="AE50" s="2" t="e">
        <v>#NUM!</v>
      </c>
      <c r="AF50" s="2" t="e">
        <v>#NUM!</v>
      </c>
      <c r="AG50" s="2" t="e">
        <v>#NUM!</v>
      </c>
      <c r="AH50" s="2" t="e">
        <v>#NUM!</v>
      </c>
      <c r="AI50" s="2" t="e">
        <v>#NUM!</v>
      </c>
      <c r="AJ50" s="2" t="e">
        <v>#NUM!</v>
      </c>
      <c r="AK50" s="2" t="e">
        <v>#NUM!</v>
      </c>
      <c r="AL50" s="2" t="e">
        <v>#NUM!</v>
      </c>
      <c r="AM50" s="2" t="e">
        <v>#NUM!</v>
      </c>
      <c r="AN50" s="2" t="e">
        <v>#NUM!</v>
      </c>
      <c r="AO50" s="2" t="e">
        <v>#NUM!</v>
      </c>
      <c r="AP50" s="2" t="e">
        <v>#NUM!</v>
      </c>
      <c r="AQ50" s="2" t="e">
        <v>#NUM!</v>
      </c>
      <c r="AR50" s="2" t="e">
        <v>#NUM!</v>
      </c>
      <c r="AS50" s="2" t="e">
        <v>#NUM!</v>
      </c>
      <c r="AT50" s="2" t="e">
        <v>#NUM!</v>
      </c>
      <c r="AU50" s="2" t="e">
        <v>#NUM!</v>
      </c>
      <c r="AV50" s="2" t="e">
        <v>#NUM!</v>
      </c>
      <c r="AW50" s="2" t="e">
        <v>#NUM!</v>
      </c>
      <c r="AX50" s="2" t="e">
        <v>#NUM!</v>
      </c>
      <c r="AY50" s="2" t="e">
        <v>#NUM!</v>
      </c>
      <c r="AZ50" s="2" t="e">
        <v>#NUM!</v>
      </c>
      <c r="BA50" s="2" t="e">
        <v>#NUM!</v>
      </c>
      <c r="BB50" s="2" t="e">
        <v>#NUM!</v>
      </c>
      <c r="BC50" s="2" t="e">
        <v>#NUM!</v>
      </c>
      <c r="BD50" s="2" t="e">
        <v>#NUM!</v>
      </c>
      <c r="BE50" s="2" t="e">
        <v>#NUM!</v>
      </c>
      <c r="BF50" s="2" t="e">
        <v>#NUM!</v>
      </c>
      <c r="BG50" s="2" t="e">
        <v>#NUM!</v>
      </c>
      <c r="BH50" s="2" t="e">
        <v>#NUM!</v>
      </c>
      <c r="BI50" s="2" t="e">
        <v>#NUM!</v>
      </c>
      <c r="BJ50" s="2" t="e">
        <v>#NUM!</v>
      </c>
      <c r="BK50" s="2" t="e">
        <v>#NUM!</v>
      </c>
      <c r="BL50" s="2" t="e">
        <v>#NUM!</v>
      </c>
      <c r="BM50" s="2" t="e">
        <v>#NUM!</v>
      </c>
      <c r="BN50" s="2" t="e">
        <v>#NUM!</v>
      </c>
      <c r="BO50" s="2" t="e">
        <v>#NUM!</v>
      </c>
      <c r="BP50" s="2" t="e">
        <v>#NUM!</v>
      </c>
      <c r="BQ50" s="2" t="e">
        <v>#NUM!</v>
      </c>
      <c r="BR50" s="2" t="e">
        <v>#NUM!</v>
      </c>
      <c r="BS50" s="2" t="e">
        <v>#NUM!</v>
      </c>
      <c r="BT50" s="2" t="e">
        <v>#NUM!</v>
      </c>
      <c r="BU50" s="2" t="e">
        <v>#NUM!</v>
      </c>
      <c r="BV50" s="2" t="e">
        <v>#NUM!</v>
      </c>
      <c r="BW50" s="2" t="e">
        <v>#NUM!</v>
      </c>
      <c r="BX50" s="2" t="e">
        <v>#NUM!</v>
      </c>
      <c r="BY50" s="2" t="e">
        <v>#NUM!</v>
      </c>
      <c r="BZ50" s="2" t="e">
        <v>#NUM!</v>
      </c>
      <c r="CA50" s="2" t="e">
        <v>#NUM!</v>
      </c>
      <c r="CB50" s="2" t="e">
        <v>#NUM!</v>
      </c>
      <c r="CC50" s="2" t="e">
        <v>#NUM!</v>
      </c>
      <c r="CD50" s="2" t="e">
        <v>#NUM!</v>
      </c>
      <c r="CE50" s="2" t="e">
        <v>#NUM!</v>
      </c>
      <c r="CF50" s="2" t="e">
        <v>#NUM!</v>
      </c>
      <c r="CG50" s="2" t="e">
        <v>#NUM!</v>
      </c>
      <c r="CH50" s="2" t="e">
        <v>#NUM!</v>
      </c>
      <c r="CI50" s="2" t="e">
        <v>#NUM!</v>
      </c>
      <c r="CJ50" s="2" t="e">
        <v>#NUM!</v>
      </c>
      <c r="CK50" s="2" t="e">
        <v>#NUM!</v>
      </c>
      <c r="CL50" s="2" t="e">
        <v>#NUM!</v>
      </c>
      <c r="CM50" s="2" t="e">
        <v>#NUM!</v>
      </c>
      <c r="CN50" s="2" t="e">
        <v>#NUM!</v>
      </c>
      <c r="CO50" s="2" t="e">
        <v>#NUM!</v>
      </c>
      <c r="CP50" s="2" t="e">
        <v>#NUM!</v>
      </c>
      <c r="CQ50" s="2" t="e">
        <v>#NUM!</v>
      </c>
      <c r="CR50" s="2" t="e">
        <v>#NUM!</v>
      </c>
      <c r="CS50" s="2" t="e">
        <v>#NUM!</v>
      </c>
      <c r="CT50" s="2" t="e">
        <v>#NUM!</v>
      </c>
      <c r="CU50" s="2" t="e">
        <v>#NUM!</v>
      </c>
      <c r="CV50" s="2" t="e">
        <v>#NUM!</v>
      </c>
      <c r="CW50" s="2" t="e">
        <v>#NUM!</v>
      </c>
      <c r="CX50" s="2" t="e">
        <v>#NUM!</v>
      </c>
      <c r="CY50" s="2" t="e">
        <v>#NUM!</v>
      </c>
      <c r="CZ50" s="2" t="e">
        <v>#NUM!</v>
      </c>
      <c r="DA50" s="2" t="e">
        <v>#NUM!</v>
      </c>
      <c r="DB50" s="2" t="e">
        <v>#NUM!</v>
      </c>
      <c r="DC50" s="2" t="e">
        <v>#NUM!</v>
      </c>
      <c r="DD50" s="2" t="e">
        <v>#NUM!</v>
      </c>
      <c r="DE50" s="2" t="e">
        <v>#NUM!</v>
      </c>
      <c r="DF50" s="2" t="e">
        <v>#NUM!</v>
      </c>
      <c r="DG50" s="2" t="e">
        <v>#NUM!</v>
      </c>
      <c r="DH50" s="2" t="e">
        <v>#NUM!</v>
      </c>
      <c r="DI50" s="2" t="e">
        <v>#NUM!</v>
      </c>
      <c r="DJ50" s="2" t="e">
        <v>#NUM!</v>
      </c>
      <c r="DK50" s="2" t="e">
        <v>#NUM!</v>
      </c>
      <c r="DL50" s="2" t="e">
        <v>#NUM!</v>
      </c>
      <c r="DM50" s="2" t="e">
        <v>#NUM!</v>
      </c>
      <c r="DN50" s="2" t="e">
        <v>#NUM!</v>
      </c>
      <c r="DO50" s="2" t="e">
        <v>#NUM!</v>
      </c>
      <c r="DP50" s="2" t="e">
        <v>#NUM!</v>
      </c>
      <c r="DQ50" s="2" t="e">
        <v>#NUM!</v>
      </c>
      <c r="DR50" s="2" t="e">
        <v>#NUM!</v>
      </c>
      <c r="DS50" s="2" t="e">
        <v>#NUM!</v>
      </c>
      <c r="DT50" s="2" t="e">
        <v>#NUM!</v>
      </c>
      <c r="DU50" s="2" t="e">
        <v>#NUM!</v>
      </c>
      <c r="DV50" s="2" t="e">
        <v>#NUM!</v>
      </c>
      <c r="DW50" s="24" t="e">
        <f t="shared" si="9"/>
        <v>#NUM!</v>
      </c>
      <c r="DX50" t="e">
        <f t="shared" si="10"/>
        <v>#NUM!</v>
      </c>
    </row>
    <row r="51" spans="1:128" x14ac:dyDescent="0.2">
      <c r="B51" t="s">
        <v>108</v>
      </c>
      <c r="C51" s="2" t="e">
        <v>#NUM!</v>
      </c>
      <c r="D51" s="2" t="e">
        <v>#NUM!</v>
      </c>
      <c r="E51" s="2" t="e">
        <v>#NUM!</v>
      </c>
      <c r="F51" s="2" t="e">
        <v>#NUM!</v>
      </c>
      <c r="G51" s="2" t="e">
        <v>#NUM!</v>
      </c>
      <c r="H51" s="2" t="e">
        <v>#NUM!</v>
      </c>
      <c r="I51" s="2" t="e">
        <v>#NUM!</v>
      </c>
      <c r="J51" s="2" t="e">
        <v>#NUM!</v>
      </c>
      <c r="K51" s="2" t="e">
        <v>#NUM!</v>
      </c>
      <c r="L51" s="2" t="e">
        <v>#NUM!</v>
      </c>
      <c r="M51" s="2" t="e">
        <v>#NUM!</v>
      </c>
      <c r="N51" s="2" t="e">
        <v>#NUM!</v>
      </c>
      <c r="O51" s="2" t="e">
        <v>#NUM!</v>
      </c>
      <c r="P51" s="2" t="e">
        <v>#NUM!</v>
      </c>
      <c r="Q51" s="2" t="e">
        <v>#NUM!</v>
      </c>
      <c r="R51" s="2" t="e">
        <v>#NUM!</v>
      </c>
      <c r="S51" s="2" t="e">
        <v>#NUM!</v>
      </c>
      <c r="T51" s="2" t="e">
        <v>#NUM!</v>
      </c>
      <c r="U51" s="2" t="e">
        <v>#NUM!</v>
      </c>
      <c r="V51" s="2" t="e">
        <v>#NUM!</v>
      </c>
      <c r="W51" s="2" t="e">
        <v>#NUM!</v>
      </c>
      <c r="X51" s="2" t="e">
        <v>#NUM!</v>
      </c>
      <c r="Y51" s="2" t="e">
        <v>#NUM!</v>
      </c>
      <c r="Z51" s="2" t="e">
        <v>#NUM!</v>
      </c>
      <c r="AA51" s="2" t="e">
        <v>#NUM!</v>
      </c>
      <c r="AB51" s="2" t="e">
        <v>#NUM!</v>
      </c>
      <c r="AC51" s="2" t="e">
        <v>#NUM!</v>
      </c>
      <c r="AD51" s="2" t="e">
        <v>#NUM!</v>
      </c>
      <c r="AE51" s="2" t="e">
        <v>#NUM!</v>
      </c>
      <c r="AF51" s="2" t="e">
        <v>#NUM!</v>
      </c>
      <c r="AG51" s="2" t="e">
        <v>#NUM!</v>
      </c>
      <c r="AH51" s="2" t="e">
        <v>#NUM!</v>
      </c>
      <c r="AI51" s="2" t="e">
        <v>#NUM!</v>
      </c>
      <c r="AJ51" s="2" t="e">
        <v>#NUM!</v>
      </c>
      <c r="AK51" s="2" t="e">
        <v>#NUM!</v>
      </c>
      <c r="AL51" s="2" t="e">
        <v>#NUM!</v>
      </c>
      <c r="AM51" s="2" t="e">
        <v>#NUM!</v>
      </c>
      <c r="AN51" s="2" t="e">
        <v>#NUM!</v>
      </c>
      <c r="AO51" s="2" t="e">
        <v>#NUM!</v>
      </c>
      <c r="AP51" s="2" t="e">
        <v>#NUM!</v>
      </c>
      <c r="AQ51" s="2" t="e">
        <v>#NUM!</v>
      </c>
      <c r="AR51" s="2" t="e">
        <v>#NUM!</v>
      </c>
      <c r="AS51" s="2" t="e">
        <v>#NUM!</v>
      </c>
      <c r="AT51" s="2" t="e">
        <v>#NUM!</v>
      </c>
      <c r="AU51" s="2" t="e">
        <v>#NUM!</v>
      </c>
      <c r="AV51" s="2" t="e">
        <v>#NUM!</v>
      </c>
      <c r="AW51" s="2" t="e">
        <v>#NUM!</v>
      </c>
      <c r="AX51" s="2" t="e">
        <v>#NUM!</v>
      </c>
      <c r="AY51" s="2" t="e">
        <v>#NUM!</v>
      </c>
      <c r="AZ51" s="2" t="e">
        <v>#NUM!</v>
      </c>
      <c r="BA51" s="2" t="e">
        <v>#NUM!</v>
      </c>
      <c r="BB51" s="2" t="e">
        <v>#NUM!</v>
      </c>
      <c r="BC51" s="2" t="e">
        <v>#NUM!</v>
      </c>
      <c r="BD51" s="2" t="e">
        <v>#NUM!</v>
      </c>
      <c r="BE51" s="2" t="e">
        <v>#NUM!</v>
      </c>
      <c r="BF51" s="2" t="e">
        <v>#NUM!</v>
      </c>
      <c r="BG51" s="2" t="e">
        <v>#NUM!</v>
      </c>
      <c r="BH51" s="2" t="e">
        <v>#NUM!</v>
      </c>
      <c r="BI51" s="2" t="e">
        <v>#NUM!</v>
      </c>
      <c r="BJ51" s="2" t="e">
        <v>#NUM!</v>
      </c>
      <c r="BK51" s="2" t="e">
        <v>#NUM!</v>
      </c>
      <c r="BL51" s="2" t="e">
        <v>#NUM!</v>
      </c>
      <c r="BM51" s="2" t="e">
        <v>#NUM!</v>
      </c>
      <c r="BN51" s="2" t="e">
        <v>#NUM!</v>
      </c>
      <c r="BO51" s="2" t="e">
        <v>#NUM!</v>
      </c>
      <c r="BP51" s="2" t="e">
        <v>#NUM!</v>
      </c>
      <c r="BQ51" s="2" t="e">
        <v>#NUM!</v>
      </c>
      <c r="BR51" s="2" t="e">
        <v>#NUM!</v>
      </c>
      <c r="BS51" s="2" t="e">
        <v>#NUM!</v>
      </c>
      <c r="BT51" s="2" t="e">
        <v>#NUM!</v>
      </c>
      <c r="BU51" s="2" t="e">
        <v>#NUM!</v>
      </c>
      <c r="BV51" s="2" t="e">
        <v>#NUM!</v>
      </c>
      <c r="BW51" s="2" t="e">
        <v>#NUM!</v>
      </c>
      <c r="BX51" s="2" t="e">
        <v>#NUM!</v>
      </c>
      <c r="BY51" s="2" t="e">
        <v>#NUM!</v>
      </c>
      <c r="BZ51" s="2" t="e">
        <v>#NUM!</v>
      </c>
      <c r="CA51" s="2" t="e">
        <v>#NUM!</v>
      </c>
      <c r="CB51" s="2" t="e">
        <v>#NUM!</v>
      </c>
      <c r="CC51" s="2" t="e">
        <v>#NUM!</v>
      </c>
      <c r="CD51" s="2" t="e">
        <v>#NUM!</v>
      </c>
      <c r="CE51" s="2" t="e">
        <v>#NUM!</v>
      </c>
      <c r="CF51" s="2" t="e">
        <v>#NUM!</v>
      </c>
      <c r="CG51" s="2" t="e">
        <v>#NUM!</v>
      </c>
      <c r="CH51" s="2" t="e">
        <v>#NUM!</v>
      </c>
      <c r="CI51" s="2" t="e">
        <v>#NUM!</v>
      </c>
      <c r="CJ51" s="2" t="e">
        <v>#NUM!</v>
      </c>
      <c r="CK51" s="2" t="e">
        <v>#NUM!</v>
      </c>
      <c r="CL51" s="2" t="e">
        <v>#NUM!</v>
      </c>
      <c r="CM51" s="2" t="e">
        <v>#NUM!</v>
      </c>
      <c r="CN51" s="2" t="e">
        <v>#NUM!</v>
      </c>
      <c r="CO51" s="2" t="e">
        <v>#NUM!</v>
      </c>
      <c r="CP51" s="2" t="e">
        <v>#NUM!</v>
      </c>
      <c r="CQ51" s="2" t="e">
        <v>#NUM!</v>
      </c>
      <c r="CR51" s="2" t="e">
        <v>#NUM!</v>
      </c>
      <c r="CS51" s="2" t="e">
        <v>#NUM!</v>
      </c>
      <c r="CT51" s="2" t="e">
        <v>#NUM!</v>
      </c>
      <c r="CU51" s="2" t="e">
        <v>#NUM!</v>
      </c>
      <c r="CV51" s="2" t="e">
        <v>#NUM!</v>
      </c>
      <c r="CW51" s="2" t="e">
        <v>#NUM!</v>
      </c>
      <c r="CX51" s="2" t="e">
        <v>#NUM!</v>
      </c>
      <c r="CY51" s="2" t="e">
        <v>#NUM!</v>
      </c>
      <c r="CZ51" s="2" t="e">
        <v>#NUM!</v>
      </c>
      <c r="DA51" s="2" t="e">
        <v>#NUM!</v>
      </c>
      <c r="DB51" s="2" t="e">
        <v>#NUM!</v>
      </c>
      <c r="DC51" s="2" t="e">
        <v>#NUM!</v>
      </c>
      <c r="DD51" s="2" t="e">
        <v>#NUM!</v>
      </c>
      <c r="DE51" s="2" t="e">
        <v>#NUM!</v>
      </c>
      <c r="DF51" s="2" t="e">
        <v>#NUM!</v>
      </c>
      <c r="DG51" s="2" t="e">
        <v>#NUM!</v>
      </c>
      <c r="DH51" s="2" t="e">
        <v>#NUM!</v>
      </c>
      <c r="DI51" s="2" t="e">
        <v>#NUM!</v>
      </c>
      <c r="DJ51" s="2" t="e">
        <v>#NUM!</v>
      </c>
      <c r="DK51" s="2" t="e">
        <v>#NUM!</v>
      </c>
      <c r="DL51" s="2" t="e">
        <v>#NUM!</v>
      </c>
      <c r="DM51" s="2" t="e">
        <v>#NUM!</v>
      </c>
      <c r="DN51" s="2" t="e">
        <v>#NUM!</v>
      </c>
      <c r="DO51" s="2" t="e">
        <v>#NUM!</v>
      </c>
      <c r="DP51" s="2" t="e">
        <v>#NUM!</v>
      </c>
      <c r="DQ51" s="2" t="e">
        <v>#NUM!</v>
      </c>
      <c r="DR51" s="2" t="e">
        <v>#NUM!</v>
      </c>
      <c r="DS51" s="2" t="e">
        <v>#NUM!</v>
      </c>
      <c r="DT51" s="2" t="e">
        <v>#NUM!</v>
      </c>
      <c r="DU51" s="2" t="e">
        <v>#NUM!</v>
      </c>
      <c r="DV51" s="2" t="e">
        <v>#NUM!</v>
      </c>
      <c r="DW51" s="24" t="e">
        <f t="shared" si="9"/>
        <v>#NUM!</v>
      </c>
      <c r="DX51" t="e">
        <f t="shared" si="10"/>
        <v>#NUM!</v>
      </c>
    </row>
    <row r="52" spans="1:128" x14ac:dyDescent="0.2">
      <c r="B52" t="s">
        <v>109</v>
      </c>
      <c r="C52" s="2" t="e">
        <v>#NUM!</v>
      </c>
      <c r="D52" s="2" t="e">
        <v>#NUM!</v>
      </c>
      <c r="E52" s="2" t="e">
        <v>#NUM!</v>
      </c>
      <c r="F52" s="2" t="e">
        <v>#NUM!</v>
      </c>
      <c r="G52" s="2" t="e">
        <v>#NUM!</v>
      </c>
      <c r="H52" s="2" t="e">
        <v>#NUM!</v>
      </c>
      <c r="I52" s="2" t="e">
        <v>#NUM!</v>
      </c>
      <c r="J52" s="2" t="e">
        <v>#NUM!</v>
      </c>
      <c r="K52" s="2" t="e">
        <v>#NUM!</v>
      </c>
      <c r="L52" s="2" t="e">
        <v>#NUM!</v>
      </c>
      <c r="M52" s="2" t="e">
        <v>#NUM!</v>
      </c>
      <c r="N52" s="2" t="e">
        <v>#NUM!</v>
      </c>
      <c r="O52" s="2" t="e">
        <v>#NUM!</v>
      </c>
      <c r="P52" s="2" t="e">
        <v>#NUM!</v>
      </c>
      <c r="Q52" s="2" t="e">
        <v>#NUM!</v>
      </c>
      <c r="R52" s="2" t="e">
        <v>#NUM!</v>
      </c>
      <c r="S52" s="2" t="e">
        <v>#NUM!</v>
      </c>
      <c r="T52" s="2" t="e">
        <v>#NUM!</v>
      </c>
      <c r="U52" s="2" t="e">
        <v>#NUM!</v>
      </c>
      <c r="V52" s="2" t="e">
        <v>#NUM!</v>
      </c>
      <c r="W52" s="2" t="e">
        <v>#NUM!</v>
      </c>
      <c r="X52" s="2" t="e">
        <v>#NUM!</v>
      </c>
      <c r="Y52" s="2" t="e">
        <v>#NUM!</v>
      </c>
      <c r="Z52" s="2" t="e">
        <v>#NUM!</v>
      </c>
      <c r="AA52" s="2" t="e">
        <v>#NUM!</v>
      </c>
      <c r="AB52" s="2" t="e">
        <v>#NUM!</v>
      </c>
      <c r="AC52" s="2" t="e">
        <v>#NUM!</v>
      </c>
      <c r="AD52" s="2" t="e">
        <v>#NUM!</v>
      </c>
      <c r="AE52" s="2" t="e">
        <v>#NUM!</v>
      </c>
      <c r="AF52" s="2" t="e">
        <v>#NUM!</v>
      </c>
      <c r="AG52" s="2" t="e">
        <v>#NUM!</v>
      </c>
      <c r="AH52" s="2" t="e">
        <v>#NUM!</v>
      </c>
      <c r="AI52" s="2" t="e">
        <v>#NUM!</v>
      </c>
      <c r="AJ52" s="2" t="e">
        <v>#NUM!</v>
      </c>
      <c r="AK52" s="2" t="e">
        <v>#NUM!</v>
      </c>
      <c r="AL52" s="2" t="e">
        <v>#NUM!</v>
      </c>
      <c r="AM52" s="2" t="e">
        <v>#NUM!</v>
      </c>
      <c r="AN52" s="2" t="e">
        <v>#NUM!</v>
      </c>
      <c r="AO52" s="2" t="e">
        <v>#NUM!</v>
      </c>
      <c r="AP52" s="2" t="e">
        <v>#NUM!</v>
      </c>
      <c r="AQ52" s="2" t="e">
        <v>#NUM!</v>
      </c>
      <c r="AR52" s="2" t="e">
        <v>#NUM!</v>
      </c>
      <c r="AS52" s="2" t="e">
        <v>#NUM!</v>
      </c>
      <c r="AT52" s="2" t="e">
        <v>#NUM!</v>
      </c>
      <c r="AU52" s="2" t="e">
        <v>#NUM!</v>
      </c>
      <c r="AV52" s="2" t="e">
        <v>#NUM!</v>
      </c>
      <c r="AW52" s="2" t="e">
        <v>#NUM!</v>
      </c>
      <c r="AX52" s="2" t="e">
        <v>#NUM!</v>
      </c>
      <c r="AY52" s="2" t="e">
        <v>#NUM!</v>
      </c>
      <c r="AZ52" s="2" t="e">
        <v>#NUM!</v>
      </c>
      <c r="BA52" s="2" t="e">
        <v>#NUM!</v>
      </c>
      <c r="BB52" s="2" t="e">
        <v>#NUM!</v>
      </c>
      <c r="BC52" s="2" t="e">
        <v>#NUM!</v>
      </c>
      <c r="BD52" s="2" t="e">
        <v>#NUM!</v>
      </c>
      <c r="BE52" s="2" t="e">
        <v>#NUM!</v>
      </c>
      <c r="BF52" s="2" t="e">
        <v>#NUM!</v>
      </c>
      <c r="BG52" s="2" t="e">
        <v>#NUM!</v>
      </c>
      <c r="BH52" s="2" t="e">
        <v>#NUM!</v>
      </c>
      <c r="BI52" s="2" t="e">
        <v>#NUM!</v>
      </c>
      <c r="BJ52" s="2" t="e">
        <v>#NUM!</v>
      </c>
      <c r="BK52" s="2" t="e">
        <v>#NUM!</v>
      </c>
      <c r="BL52" s="2" t="e">
        <v>#NUM!</v>
      </c>
      <c r="BM52" s="2" t="e">
        <v>#NUM!</v>
      </c>
      <c r="BN52" s="2" t="e">
        <v>#NUM!</v>
      </c>
      <c r="BO52" s="2" t="e">
        <v>#NUM!</v>
      </c>
      <c r="BP52" s="2" t="e">
        <v>#NUM!</v>
      </c>
      <c r="BQ52" s="2" t="e">
        <v>#NUM!</v>
      </c>
      <c r="BR52" s="2" t="e">
        <v>#NUM!</v>
      </c>
      <c r="BS52" s="2" t="e">
        <v>#NUM!</v>
      </c>
      <c r="BT52" s="2" t="e">
        <v>#NUM!</v>
      </c>
      <c r="BU52" s="2" t="e">
        <v>#NUM!</v>
      </c>
      <c r="BV52" s="2" t="e">
        <v>#NUM!</v>
      </c>
      <c r="BW52" s="2" t="e">
        <v>#NUM!</v>
      </c>
      <c r="BX52" s="2" t="e">
        <v>#NUM!</v>
      </c>
      <c r="BY52" s="2" t="e">
        <v>#NUM!</v>
      </c>
      <c r="BZ52" s="2" t="e">
        <v>#NUM!</v>
      </c>
      <c r="CA52" s="2" t="e">
        <v>#NUM!</v>
      </c>
      <c r="CB52" s="2" t="e">
        <v>#NUM!</v>
      </c>
      <c r="CC52" s="2" t="e">
        <v>#NUM!</v>
      </c>
      <c r="CD52" s="2" t="e">
        <v>#NUM!</v>
      </c>
      <c r="CE52" s="2" t="e">
        <v>#NUM!</v>
      </c>
      <c r="CF52" s="2" t="e">
        <v>#NUM!</v>
      </c>
      <c r="CG52" s="2" t="e">
        <v>#NUM!</v>
      </c>
      <c r="CH52" s="2" t="e">
        <v>#NUM!</v>
      </c>
      <c r="CI52" s="2" t="e">
        <v>#NUM!</v>
      </c>
      <c r="CJ52" s="2" t="e">
        <v>#NUM!</v>
      </c>
      <c r="CK52" s="2" t="e">
        <v>#NUM!</v>
      </c>
      <c r="CL52" s="2" t="e">
        <v>#NUM!</v>
      </c>
      <c r="CM52" s="2" t="e">
        <v>#NUM!</v>
      </c>
      <c r="CN52" s="2" t="e">
        <v>#NUM!</v>
      </c>
      <c r="CO52" s="2" t="e">
        <v>#NUM!</v>
      </c>
      <c r="CP52" s="2" t="e">
        <v>#NUM!</v>
      </c>
      <c r="CQ52" s="2" t="e">
        <v>#NUM!</v>
      </c>
      <c r="CR52" s="2" t="e">
        <v>#NUM!</v>
      </c>
      <c r="CS52" s="2" t="e">
        <v>#NUM!</v>
      </c>
      <c r="CT52" s="2" t="e">
        <v>#NUM!</v>
      </c>
      <c r="CU52" s="2" t="e">
        <v>#NUM!</v>
      </c>
      <c r="CV52" s="2" t="e">
        <v>#NUM!</v>
      </c>
      <c r="CW52" s="2" t="e">
        <v>#NUM!</v>
      </c>
      <c r="CX52" s="2" t="e">
        <v>#NUM!</v>
      </c>
      <c r="CY52" s="2" t="e">
        <v>#NUM!</v>
      </c>
      <c r="CZ52" s="2" t="e">
        <v>#NUM!</v>
      </c>
      <c r="DA52" s="2" t="e">
        <v>#NUM!</v>
      </c>
      <c r="DB52" s="2" t="e">
        <v>#NUM!</v>
      </c>
      <c r="DC52" s="2" t="e">
        <v>#NUM!</v>
      </c>
      <c r="DD52" s="2" t="e">
        <v>#NUM!</v>
      </c>
      <c r="DE52" s="2" t="e">
        <v>#NUM!</v>
      </c>
      <c r="DF52" s="2" t="e">
        <v>#NUM!</v>
      </c>
      <c r="DG52" s="2" t="e">
        <v>#NUM!</v>
      </c>
      <c r="DH52" s="2" t="e">
        <v>#NUM!</v>
      </c>
      <c r="DI52" s="2" t="e">
        <v>#NUM!</v>
      </c>
      <c r="DJ52" s="2" t="e">
        <v>#NUM!</v>
      </c>
      <c r="DK52" s="2" t="e">
        <v>#NUM!</v>
      </c>
      <c r="DL52" s="2" t="e">
        <v>#NUM!</v>
      </c>
      <c r="DM52" s="2" t="e">
        <v>#NUM!</v>
      </c>
      <c r="DN52" s="2" t="e">
        <v>#NUM!</v>
      </c>
      <c r="DO52" s="2" t="e">
        <v>#NUM!</v>
      </c>
      <c r="DP52" s="2" t="e">
        <v>#NUM!</v>
      </c>
      <c r="DQ52" s="2" t="e">
        <v>#NUM!</v>
      </c>
      <c r="DR52" s="2" t="e">
        <v>#NUM!</v>
      </c>
      <c r="DS52" s="2" t="e">
        <v>#NUM!</v>
      </c>
      <c r="DT52" s="2" t="e">
        <v>#NUM!</v>
      </c>
      <c r="DU52" s="2" t="e">
        <v>#NUM!</v>
      </c>
      <c r="DV52" s="2" t="e">
        <v>#NUM!</v>
      </c>
      <c r="DW52" s="24" t="e">
        <f t="shared" si="9"/>
        <v>#NUM!</v>
      </c>
      <c r="DX52" t="e">
        <f t="shared" si="10"/>
        <v>#NUM!</v>
      </c>
    </row>
    <row r="53" spans="1:128" x14ac:dyDescent="0.2">
      <c r="B53" t="s">
        <v>110</v>
      </c>
      <c r="C53" s="2" t="e">
        <v>#NUM!</v>
      </c>
      <c r="D53" s="2" t="e">
        <v>#NUM!</v>
      </c>
      <c r="E53" s="2" t="e">
        <v>#NUM!</v>
      </c>
      <c r="F53" s="2" t="e">
        <v>#NUM!</v>
      </c>
      <c r="G53" s="2" t="e">
        <v>#NUM!</v>
      </c>
      <c r="H53" s="2" t="e">
        <v>#NUM!</v>
      </c>
      <c r="I53" s="2" t="e">
        <v>#NUM!</v>
      </c>
      <c r="J53" s="2" t="e">
        <v>#NUM!</v>
      </c>
      <c r="K53" s="2" t="e">
        <v>#NUM!</v>
      </c>
      <c r="L53" s="2" t="e">
        <v>#NUM!</v>
      </c>
      <c r="M53" s="2" t="e">
        <v>#NUM!</v>
      </c>
      <c r="N53" s="2" t="e">
        <v>#NUM!</v>
      </c>
      <c r="O53" s="2" t="e">
        <v>#NUM!</v>
      </c>
      <c r="P53" s="2" t="e">
        <v>#NUM!</v>
      </c>
      <c r="Q53" s="2" t="e">
        <v>#NUM!</v>
      </c>
      <c r="R53" s="2" t="e">
        <v>#NUM!</v>
      </c>
      <c r="S53" s="2" t="e">
        <v>#NUM!</v>
      </c>
      <c r="T53" s="2" t="e">
        <v>#NUM!</v>
      </c>
      <c r="U53" s="2" t="e">
        <v>#NUM!</v>
      </c>
      <c r="V53" s="2" t="e">
        <v>#NUM!</v>
      </c>
      <c r="W53" s="2" t="e">
        <v>#NUM!</v>
      </c>
      <c r="X53" s="2" t="e">
        <v>#NUM!</v>
      </c>
      <c r="Y53" s="2" t="e">
        <v>#NUM!</v>
      </c>
      <c r="Z53" s="2" t="e">
        <v>#NUM!</v>
      </c>
      <c r="AA53" s="2" t="e">
        <v>#NUM!</v>
      </c>
      <c r="AB53" s="2" t="e">
        <v>#NUM!</v>
      </c>
      <c r="AC53" s="2" t="e">
        <v>#NUM!</v>
      </c>
      <c r="AD53" s="2" t="e">
        <v>#NUM!</v>
      </c>
      <c r="AE53" s="2" t="e">
        <v>#NUM!</v>
      </c>
      <c r="AF53" s="2" t="e">
        <v>#NUM!</v>
      </c>
      <c r="AG53" s="2" t="e">
        <v>#NUM!</v>
      </c>
      <c r="AH53" s="2" t="e">
        <v>#NUM!</v>
      </c>
      <c r="AI53" s="2" t="e">
        <v>#NUM!</v>
      </c>
      <c r="AJ53" s="2" t="e">
        <v>#NUM!</v>
      </c>
      <c r="AK53" s="2" t="e">
        <v>#NUM!</v>
      </c>
      <c r="AL53" s="2" t="e">
        <v>#NUM!</v>
      </c>
      <c r="AM53" s="2" t="e">
        <v>#NUM!</v>
      </c>
      <c r="AN53" s="2" t="e">
        <v>#NUM!</v>
      </c>
      <c r="AO53" s="2" t="e">
        <v>#NUM!</v>
      </c>
      <c r="AP53" s="2" t="e">
        <v>#NUM!</v>
      </c>
      <c r="AQ53" s="2" t="e">
        <v>#NUM!</v>
      </c>
      <c r="AR53" s="2" t="e">
        <v>#NUM!</v>
      </c>
      <c r="AS53" s="2" t="e">
        <v>#NUM!</v>
      </c>
      <c r="AT53" s="2" t="e">
        <v>#NUM!</v>
      </c>
      <c r="AU53" s="2" t="e">
        <v>#NUM!</v>
      </c>
      <c r="AV53" s="2" t="e">
        <v>#NUM!</v>
      </c>
      <c r="AW53" s="2" t="e">
        <v>#NUM!</v>
      </c>
      <c r="AX53" s="2" t="e">
        <v>#NUM!</v>
      </c>
      <c r="AY53" s="2" t="e">
        <v>#NUM!</v>
      </c>
      <c r="AZ53" s="2" t="e">
        <v>#NUM!</v>
      </c>
      <c r="BA53" s="2" t="e">
        <v>#NUM!</v>
      </c>
      <c r="BB53" s="2" t="e">
        <v>#NUM!</v>
      </c>
      <c r="BC53" s="2" t="e">
        <v>#NUM!</v>
      </c>
      <c r="BD53" s="2" t="e">
        <v>#NUM!</v>
      </c>
      <c r="BE53" s="2" t="e">
        <v>#NUM!</v>
      </c>
      <c r="BF53" s="2" t="e">
        <v>#NUM!</v>
      </c>
      <c r="BG53" s="2" t="e">
        <v>#NUM!</v>
      </c>
      <c r="BH53" s="2" t="e">
        <v>#NUM!</v>
      </c>
      <c r="BI53" s="2" t="e">
        <v>#NUM!</v>
      </c>
      <c r="BJ53" s="2" t="e">
        <v>#NUM!</v>
      </c>
      <c r="BK53" s="2" t="e">
        <v>#NUM!</v>
      </c>
      <c r="BL53" s="2" t="e">
        <v>#NUM!</v>
      </c>
      <c r="BM53" s="2" t="e">
        <v>#NUM!</v>
      </c>
      <c r="BN53" s="2" t="e">
        <v>#NUM!</v>
      </c>
      <c r="BO53" s="2" t="e">
        <v>#NUM!</v>
      </c>
      <c r="BP53" s="2" t="e">
        <v>#NUM!</v>
      </c>
      <c r="BQ53" s="2" t="e">
        <v>#NUM!</v>
      </c>
      <c r="BR53" s="2" t="e">
        <v>#NUM!</v>
      </c>
      <c r="BS53" s="2" t="e">
        <v>#NUM!</v>
      </c>
      <c r="BT53" s="2" t="e">
        <v>#NUM!</v>
      </c>
      <c r="BU53" s="2" t="e">
        <v>#NUM!</v>
      </c>
      <c r="BV53" s="2" t="e">
        <v>#NUM!</v>
      </c>
      <c r="BW53" s="2" t="e">
        <v>#NUM!</v>
      </c>
      <c r="BX53" s="2" t="e">
        <v>#NUM!</v>
      </c>
      <c r="BY53" s="2" t="e">
        <v>#NUM!</v>
      </c>
      <c r="BZ53" s="2" t="e">
        <v>#NUM!</v>
      </c>
      <c r="CA53" s="2" t="e">
        <v>#NUM!</v>
      </c>
      <c r="CB53" s="2" t="e">
        <v>#NUM!</v>
      </c>
      <c r="CC53" s="2" t="e">
        <v>#NUM!</v>
      </c>
      <c r="CD53" s="2" t="e">
        <v>#NUM!</v>
      </c>
      <c r="CE53" s="2" t="e">
        <v>#NUM!</v>
      </c>
      <c r="CF53" s="2" t="e">
        <v>#NUM!</v>
      </c>
      <c r="CG53" s="2" t="e">
        <v>#NUM!</v>
      </c>
      <c r="CH53" s="2" t="e">
        <v>#NUM!</v>
      </c>
      <c r="CI53" s="2" t="e">
        <v>#NUM!</v>
      </c>
      <c r="CJ53" s="2" t="e">
        <v>#NUM!</v>
      </c>
      <c r="CK53" s="2" t="e">
        <v>#NUM!</v>
      </c>
      <c r="CL53" s="2" t="e">
        <v>#NUM!</v>
      </c>
      <c r="CM53" s="2" t="e">
        <v>#NUM!</v>
      </c>
      <c r="CN53" s="2" t="e">
        <v>#NUM!</v>
      </c>
      <c r="CO53" s="2" t="e">
        <v>#NUM!</v>
      </c>
      <c r="CP53" s="2" t="e">
        <v>#NUM!</v>
      </c>
      <c r="CQ53" s="2" t="e">
        <v>#NUM!</v>
      </c>
      <c r="CR53" s="2" t="e">
        <v>#NUM!</v>
      </c>
      <c r="CS53" s="2" t="e">
        <v>#NUM!</v>
      </c>
      <c r="CT53" s="2" t="e">
        <v>#NUM!</v>
      </c>
      <c r="CU53" s="2" t="e">
        <v>#NUM!</v>
      </c>
      <c r="CV53" s="2" t="e">
        <v>#NUM!</v>
      </c>
      <c r="CW53" s="2" t="e">
        <v>#NUM!</v>
      </c>
      <c r="CX53" s="2" t="e">
        <v>#NUM!</v>
      </c>
      <c r="CY53" s="2" t="e">
        <v>#NUM!</v>
      </c>
      <c r="CZ53" s="2" t="e">
        <v>#NUM!</v>
      </c>
      <c r="DA53" s="2" t="e">
        <v>#NUM!</v>
      </c>
      <c r="DB53" s="2" t="e">
        <v>#NUM!</v>
      </c>
      <c r="DC53" s="2" t="e">
        <v>#NUM!</v>
      </c>
      <c r="DD53" s="2" t="e">
        <v>#NUM!</v>
      </c>
      <c r="DE53" s="2" t="e">
        <v>#NUM!</v>
      </c>
      <c r="DF53" s="2" t="e">
        <v>#NUM!</v>
      </c>
      <c r="DG53" s="2" t="e">
        <v>#NUM!</v>
      </c>
      <c r="DH53" s="2" t="e">
        <v>#NUM!</v>
      </c>
      <c r="DI53" s="2" t="e">
        <v>#NUM!</v>
      </c>
      <c r="DJ53" s="2" t="e">
        <v>#NUM!</v>
      </c>
      <c r="DK53" s="2" t="e">
        <v>#NUM!</v>
      </c>
      <c r="DL53" s="2" t="e">
        <v>#NUM!</v>
      </c>
      <c r="DM53" s="2" t="e">
        <v>#NUM!</v>
      </c>
      <c r="DN53" s="2" t="e">
        <v>#NUM!</v>
      </c>
      <c r="DO53" s="2" t="e">
        <v>#NUM!</v>
      </c>
      <c r="DP53" s="2" t="e">
        <v>#NUM!</v>
      </c>
      <c r="DQ53" s="2" t="e">
        <v>#NUM!</v>
      </c>
      <c r="DR53" s="2" t="e">
        <v>#NUM!</v>
      </c>
      <c r="DS53" s="2" t="e">
        <v>#NUM!</v>
      </c>
      <c r="DT53" s="2" t="e">
        <v>#NUM!</v>
      </c>
      <c r="DU53" s="2" t="e">
        <v>#NUM!</v>
      </c>
      <c r="DV53" s="2" t="e">
        <v>#NUM!</v>
      </c>
      <c r="DW53" s="24" t="e">
        <f t="shared" si="9"/>
        <v>#NUM!</v>
      </c>
      <c r="DX53" t="e">
        <f t="shared" si="10"/>
        <v>#NUM!</v>
      </c>
    </row>
    <row r="54" spans="1:128" x14ac:dyDescent="0.2">
      <c r="B54" t="s">
        <v>111</v>
      </c>
      <c r="C54" s="2" t="e">
        <v>#NUM!</v>
      </c>
      <c r="D54" s="2" t="e">
        <v>#NUM!</v>
      </c>
      <c r="E54" s="2" t="e">
        <v>#NUM!</v>
      </c>
      <c r="F54" s="2" t="e">
        <v>#NUM!</v>
      </c>
      <c r="G54" s="2" t="e">
        <v>#NUM!</v>
      </c>
      <c r="H54" s="2" t="e">
        <v>#NUM!</v>
      </c>
      <c r="I54" s="2" t="e">
        <v>#NUM!</v>
      </c>
      <c r="J54" s="2" t="e">
        <v>#NUM!</v>
      </c>
      <c r="K54" s="2" t="e">
        <v>#NUM!</v>
      </c>
      <c r="L54" s="2" t="e">
        <v>#NUM!</v>
      </c>
      <c r="M54" s="2" t="e">
        <v>#NUM!</v>
      </c>
      <c r="N54" s="2" t="e">
        <v>#NUM!</v>
      </c>
      <c r="O54" s="2" t="e">
        <v>#NUM!</v>
      </c>
      <c r="P54" s="2" t="e">
        <v>#NUM!</v>
      </c>
      <c r="Q54" s="2" t="e">
        <v>#NUM!</v>
      </c>
      <c r="R54" s="2" t="e">
        <v>#NUM!</v>
      </c>
      <c r="S54" s="2" t="e">
        <v>#NUM!</v>
      </c>
      <c r="T54" s="2" t="e">
        <v>#NUM!</v>
      </c>
      <c r="U54" s="2" t="e">
        <v>#NUM!</v>
      </c>
      <c r="V54" s="2" t="e">
        <v>#NUM!</v>
      </c>
      <c r="W54" s="2" t="e">
        <v>#NUM!</v>
      </c>
      <c r="X54" s="2" t="e">
        <v>#NUM!</v>
      </c>
      <c r="Y54" s="2" t="e">
        <v>#NUM!</v>
      </c>
      <c r="Z54" s="2" t="e">
        <v>#NUM!</v>
      </c>
      <c r="AA54" s="2" t="e">
        <v>#NUM!</v>
      </c>
      <c r="AB54" s="2" t="e">
        <v>#NUM!</v>
      </c>
      <c r="AC54" s="2" t="e">
        <v>#NUM!</v>
      </c>
      <c r="AD54" s="2" t="e">
        <v>#NUM!</v>
      </c>
      <c r="AE54" s="2" t="e">
        <v>#NUM!</v>
      </c>
      <c r="AF54" s="2" t="e">
        <v>#NUM!</v>
      </c>
      <c r="AG54" s="2" t="e">
        <v>#NUM!</v>
      </c>
      <c r="AH54" s="2" t="e">
        <v>#NUM!</v>
      </c>
      <c r="AI54" s="2" t="e">
        <v>#NUM!</v>
      </c>
      <c r="AJ54" s="2" t="e">
        <v>#NUM!</v>
      </c>
      <c r="AK54" s="2" t="e">
        <v>#NUM!</v>
      </c>
      <c r="AL54" s="2" t="e">
        <v>#NUM!</v>
      </c>
      <c r="AM54" s="2" t="e">
        <v>#NUM!</v>
      </c>
      <c r="AN54" s="2" t="e">
        <v>#NUM!</v>
      </c>
      <c r="AO54" s="2" t="e">
        <v>#NUM!</v>
      </c>
      <c r="AP54" s="2" t="e">
        <v>#NUM!</v>
      </c>
      <c r="AQ54" s="2" t="e">
        <v>#NUM!</v>
      </c>
      <c r="AR54" s="2" t="e">
        <v>#NUM!</v>
      </c>
      <c r="AS54" s="2" t="e">
        <v>#NUM!</v>
      </c>
      <c r="AT54" s="2" t="e">
        <v>#NUM!</v>
      </c>
      <c r="AU54" s="2" t="e">
        <v>#NUM!</v>
      </c>
      <c r="AV54" s="2" t="e">
        <v>#NUM!</v>
      </c>
      <c r="AW54" s="2" t="e">
        <v>#NUM!</v>
      </c>
      <c r="AX54" s="2" t="e">
        <v>#NUM!</v>
      </c>
      <c r="AY54" s="2" t="e">
        <v>#NUM!</v>
      </c>
      <c r="AZ54" s="2" t="e">
        <v>#NUM!</v>
      </c>
      <c r="BA54" s="2" t="e">
        <v>#NUM!</v>
      </c>
      <c r="BB54" s="2" t="e">
        <v>#NUM!</v>
      </c>
      <c r="BC54" s="2" t="e">
        <v>#NUM!</v>
      </c>
      <c r="BD54" s="2" t="e">
        <v>#NUM!</v>
      </c>
      <c r="BE54" s="2" t="e">
        <v>#NUM!</v>
      </c>
      <c r="BF54" s="2" t="e">
        <v>#NUM!</v>
      </c>
      <c r="BG54" s="2" t="e">
        <v>#NUM!</v>
      </c>
      <c r="BH54" s="2" t="e">
        <v>#NUM!</v>
      </c>
      <c r="BI54" s="2" t="e">
        <v>#NUM!</v>
      </c>
      <c r="BJ54" s="2" t="e">
        <v>#NUM!</v>
      </c>
      <c r="BK54" s="2" t="e">
        <v>#NUM!</v>
      </c>
      <c r="BL54" s="2" t="e">
        <v>#NUM!</v>
      </c>
      <c r="BM54" s="2" t="e">
        <v>#NUM!</v>
      </c>
      <c r="BN54" s="2" t="e">
        <v>#NUM!</v>
      </c>
      <c r="BO54" s="2" t="e">
        <v>#NUM!</v>
      </c>
      <c r="BP54" s="2" t="e">
        <v>#NUM!</v>
      </c>
      <c r="BQ54" s="2" t="e">
        <v>#NUM!</v>
      </c>
      <c r="BR54" s="2" t="e">
        <v>#NUM!</v>
      </c>
      <c r="BS54" s="2" t="e">
        <v>#NUM!</v>
      </c>
      <c r="BT54" s="2" t="e">
        <v>#NUM!</v>
      </c>
      <c r="BU54" s="2" t="e">
        <v>#NUM!</v>
      </c>
      <c r="BV54" s="2" t="e">
        <v>#NUM!</v>
      </c>
      <c r="BW54" s="2" t="e">
        <v>#NUM!</v>
      </c>
      <c r="BX54" s="2" t="e">
        <v>#NUM!</v>
      </c>
      <c r="BY54" s="2" t="e">
        <v>#NUM!</v>
      </c>
      <c r="BZ54" s="2" t="e">
        <v>#NUM!</v>
      </c>
      <c r="CA54" s="2" t="e">
        <v>#NUM!</v>
      </c>
      <c r="CB54" s="2" t="e">
        <v>#NUM!</v>
      </c>
      <c r="CC54" s="2" t="e">
        <v>#NUM!</v>
      </c>
      <c r="CD54" s="2" t="e">
        <v>#NUM!</v>
      </c>
      <c r="CE54" s="2" t="e">
        <v>#NUM!</v>
      </c>
      <c r="CF54" s="2" t="e">
        <v>#NUM!</v>
      </c>
      <c r="CG54" s="2" t="e">
        <v>#NUM!</v>
      </c>
      <c r="CH54" s="2" t="e">
        <v>#NUM!</v>
      </c>
      <c r="CI54" s="2" t="e">
        <v>#NUM!</v>
      </c>
      <c r="CJ54" s="2" t="e">
        <v>#NUM!</v>
      </c>
      <c r="CK54" s="2" t="e">
        <v>#NUM!</v>
      </c>
      <c r="CL54" s="2" t="e">
        <v>#NUM!</v>
      </c>
      <c r="CM54" s="2" t="e">
        <v>#NUM!</v>
      </c>
      <c r="CN54" s="2" t="e">
        <v>#NUM!</v>
      </c>
      <c r="CO54" s="2" t="e">
        <v>#NUM!</v>
      </c>
      <c r="CP54" s="2" t="e">
        <v>#NUM!</v>
      </c>
      <c r="CQ54" s="2" t="e">
        <v>#NUM!</v>
      </c>
      <c r="CR54" s="2" t="e">
        <v>#NUM!</v>
      </c>
      <c r="CS54" s="2" t="e">
        <v>#NUM!</v>
      </c>
      <c r="CT54" s="2" t="e">
        <v>#NUM!</v>
      </c>
      <c r="CU54" s="2" t="e">
        <v>#NUM!</v>
      </c>
      <c r="CV54" s="2" t="e">
        <v>#NUM!</v>
      </c>
      <c r="CW54" s="2" t="e">
        <v>#NUM!</v>
      </c>
      <c r="CX54" s="2" t="e">
        <v>#NUM!</v>
      </c>
      <c r="CY54" s="2" t="e">
        <v>#NUM!</v>
      </c>
      <c r="CZ54" s="2" t="e">
        <v>#NUM!</v>
      </c>
      <c r="DA54" s="2" t="e">
        <v>#NUM!</v>
      </c>
      <c r="DB54" s="2" t="e">
        <v>#NUM!</v>
      </c>
      <c r="DC54" s="2" t="e">
        <v>#NUM!</v>
      </c>
      <c r="DD54" s="2" t="e">
        <v>#NUM!</v>
      </c>
      <c r="DE54" s="2" t="e">
        <v>#NUM!</v>
      </c>
      <c r="DF54" s="2" t="e">
        <v>#NUM!</v>
      </c>
      <c r="DG54" s="2" t="e">
        <v>#NUM!</v>
      </c>
      <c r="DH54" s="2" t="e">
        <v>#NUM!</v>
      </c>
      <c r="DI54" s="2" t="e">
        <v>#NUM!</v>
      </c>
      <c r="DJ54" s="2" t="e">
        <v>#NUM!</v>
      </c>
      <c r="DK54" s="2" t="e">
        <v>#NUM!</v>
      </c>
      <c r="DL54" s="2" t="e">
        <v>#NUM!</v>
      </c>
      <c r="DM54" s="2" t="e">
        <v>#NUM!</v>
      </c>
      <c r="DN54" s="2" t="e">
        <v>#NUM!</v>
      </c>
      <c r="DO54" s="2" t="e">
        <v>#NUM!</v>
      </c>
      <c r="DP54" s="2" t="e">
        <v>#NUM!</v>
      </c>
      <c r="DQ54" s="2" t="e">
        <v>#NUM!</v>
      </c>
      <c r="DR54" s="2" t="e">
        <v>#NUM!</v>
      </c>
      <c r="DS54" s="2" t="e">
        <v>#NUM!</v>
      </c>
      <c r="DT54" s="2" t="e">
        <v>#NUM!</v>
      </c>
      <c r="DU54" s="2" t="e">
        <v>#NUM!</v>
      </c>
      <c r="DV54" s="2" t="e">
        <v>#NUM!</v>
      </c>
      <c r="DW54" s="24" t="e">
        <f t="shared" si="9"/>
        <v>#NUM!</v>
      </c>
      <c r="DX54" t="e">
        <f t="shared" si="10"/>
        <v>#NUM!</v>
      </c>
    </row>
    <row r="55" spans="1:128" x14ac:dyDescent="0.2">
      <c r="B55" t="s">
        <v>112</v>
      </c>
      <c r="C55" s="2">
        <v>-8.5247E-14</v>
      </c>
      <c r="D55" s="2">
        <v>-8.5247E-14</v>
      </c>
      <c r="E55" s="2">
        <v>1.1721000000000001E-13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0.87997999999999998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-0.61441000000000001</v>
      </c>
      <c r="X55" s="2">
        <v>6.5470000000000002E-10</v>
      </c>
      <c r="Y55" s="2">
        <v>6.1104999999999997E-10</v>
      </c>
      <c r="Z55" s="2">
        <v>9.5477000000000006E-12</v>
      </c>
      <c r="AA55" s="2">
        <v>0</v>
      </c>
      <c r="AB55" s="2">
        <v>0</v>
      </c>
      <c r="AC55" s="2">
        <v>0</v>
      </c>
      <c r="AD55" s="2">
        <v>0</v>
      </c>
      <c r="AE55" s="2">
        <v>0</v>
      </c>
      <c r="AF55" s="2">
        <v>0</v>
      </c>
      <c r="AG55" s="2">
        <v>0</v>
      </c>
      <c r="AH55" s="2">
        <v>4.3998999999999997</v>
      </c>
      <c r="AI55" s="2">
        <v>0</v>
      </c>
      <c r="AJ55" s="2">
        <v>0</v>
      </c>
      <c r="AK55" s="2">
        <v>0</v>
      </c>
      <c r="AL55" s="2">
        <v>0</v>
      </c>
      <c r="AM55" s="2">
        <v>0</v>
      </c>
      <c r="AN55" s="2">
        <v>0</v>
      </c>
      <c r="AO55" s="2">
        <v>0</v>
      </c>
      <c r="AP55" s="2">
        <v>0</v>
      </c>
      <c r="AQ55" s="2">
        <v>0</v>
      </c>
      <c r="AR55" s="2">
        <v>0</v>
      </c>
      <c r="AS55" s="2">
        <v>1.5276E-10</v>
      </c>
      <c r="AT55" s="2">
        <v>4.3646999999999999E-11</v>
      </c>
      <c r="AU55" s="2">
        <v>-1.8753999999999999E-12</v>
      </c>
      <c r="AV55" s="2">
        <v>0</v>
      </c>
      <c r="AW55" s="2">
        <v>0</v>
      </c>
      <c r="AX55" s="2">
        <v>0</v>
      </c>
      <c r="AY55" s="2">
        <v>0</v>
      </c>
      <c r="AZ55" s="2">
        <v>0</v>
      </c>
      <c r="BA55" s="2">
        <v>0</v>
      </c>
      <c r="BB55" s="2">
        <v>0</v>
      </c>
      <c r="BC55" s="2">
        <v>13.2</v>
      </c>
      <c r="BD55" s="2">
        <v>0</v>
      </c>
      <c r="BE55" s="2">
        <v>0</v>
      </c>
      <c r="BF55" s="2">
        <v>0</v>
      </c>
      <c r="BG55" s="2">
        <v>0</v>
      </c>
      <c r="BH55" s="2">
        <v>0</v>
      </c>
      <c r="BI55" s="2">
        <v>0</v>
      </c>
      <c r="BJ55" s="2">
        <v>1.0406E-16</v>
      </c>
      <c r="BK55" s="2">
        <v>6.8681000000000001E-16</v>
      </c>
      <c r="BL55" s="2">
        <v>8.3249000000000004E-17</v>
      </c>
      <c r="BM55" s="2">
        <v>-1.0406E-16</v>
      </c>
      <c r="BN55" s="2">
        <v>1.4308000000000001E-17</v>
      </c>
      <c r="BO55" s="2">
        <v>0</v>
      </c>
      <c r="BP55" s="2">
        <v>0</v>
      </c>
      <c r="BQ55" s="2">
        <v>0</v>
      </c>
      <c r="BR55" s="2">
        <v>0</v>
      </c>
      <c r="BS55" s="2">
        <v>0</v>
      </c>
      <c r="BT55" s="2">
        <v>0</v>
      </c>
      <c r="BU55" s="2">
        <v>1.1654999999999999E-15</v>
      </c>
      <c r="BV55" s="2">
        <v>4.1624999999999998E-17</v>
      </c>
      <c r="BW55" s="2">
        <v>4.4225999999999999E-17</v>
      </c>
      <c r="BX55" s="2">
        <v>0</v>
      </c>
      <c r="BY55" s="2">
        <v>3.382E-17</v>
      </c>
      <c r="BZ55" s="2">
        <v>1.0406E-17</v>
      </c>
      <c r="CA55" s="2">
        <v>2.6014999999999999E-17</v>
      </c>
      <c r="CB55" s="2">
        <v>3.1217999999999998E-16</v>
      </c>
      <c r="CC55" s="2">
        <v>3.1217999999999998E-16</v>
      </c>
      <c r="CD55" s="2">
        <v>1.2487E-16</v>
      </c>
      <c r="CE55" s="2">
        <v>1.1382E-18</v>
      </c>
      <c r="CF55" s="2">
        <v>0</v>
      </c>
      <c r="CG55" s="2">
        <v>0</v>
      </c>
      <c r="CH55" s="2">
        <v>0</v>
      </c>
      <c r="CI55" s="2">
        <v>6.6599E-16</v>
      </c>
      <c r="CJ55" s="2">
        <v>6.6599E-16</v>
      </c>
      <c r="CK55" s="2">
        <v>1.665E-15</v>
      </c>
      <c r="CL55" s="2">
        <v>4.2624000000000001E-12</v>
      </c>
      <c r="CM55" s="2">
        <v>1.2786999999999999E-13</v>
      </c>
      <c r="CN55" s="2">
        <v>3.6629999999999998E-15</v>
      </c>
      <c r="CO55" s="2">
        <v>0</v>
      </c>
      <c r="CP55" s="2">
        <v>0</v>
      </c>
      <c r="CQ55" s="2">
        <v>0</v>
      </c>
      <c r="CR55" s="2">
        <v>0</v>
      </c>
      <c r="CS55" s="2">
        <v>0</v>
      </c>
      <c r="CT55" s="2">
        <v>0</v>
      </c>
      <c r="CU55" s="2">
        <v>4.3999E-3</v>
      </c>
      <c r="CV55" s="2">
        <v>-1.7781</v>
      </c>
      <c r="CW55" s="2">
        <v>0</v>
      </c>
      <c r="CX55" s="2">
        <v>0</v>
      </c>
      <c r="CY55" s="2">
        <v>0</v>
      </c>
      <c r="CZ55" s="2">
        <v>0</v>
      </c>
      <c r="DA55" s="2">
        <v>0</v>
      </c>
      <c r="DB55" s="2">
        <v>0</v>
      </c>
      <c r="DC55" s="2">
        <v>-3.3300000000000001E-15</v>
      </c>
      <c r="DD55" s="2">
        <v>2.1645E-15</v>
      </c>
      <c r="DE55" s="2">
        <v>7.4924000000000002E-16</v>
      </c>
      <c r="DF55" s="2">
        <v>0</v>
      </c>
      <c r="DG55" s="2">
        <v>0</v>
      </c>
      <c r="DH55" s="2">
        <v>0</v>
      </c>
      <c r="DI55" s="2">
        <v>0</v>
      </c>
      <c r="DJ55" s="2">
        <v>0</v>
      </c>
      <c r="DK55" s="2">
        <v>0</v>
      </c>
      <c r="DL55" s="2">
        <v>0</v>
      </c>
      <c r="DM55" s="2">
        <v>8.7997999999999993E-5</v>
      </c>
      <c r="DN55" s="2">
        <v>0</v>
      </c>
      <c r="DO55" s="2">
        <v>0</v>
      </c>
      <c r="DP55" s="2">
        <v>0</v>
      </c>
      <c r="DQ55" s="2">
        <v>0</v>
      </c>
      <c r="DR55" s="2">
        <v>0</v>
      </c>
      <c r="DS55" s="2">
        <v>0</v>
      </c>
      <c r="DT55" s="2">
        <v>13.2</v>
      </c>
      <c r="DU55" s="2">
        <v>4.3998999999999997</v>
      </c>
      <c r="DV55" s="2">
        <v>3.5963999999999998E-14</v>
      </c>
      <c r="DW55" s="24">
        <f t="shared" si="9"/>
        <v>-1.7737000999956061</v>
      </c>
      <c r="DX55" s="44">
        <f t="shared" si="10"/>
        <v>8.7997999999583727E-5</v>
      </c>
    </row>
    <row r="58" spans="1:128" ht="31.5" customHeight="1" x14ac:dyDescent="0.2">
      <c r="B58" s="25"/>
      <c r="C58" s="60" t="s">
        <v>167</v>
      </c>
      <c r="D58" s="60"/>
      <c r="E58" s="60"/>
      <c r="F58" s="60"/>
      <c r="G58" s="60"/>
      <c r="H58" s="60"/>
      <c r="I58" s="60"/>
      <c r="J58" s="60"/>
      <c r="K58" s="60"/>
      <c r="L58" s="60"/>
      <c r="M58" s="60"/>
      <c r="N58" s="26" t="s">
        <v>168</v>
      </c>
      <c r="O58" s="26" t="s">
        <v>168</v>
      </c>
      <c r="P58" s="27" t="s">
        <v>169</v>
      </c>
      <c r="Q58" s="27" t="s">
        <v>169</v>
      </c>
    </row>
    <row r="59" spans="1:128" ht="78.75" customHeight="1" x14ac:dyDescent="0.2">
      <c r="B59" s="25" t="s">
        <v>116</v>
      </c>
      <c r="C59" s="28" t="s">
        <v>170</v>
      </c>
      <c r="D59" s="28" t="s">
        <v>171</v>
      </c>
      <c r="E59" s="28" t="s">
        <v>172</v>
      </c>
      <c r="F59" s="28" t="s">
        <v>173</v>
      </c>
      <c r="G59" s="28" t="s">
        <v>174</v>
      </c>
      <c r="H59" s="28" t="s">
        <v>175</v>
      </c>
      <c r="I59" s="28" t="s">
        <v>176</v>
      </c>
      <c r="J59" s="28" t="s">
        <v>177</v>
      </c>
      <c r="K59" s="28" t="s">
        <v>178</v>
      </c>
      <c r="L59" s="28" t="s">
        <v>179</v>
      </c>
      <c r="M59" s="28" t="s">
        <v>180</v>
      </c>
      <c r="N59" s="28" t="s">
        <v>181</v>
      </c>
      <c r="O59" s="28" t="s">
        <v>182</v>
      </c>
      <c r="P59" s="28" t="s">
        <v>183</v>
      </c>
      <c r="Q59" s="28" t="s">
        <v>184</v>
      </c>
    </row>
    <row r="60" spans="1:128" x14ac:dyDescent="0.2">
      <c r="A60" s="54" t="s">
        <v>0</v>
      </c>
      <c r="B60" s="6" t="s">
        <v>222</v>
      </c>
      <c r="C60" s="58">
        <f t="shared" ref="C60:C63" si="11">DT36</f>
        <v>22.834</v>
      </c>
      <c r="D60" s="23">
        <f t="shared" ref="D60:D63" si="12">SUM(AS36:BI36)</f>
        <v>22.834240000170961</v>
      </c>
      <c r="E60" s="58">
        <f t="shared" ref="E60:E63" si="13">DU36</f>
        <v>52.869</v>
      </c>
      <c r="F60" s="23">
        <f t="shared" ref="F60:F63" si="14">SUM(X36:AQ36)</f>
        <v>52.869412000516121</v>
      </c>
      <c r="G60" s="11">
        <f t="shared" ref="G60:G63" si="15">DV36</f>
        <v>6.0100999999999998E-16</v>
      </c>
      <c r="H60" s="29">
        <f t="shared" ref="H60:H63" si="16">SUM(BU36:CK36)</f>
        <v>2.97836777E-16</v>
      </c>
      <c r="I60" s="58">
        <f t="shared" ref="I60:I63" si="17">SUM(BP36:BT36)</f>
        <v>0</v>
      </c>
      <c r="J60" s="30">
        <f t="shared" ref="J60:J63" si="18">SUM(Z36:BI36,BW36:CK36)</f>
        <v>75.703652000170962</v>
      </c>
      <c r="K60" s="30">
        <f t="shared" ref="K60:K63" si="19">SUM(X36:BI36,BU36:CK36)</f>
        <v>75.703652000687086</v>
      </c>
      <c r="L60" s="24">
        <f t="shared" ref="L60:L63" si="20">I60-J60</f>
        <v>-75.703652000170962</v>
      </c>
      <c r="M60" s="24">
        <f t="shared" ref="M60:M63" si="21">I60-K60</f>
        <v>-75.703652000687086</v>
      </c>
      <c r="N60" s="58">
        <f t="shared" ref="N60:N63" si="22">SUM(CN36:DB36)</f>
        <v>-0.10046158799999999</v>
      </c>
      <c r="O60" s="23">
        <f t="shared" ref="O60:O63" si="23">SUM(CL36:DB36)</f>
        <v>-0.10046158799877178</v>
      </c>
      <c r="P60" s="58">
        <f t="shared" ref="P60:P63" si="24">DX36</f>
        <v>6.0301682000037642E-3</v>
      </c>
      <c r="Q60" s="59">
        <f t="shared" ref="Q60:Q63" si="25">SUM(DC36:DS36)</f>
        <v>6.0301682000037642E-3</v>
      </c>
    </row>
    <row r="61" spans="1:128" x14ac:dyDescent="0.2">
      <c r="A61" s="54" t="s">
        <v>1</v>
      </c>
      <c r="B61" s="6" t="s">
        <v>223</v>
      </c>
      <c r="C61" s="58">
        <f t="shared" si="11"/>
        <v>-22.81</v>
      </c>
      <c r="D61" s="23">
        <f t="shared" si="12"/>
        <v>-22.809249999973051</v>
      </c>
      <c r="E61" s="58">
        <f t="shared" si="13"/>
        <v>-52.93</v>
      </c>
      <c r="F61" s="23">
        <f t="shared" si="14"/>
        <v>-52.929750999917907</v>
      </c>
      <c r="G61" s="11">
        <f t="shared" si="15"/>
        <v>-1.8235E-6</v>
      </c>
      <c r="H61" s="29">
        <f t="shared" si="16"/>
        <v>-1.8234999998383819E-6</v>
      </c>
      <c r="I61" s="58">
        <f t="shared" si="17"/>
        <v>0</v>
      </c>
      <c r="J61" s="30">
        <f t="shared" si="18"/>
        <v>-75.739002823473044</v>
      </c>
      <c r="K61" s="30">
        <f t="shared" si="19"/>
        <v>-75.739002823390948</v>
      </c>
      <c r="L61" s="24">
        <f t="shared" si="20"/>
        <v>75.739002823473044</v>
      </c>
      <c r="M61" s="24">
        <f t="shared" si="21"/>
        <v>75.739002823390948</v>
      </c>
      <c r="N61" s="58">
        <f t="shared" si="22"/>
        <v>0.102651249</v>
      </c>
      <c r="O61" s="23">
        <f t="shared" si="23"/>
        <v>0.1026512490001871</v>
      </c>
      <c r="P61" s="58">
        <f t="shared" si="24"/>
        <v>-6.0297750099993792E-3</v>
      </c>
      <c r="Q61" s="59">
        <f t="shared" si="25"/>
        <v>-6.0297750099993792E-3</v>
      </c>
    </row>
    <row r="62" spans="1:128" x14ac:dyDescent="0.2">
      <c r="A62" s="54" t="s">
        <v>2</v>
      </c>
      <c r="B62" s="6" t="s">
        <v>224</v>
      </c>
      <c r="C62" s="58">
        <f t="shared" si="11"/>
        <v>0</v>
      </c>
      <c r="D62" s="23">
        <f t="shared" si="12"/>
        <v>1.0432300000023753</v>
      </c>
      <c r="E62" s="58">
        <f t="shared" si="13"/>
        <v>-361.32</v>
      </c>
      <c r="F62" s="23">
        <f t="shared" si="14"/>
        <v>-314.33515699999526</v>
      </c>
      <c r="G62" s="11">
        <f t="shared" si="15"/>
        <v>1.3182999999999999E-3</v>
      </c>
      <c r="H62" s="29">
        <f t="shared" si="16"/>
        <v>1.3183400000002952E-3</v>
      </c>
      <c r="I62" s="58">
        <f t="shared" si="17"/>
        <v>-293.971</v>
      </c>
      <c r="J62" s="30">
        <f t="shared" si="18"/>
        <v>-360.27660865999763</v>
      </c>
      <c r="K62" s="30">
        <f t="shared" si="19"/>
        <v>-313.29060865999287</v>
      </c>
      <c r="L62" s="24">
        <f t="shared" si="20"/>
        <v>66.305608659997631</v>
      </c>
      <c r="M62" s="24">
        <f t="shared" si="21"/>
        <v>19.319608659992866</v>
      </c>
      <c r="N62" s="58">
        <f t="shared" si="22"/>
        <v>1.129519843</v>
      </c>
      <c r="O62" s="23">
        <f t="shared" si="23"/>
        <v>1.2531898430000219</v>
      </c>
      <c r="P62" s="58">
        <f t="shared" si="24"/>
        <v>-0.10563848309999997</v>
      </c>
      <c r="Q62" s="59">
        <f t="shared" si="25"/>
        <v>-0.10563848309999997</v>
      </c>
    </row>
    <row r="63" spans="1:128" x14ac:dyDescent="0.2">
      <c r="A63" s="54" t="s">
        <v>3</v>
      </c>
      <c r="B63" s="6" t="s">
        <v>225</v>
      </c>
      <c r="C63" s="58" t="e">
        <f t="shared" si="11"/>
        <v>#NUM!</v>
      </c>
      <c r="D63" s="23" t="e">
        <f t="shared" si="12"/>
        <v>#NUM!</v>
      </c>
      <c r="E63" s="58" t="e">
        <f t="shared" si="13"/>
        <v>#NUM!</v>
      </c>
      <c r="F63" s="23" t="e">
        <f t="shared" si="14"/>
        <v>#NUM!</v>
      </c>
      <c r="G63" s="11" t="e">
        <f t="shared" si="15"/>
        <v>#NUM!</v>
      </c>
      <c r="H63" s="29" t="e">
        <f t="shared" si="16"/>
        <v>#NUM!</v>
      </c>
      <c r="I63" s="58" t="e">
        <f t="shared" si="17"/>
        <v>#NUM!</v>
      </c>
      <c r="J63" s="30" t="e">
        <f t="shared" si="18"/>
        <v>#NUM!</v>
      </c>
      <c r="K63" s="30" t="e">
        <f t="shared" si="19"/>
        <v>#NUM!</v>
      </c>
      <c r="L63" s="24" t="e">
        <f t="shared" si="20"/>
        <v>#NUM!</v>
      </c>
      <c r="M63" s="24" t="e">
        <f t="shared" si="21"/>
        <v>#NUM!</v>
      </c>
      <c r="N63" s="58" t="e">
        <f t="shared" si="22"/>
        <v>#NUM!</v>
      </c>
      <c r="O63" s="23" t="e">
        <f t="shared" si="23"/>
        <v>#NUM!</v>
      </c>
      <c r="P63" s="58" t="e">
        <f t="shared" si="24"/>
        <v>#NUM!</v>
      </c>
      <c r="Q63" s="59" t="e">
        <f t="shared" si="25"/>
        <v>#NUM!</v>
      </c>
    </row>
    <row r="64" spans="1:128" x14ac:dyDescent="0.2">
      <c r="A64" s="59" t="s">
        <v>4</v>
      </c>
      <c r="B64" t="s">
        <v>97</v>
      </c>
      <c r="C64" s="58" t="e">
        <f>DT40</f>
        <v>#NUM!</v>
      </c>
      <c r="D64" s="23" t="e">
        <f>SUM(AS40:BI40)</f>
        <v>#NUM!</v>
      </c>
      <c r="E64" s="58" t="e">
        <f>DU40</f>
        <v>#NUM!</v>
      </c>
      <c r="F64" s="23" t="e">
        <f>SUM(X40:AQ40)</f>
        <v>#NUM!</v>
      </c>
      <c r="G64" s="11" t="e">
        <f>DV40</f>
        <v>#NUM!</v>
      </c>
      <c r="H64" s="29" t="e">
        <f>SUM(BU40:CK40)</f>
        <v>#NUM!</v>
      </c>
      <c r="I64" s="58" t="e">
        <f>SUM(BP40:BT40)</f>
        <v>#NUM!</v>
      </c>
      <c r="J64" s="30" t="e">
        <f t="shared" ref="J64:J83" si="26">SUM(Z40:BI40,BW40:CK40)</f>
        <v>#NUM!</v>
      </c>
      <c r="K64" s="30" t="e">
        <f t="shared" ref="K64:K83" si="27">SUM(X40:BI40,BU40:CK40)</f>
        <v>#NUM!</v>
      </c>
      <c r="L64" s="24" t="e">
        <f>I64-J64</f>
        <v>#NUM!</v>
      </c>
      <c r="M64" s="24" t="e">
        <f>I64-K64</f>
        <v>#NUM!</v>
      </c>
      <c r="N64" s="58" t="e">
        <f>SUM(CN40:DB40)</f>
        <v>#NUM!</v>
      </c>
      <c r="O64" s="23" t="e">
        <f>SUM(CL40:DB40)</f>
        <v>#NUM!</v>
      </c>
      <c r="P64" s="58" t="e">
        <f>DX40</f>
        <v>#NUM!</v>
      </c>
      <c r="Q64" s="59" t="e">
        <f>SUM(DC40:DS40)</f>
        <v>#NUM!</v>
      </c>
    </row>
    <row r="65" spans="1:17" x14ac:dyDescent="0.2">
      <c r="A65" s="13" t="s">
        <v>5</v>
      </c>
      <c r="B65" s="31" t="s">
        <v>118</v>
      </c>
      <c r="C65" s="32" t="e">
        <f t="shared" ref="C65:I65" si="28">-C64</f>
        <v>#NUM!</v>
      </c>
      <c r="D65" s="32" t="e">
        <f t="shared" si="28"/>
        <v>#NUM!</v>
      </c>
      <c r="E65" s="32" t="e">
        <f t="shared" si="28"/>
        <v>#NUM!</v>
      </c>
      <c r="F65" s="32" t="e">
        <f t="shared" si="28"/>
        <v>#NUM!</v>
      </c>
      <c r="G65" s="34" t="e">
        <f t="shared" si="28"/>
        <v>#NUM!</v>
      </c>
      <c r="H65" s="32" t="e">
        <f t="shared" si="28"/>
        <v>#NUM!</v>
      </c>
      <c r="I65" s="35" t="e">
        <f t="shared" si="28"/>
        <v>#NUM!</v>
      </c>
      <c r="J65" s="30" t="e">
        <f t="shared" si="26"/>
        <v>#NUM!</v>
      </c>
      <c r="K65" s="30" t="e">
        <f t="shared" si="27"/>
        <v>#NUM!</v>
      </c>
      <c r="L65" s="24" t="e">
        <f t="shared" ref="L65:L84" si="29">I65-J65</f>
        <v>#NUM!</v>
      </c>
      <c r="M65" s="24" t="e">
        <f t="shared" ref="M65:M84" si="30">I65-K65</f>
        <v>#NUM!</v>
      </c>
      <c r="N65" s="32" t="e">
        <f>-N64</f>
        <v>#NUM!</v>
      </c>
      <c r="O65" s="32" t="e">
        <f>-O64</f>
        <v>#NUM!</v>
      </c>
      <c r="P65" s="32" t="e">
        <f>-P64</f>
        <v>#NUM!</v>
      </c>
      <c r="Q65" s="32" t="e">
        <f>-Q64</f>
        <v>#NUM!</v>
      </c>
    </row>
    <row r="66" spans="1:17" x14ac:dyDescent="0.2">
      <c r="A66" s="59" t="s">
        <v>6</v>
      </c>
      <c r="B66" t="s">
        <v>104</v>
      </c>
      <c r="C66" s="58" t="e">
        <f t="shared" ref="C66:C72" si="31">DT47</f>
        <v>#NUM!</v>
      </c>
      <c r="D66" s="23" t="e">
        <f t="shared" ref="D66:D72" si="32">SUM(AS47:BI47)</f>
        <v>#NUM!</v>
      </c>
      <c r="E66" s="58" t="e">
        <f t="shared" ref="E66:E72" si="33">DU47</f>
        <v>#NUM!</v>
      </c>
      <c r="F66" s="23" t="e">
        <f t="shared" ref="F66:F72" si="34">SUM(X47:AQ47)</f>
        <v>#NUM!</v>
      </c>
      <c r="G66" s="11" t="e">
        <f t="shared" ref="G66:G72" si="35">DV47</f>
        <v>#NUM!</v>
      </c>
      <c r="H66" s="29" t="e">
        <f t="shared" ref="H66:H72" si="36">SUM(BU47:CK47)</f>
        <v>#NUM!</v>
      </c>
      <c r="I66" s="58" t="e">
        <f t="shared" ref="I66:I72" si="37">SUM(BP47:BT47)</f>
        <v>#NUM!</v>
      </c>
      <c r="J66" s="30" t="e">
        <f t="shared" si="26"/>
        <v>#NUM!</v>
      </c>
      <c r="K66" s="30" t="e">
        <f t="shared" si="27"/>
        <v>#NUM!</v>
      </c>
      <c r="L66" s="24" t="e">
        <f t="shared" si="29"/>
        <v>#NUM!</v>
      </c>
      <c r="M66" s="24" t="e">
        <f t="shared" si="30"/>
        <v>#NUM!</v>
      </c>
      <c r="N66" s="58" t="e">
        <f t="shared" ref="N66:N72" si="38">DW47</f>
        <v>#NUM!</v>
      </c>
      <c r="O66" s="23" t="e">
        <f t="shared" ref="O66:O72" si="39">SUM(CL47:DB47)</f>
        <v>#NUM!</v>
      </c>
      <c r="P66" s="58" t="e">
        <f t="shared" ref="P66:P72" si="40">DX47</f>
        <v>#NUM!</v>
      </c>
      <c r="Q66" s="59" t="e">
        <f t="shared" ref="Q66:Q72" si="41">SUM(DC47:DS47)</f>
        <v>#NUM!</v>
      </c>
    </row>
    <row r="67" spans="1:17" x14ac:dyDescent="0.2">
      <c r="A67" s="59" t="s">
        <v>8</v>
      </c>
      <c r="B67" t="s">
        <v>105</v>
      </c>
      <c r="C67" s="58" t="e">
        <f t="shared" si="31"/>
        <v>#NUM!</v>
      </c>
      <c r="D67" s="23" t="e">
        <f t="shared" si="32"/>
        <v>#NUM!</v>
      </c>
      <c r="E67" s="58" t="e">
        <f t="shared" si="33"/>
        <v>#NUM!</v>
      </c>
      <c r="F67" s="23" t="e">
        <f t="shared" si="34"/>
        <v>#NUM!</v>
      </c>
      <c r="G67" s="11" t="e">
        <f t="shared" si="35"/>
        <v>#NUM!</v>
      </c>
      <c r="H67" s="29" t="e">
        <f t="shared" si="36"/>
        <v>#NUM!</v>
      </c>
      <c r="I67" s="58" t="e">
        <f t="shared" si="37"/>
        <v>#NUM!</v>
      </c>
      <c r="J67" s="30" t="e">
        <f t="shared" si="26"/>
        <v>#NUM!</v>
      </c>
      <c r="K67" s="30" t="e">
        <f t="shared" si="27"/>
        <v>#NUM!</v>
      </c>
      <c r="L67" s="24" t="e">
        <f t="shared" si="29"/>
        <v>#NUM!</v>
      </c>
      <c r="M67" s="24" t="e">
        <f t="shared" si="30"/>
        <v>#NUM!</v>
      </c>
      <c r="N67" s="58" t="e">
        <f t="shared" si="38"/>
        <v>#NUM!</v>
      </c>
      <c r="O67" s="23" t="e">
        <f t="shared" si="39"/>
        <v>#NUM!</v>
      </c>
      <c r="P67" s="58" t="e">
        <f t="shared" si="40"/>
        <v>#NUM!</v>
      </c>
      <c r="Q67" s="59" t="e">
        <f t="shared" si="41"/>
        <v>#NUM!</v>
      </c>
    </row>
    <row r="68" spans="1:17" x14ac:dyDescent="0.2">
      <c r="A68" s="59" t="s">
        <v>9</v>
      </c>
      <c r="B68" t="s">
        <v>106</v>
      </c>
      <c r="C68" s="58" t="e">
        <f t="shared" si="31"/>
        <v>#NUM!</v>
      </c>
      <c r="D68" s="23" t="e">
        <f t="shared" si="32"/>
        <v>#NUM!</v>
      </c>
      <c r="E68" s="58" t="e">
        <f t="shared" si="33"/>
        <v>#NUM!</v>
      </c>
      <c r="F68" s="23" t="e">
        <f t="shared" si="34"/>
        <v>#NUM!</v>
      </c>
      <c r="G68" s="11" t="e">
        <f t="shared" si="35"/>
        <v>#NUM!</v>
      </c>
      <c r="H68" s="29" t="e">
        <f t="shared" si="36"/>
        <v>#NUM!</v>
      </c>
      <c r="I68" s="58" t="e">
        <f t="shared" si="37"/>
        <v>#NUM!</v>
      </c>
      <c r="J68" s="30" t="e">
        <f t="shared" si="26"/>
        <v>#NUM!</v>
      </c>
      <c r="K68" s="30" t="e">
        <f t="shared" si="27"/>
        <v>#NUM!</v>
      </c>
      <c r="L68" s="24" t="e">
        <f t="shared" si="29"/>
        <v>#NUM!</v>
      </c>
      <c r="M68" s="24" t="e">
        <f t="shared" si="30"/>
        <v>#NUM!</v>
      </c>
      <c r="N68" s="58" t="e">
        <f t="shared" si="38"/>
        <v>#NUM!</v>
      </c>
      <c r="O68" s="23" t="e">
        <f t="shared" si="39"/>
        <v>#NUM!</v>
      </c>
      <c r="P68" s="58" t="e">
        <f t="shared" si="40"/>
        <v>#NUM!</v>
      </c>
      <c r="Q68" s="59" t="e">
        <f t="shared" si="41"/>
        <v>#NUM!</v>
      </c>
    </row>
    <row r="69" spans="1:17" x14ac:dyDescent="0.2">
      <c r="A69" s="59" t="s">
        <v>10</v>
      </c>
      <c r="B69" t="s">
        <v>107</v>
      </c>
      <c r="C69" s="58" t="e">
        <f t="shared" si="31"/>
        <v>#NUM!</v>
      </c>
      <c r="D69" s="23" t="e">
        <f t="shared" si="32"/>
        <v>#NUM!</v>
      </c>
      <c r="E69" s="58" t="e">
        <f t="shared" si="33"/>
        <v>#NUM!</v>
      </c>
      <c r="F69" s="23" t="e">
        <f t="shared" si="34"/>
        <v>#NUM!</v>
      </c>
      <c r="G69" s="11" t="e">
        <f t="shared" si="35"/>
        <v>#NUM!</v>
      </c>
      <c r="H69" s="29" t="e">
        <f t="shared" si="36"/>
        <v>#NUM!</v>
      </c>
      <c r="I69" s="58" t="e">
        <f t="shared" si="37"/>
        <v>#NUM!</v>
      </c>
      <c r="J69" s="30" t="e">
        <f t="shared" si="26"/>
        <v>#NUM!</v>
      </c>
      <c r="K69" s="30" t="e">
        <f t="shared" si="27"/>
        <v>#NUM!</v>
      </c>
      <c r="L69" s="24" t="e">
        <f t="shared" si="29"/>
        <v>#NUM!</v>
      </c>
      <c r="M69" s="24" t="e">
        <f t="shared" si="30"/>
        <v>#NUM!</v>
      </c>
      <c r="N69" s="58" t="e">
        <f t="shared" si="38"/>
        <v>#NUM!</v>
      </c>
      <c r="O69" s="23" t="e">
        <f t="shared" si="39"/>
        <v>#NUM!</v>
      </c>
      <c r="P69" s="58" t="e">
        <f t="shared" si="40"/>
        <v>#NUM!</v>
      </c>
      <c r="Q69" s="59" t="e">
        <f t="shared" si="41"/>
        <v>#NUM!</v>
      </c>
    </row>
    <row r="70" spans="1:17" x14ac:dyDescent="0.2">
      <c r="A70" s="59" t="s">
        <v>12</v>
      </c>
      <c r="B70" t="s">
        <v>108</v>
      </c>
      <c r="C70" s="58" t="e">
        <f t="shared" si="31"/>
        <v>#NUM!</v>
      </c>
      <c r="D70" s="23" t="e">
        <f t="shared" si="32"/>
        <v>#NUM!</v>
      </c>
      <c r="E70" s="58" t="e">
        <f t="shared" si="33"/>
        <v>#NUM!</v>
      </c>
      <c r="F70" s="23" t="e">
        <f t="shared" si="34"/>
        <v>#NUM!</v>
      </c>
      <c r="G70" s="11" t="e">
        <f t="shared" si="35"/>
        <v>#NUM!</v>
      </c>
      <c r="H70" s="29" t="e">
        <f t="shared" si="36"/>
        <v>#NUM!</v>
      </c>
      <c r="I70" s="58" t="e">
        <f t="shared" si="37"/>
        <v>#NUM!</v>
      </c>
      <c r="J70" s="30">
        <f t="shared" si="26"/>
        <v>-46.692000000277773</v>
      </c>
      <c r="K70" s="30">
        <f t="shared" si="27"/>
        <v>-46.69200000051994</v>
      </c>
      <c r="L70" s="24" t="e">
        <f t="shared" si="29"/>
        <v>#NUM!</v>
      </c>
      <c r="M70" s="24" t="e">
        <f t="shared" si="30"/>
        <v>#NUM!</v>
      </c>
      <c r="N70" s="58" t="e">
        <f t="shared" si="38"/>
        <v>#NUM!</v>
      </c>
      <c r="O70" s="23" t="e">
        <f t="shared" si="39"/>
        <v>#NUM!</v>
      </c>
      <c r="P70" s="58" t="e">
        <f t="shared" si="40"/>
        <v>#NUM!</v>
      </c>
      <c r="Q70" s="59" t="e">
        <f t="shared" si="41"/>
        <v>#NUM!</v>
      </c>
    </row>
    <row r="71" spans="1:17" x14ac:dyDescent="0.2">
      <c r="A71" s="59" t="s">
        <v>13</v>
      </c>
      <c r="B71" t="s">
        <v>109</v>
      </c>
      <c r="C71" s="58" t="e">
        <f t="shared" si="31"/>
        <v>#NUM!</v>
      </c>
      <c r="D71" s="23" t="e">
        <f t="shared" si="32"/>
        <v>#NUM!</v>
      </c>
      <c r="E71" s="58" t="e">
        <f t="shared" si="33"/>
        <v>#NUM!</v>
      </c>
      <c r="F71" s="23" t="e">
        <f t="shared" si="34"/>
        <v>#NUM!</v>
      </c>
      <c r="G71" s="11" t="e">
        <f t="shared" si="35"/>
        <v>#NUM!</v>
      </c>
      <c r="H71" s="29" t="e">
        <f t="shared" si="36"/>
        <v>#NUM!</v>
      </c>
      <c r="I71" s="58" t="e">
        <f t="shared" si="37"/>
        <v>#NUM!</v>
      </c>
      <c r="J71" s="30" t="e">
        <f t="shared" si="26"/>
        <v>#NUM!</v>
      </c>
      <c r="K71" s="30" t="e">
        <f t="shared" si="27"/>
        <v>#NUM!</v>
      </c>
      <c r="L71" s="24" t="e">
        <f t="shared" si="29"/>
        <v>#NUM!</v>
      </c>
      <c r="M71" s="24" t="e">
        <f t="shared" si="30"/>
        <v>#NUM!</v>
      </c>
      <c r="N71" s="58" t="e">
        <f t="shared" si="38"/>
        <v>#NUM!</v>
      </c>
      <c r="O71" s="23" t="e">
        <f t="shared" si="39"/>
        <v>#NUM!</v>
      </c>
      <c r="P71" s="58" t="e">
        <f t="shared" si="40"/>
        <v>#NUM!</v>
      </c>
      <c r="Q71" s="59" t="e">
        <f t="shared" si="41"/>
        <v>#NUM!</v>
      </c>
    </row>
    <row r="72" spans="1:17" x14ac:dyDescent="0.2">
      <c r="A72" s="59" t="s">
        <v>15</v>
      </c>
      <c r="B72" t="s">
        <v>110</v>
      </c>
      <c r="C72" s="58" t="e">
        <f t="shared" si="31"/>
        <v>#NUM!</v>
      </c>
      <c r="D72" s="23" t="e">
        <f t="shared" si="32"/>
        <v>#NUM!</v>
      </c>
      <c r="E72" s="58" t="e">
        <f t="shared" si="33"/>
        <v>#NUM!</v>
      </c>
      <c r="F72" s="23" t="e">
        <f t="shared" si="34"/>
        <v>#NUM!</v>
      </c>
      <c r="G72" s="11" t="e">
        <f t="shared" si="35"/>
        <v>#NUM!</v>
      </c>
      <c r="H72" s="29" t="e">
        <f t="shared" si="36"/>
        <v>#NUM!</v>
      </c>
      <c r="I72" s="58" t="e">
        <f t="shared" si="37"/>
        <v>#NUM!</v>
      </c>
      <c r="J72" s="30" t="e">
        <f t="shared" si="26"/>
        <v>#NUM!</v>
      </c>
      <c r="K72" s="30" t="e">
        <f t="shared" si="27"/>
        <v>#NUM!</v>
      </c>
      <c r="L72" s="24" t="e">
        <f t="shared" si="29"/>
        <v>#NUM!</v>
      </c>
      <c r="M72" s="24" t="e">
        <f t="shared" si="30"/>
        <v>#NUM!</v>
      </c>
      <c r="N72" s="58" t="e">
        <f t="shared" si="38"/>
        <v>#NUM!</v>
      </c>
      <c r="O72" s="23" t="e">
        <f t="shared" si="39"/>
        <v>#NUM!</v>
      </c>
      <c r="P72" s="58" t="e">
        <f t="shared" si="40"/>
        <v>#NUM!</v>
      </c>
      <c r="Q72" s="59" t="e">
        <f t="shared" si="41"/>
        <v>#NUM!</v>
      </c>
    </row>
    <row r="73" spans="1:17" x14ac:dyDescent="0.2">
      <c r="A73" s="59" t="s">
        <v>16</v>
      </c>
      <c r="B73" t="s">
        <v>98</v>
      </c>
      <c r="C73" s="58" t="e">
        <f>DT41</f>
        <v>#NUM!</v>
      </c>
      <c r="D73" s="23" t="e">
        <f>SUM(AS41:BI41)</f>
        <v>#NUM!</v>
      </c>
      <c r="E73" s="58" t="e">
        <f>DU41</f>
        <v>#NUM!</v>
      </c>
      <c r="F73" s="23" t="e">
        <f>SUM(X41:AQ41)</f>
        <v>#NUM!</v>
      </c>
      <c r="G73" s="11" t="e">
        <f>DV41</f>
        <v>#NUM!</v>
      </c>
      <c r="H73" s="29" t="e">
        <f>SUM(BU41:CK41)</f>
        <v>#NUM!</v>
      </c>
      <c r="I73" s="58" t="e">
        <f>SUM(BP41:BT41)</f>
        <v>#NUM!</v>
      </c>
      <c r="J73" s="30" t="e">
        <f t="shared" si="26"/>
        <v>#NUM!</v>
      </c>
      <c r="K73" s="30" t="e">
        <f t="shared" si="27"/>
        <v>#NUM!</v>
      </c>
      <c r="L73" s="24" t="e">
        <f t="shared" si="29"/>
        <v>#NUM!</v>
      </c>
      <c r="M73" s="24" t="e">
        <f t="shared" si="30"/>
        <v>#NUM!</v>
      </c>
      <c r="N73" s="58" t="e">
        <f>DW41</f>
        <v>#NUM!</v>
      </c>
      <c r="O73" s="23" t="e">
        <f>SUM(CL41:DB41)</f>
        <v>#NUM!</v>
      </c>
      <c r="P73" s="58" t="e">
        <f>DX41</f>
        <v>#NUM!</v>
      </c>
      <c r="Q73" s="59" t="e">
        <f>SUM(DC41:DS41)</f>
        <v>#NUM!</v>
      </c>
    </row>
    <row r="74" spans="1:17" x14ac:dyDescent="0.2">
      <c r="A74" s="59" t="s">
        <v>17</v>
      </c>
      <c r="B74" t="s">
        <v>99</v>
      </c>
      <c r="C74" s="58" t="e">
        <f>DT42</f>
        <v>#NUM!</v>
      </c>
      <c r="D74" s="23" t="e">
        <f>SUM(AS42:BI42)</f>
        <v>#NUM!</v>
      </c>
      <c r="E74" s="58" t="e">
        <f>DU42</f>
        <v>#NUM!</v>
      </c>
      <c r="F74" s="23" t="e">
        <f>SUM(X42:AQ42)</f>
        <v>#NUM!</v>
      </c>
      <c r="G74" s="11" t="e">
        <f>DV42</f>
        <v>#NUM!</v>
      </c>
      <c r="H74" s="29" t="e">
        <f>SUM(BU42:CK42)</f>
        <v>#NUM!</v>
      </c>
      <c r="I74" s="58" t="e">
        <f>SUM(BP42:BT42)</f>
        <v>#NUM!</v>
      </c>
      <c r="J74" s="30" t="e">
        <f t="shared" si="26"/>
        <v>#NUM!</v>
      </c>
      <c r="K74" s="30" t="e">
        <f t="shared" si="27"/>
        <v>#NUM!</v>
      </c>
      <c r="L74" s="24" t="e">
        <f t="shared" si="29"/>
        <v>#NUM!</v>
      </c>
      <c r="M74" s="24" t="e">
        <f t="shared" si="30"/>
        <v>#NUM!</v>
      </c>
      <c r="N74" s="58" t="e">
        <f>DW42</f>
        <v>#NUM!</v>
      </c>
      <c r="O74" s="23" t="e">
        <f>SUM(CL42:DB42)</f>
        <v>#NUM!</v>
      </c>
      <c r="P74" s="58" t="e">
        <f>DX42</f>
        <v>#NUM!</v>
      </c>
      <c r="Q74" s="59" t="e">
        <f>SUM(DC42:DS42)</f>
        <v>#NUM!</v>
      </c>
    </row>
    <row r="75" spans="1:17" x14ac:dyDescent="0.2">
      <c r="A75" s="13" t="s">
        <v>18</v>
      </c>
      <c r="B75" s="14" t="s">
        <v>119</v>
      </c>
      <c r="C75" s="32" t="e">
        <f t="shared" ref="C75:I75" si="42">-C76</f>
        <v>#NUM!</v>
      </c>
      <c r="D75" s="32" t="e">
        <f t="shared" si="42"/>
        <v>#NUM!</v>
      </c>
      <c r="E75" s="32" t="e">
        <f t="shared" si="42"/>
        <v>#NUM!</v>
      </c>
      <c r="F75" s="32" t="e">
        <f t="shared" si="42"/>
        <v>#NUM!</v>
      </c>
      <c r="G75" s="34" t="e">
        <f t="shared" si="42"/>
        <v>#NUM!</v>
      </c>
      <c r="H75" s="32" t="e">
        <f t="shared" si="42"/>
        <v>#NUM!</v>
      </c>
      <c r="I75" s="35" t="e">
        <f t="shared" si="42"/>
        <v>#NUM!</v>
      </c>
      <c r="J75" s="30" t="e">
        <f t="shared" si="26"/>
        <v>#NUM!</v>
      </c>
      <c r="K75" s="30" t="e">
        <f t="shared" si="27"/>
        <v>#NUM!</v>
      </c>
      <c r="L75" s="24" t="e">
        <f t="shared" si="29"/>
        <v>#NUM!</v>
      </c>
      <c r="M75" s="24" t="e">
        <f t="shared" si="30"/>
        <v>#NUM!</v>
      </c>
      <c r="N75" s="32" t="e">
        <f>-N76</f>
        <v>#NUM!</v>
      </c>
      <c r="O75" s="32" t="e">
        <f>-O76</f>
        <v>#NUM!</v>
      </c>
      <c r="P75" s="32" t="e">
        <f>-P76</f>
        <v>#NUM!</v>
      </c>
      <c r="Q75" s="32" t="e">
        <f>-Q76</f>
        <v>#NUM!</v>
      </c>
    </row>
    <row r="76" spans="1:17" x14ac:dyDescent="0.2">
      <c r="A76" s="59" t="s">
        <v>19</v>
      </c>
      <c r="B76" t="s">
        <v>100</v>
      </c>
      <c r="C76" s="58" t="e">
        <f>DT43</f>
        <v>#NUM!</v>
      </c>
      <c r="D76" s="23" t="e">
        <f>SUM(AS43:BI43)</f>
        <v>#NUM!</v>
      </c>
      <c r="E76" s="58" t="e">
        <f>DU43</f>
        <v>#NUM!</v>
      </c>
      <c r="F76" s="23" t="e">
        <f>SUM(X43:AQ43)</f>
        <v>#NUM!</v>
      </c>
      <c r="G76" s="11" t="e">
        <f>DV43</f>
        <v>#NUM!</v>
      </c>
      <c r="H76" s="29" t="e">
        <f>SUM(BU43:CK43)</f>
        <v>#NUM!</v>
      </c>
      <c r="I76" s="58" t="e">
        <f>SUM(BP43:BT43)</f>
        <v>#NUM!</v>
      </c>
      <c r="J76" s="30" t="e">
        <f t="shared" si="26"/>
        <v>#NUM!</v>
      </c>
      <c r="K76" s="30" t="e">
        <f t="shared" si="27"/>
        <v>#NUM!</v>
      </c>
      <c r="L76" s="24" t="e">
        <f t="shared" si="29"/>
        <v>#NUM!</v>
      </c>
      <c r="M76" s="24" t="e">
        <f t="shared" si="30"/>
        <v>#NUM!</v>
      </c>
      <c r="N76" s="58" t="e">
        <f>DW43</f>
        <v>#NUM!</v>
      </c>
      <c r="O76" s="23" t="e">
        <f>SUM(CL43:DB43)</f>
        <v>#NUM!</v>
      </c>
      <c r="P76" s="58" t="e">
        <f>DX43</f>
        <v>#NUM!</v>
      </c>
      <c r="Q76" s="59" t="e">
        <f>SUM(DC43:DS43)</f>
        <v>#NUM!</v>
      </c>
    </row>
    <row r="77" spans="1:17" x14ac:dyDescent="0.2">
      <c r="A77" s="13" t="s">
        <v>48</v>
      </c>
      <c r="B77" s="14" t="s">
        <v>120</v>
      </c>
      <c r="C77" s="32" t="e">
        <f t="shared" ref="C77:I77" si="43">-C78</f>
        <v>#NUM!</v>
      </c>
      <c r="D77" s="32" t="e">
        <f t="shared" si="43"/>
        <v>#NUM!</v>
      </c>
      <c r="E77" s="32" t="e">
        <f t="shared" si="43"/>
        <v>#NUM!</v>
      </c>
      <c r="F77" s="32" t="e">
        <f t="shared" si="43"/>
        <v>#NUM!</v>
      </c>
      <c r="G77" s="34" t="e">
        <f t="shared" si="43"/>
        <v>#NUM!</v>
      </c>
      <c r="H77" s="32" t="e">
        <f t="shared" si="43"/>
        <v>#NUM!</v>
      </c>
      <c r="I77" s="35" t="e">
        <f t="shared" si="43"/>
        <v>#NUM!</v>
      </c>
      <c r="J77" s="30" t="e">
        <f t="shared" si="26"/>
        <v>#NUM!</v>
      </c>
      <c r="K77" s="30" t="e">
        <f t="shared" si="27"/>
        <v>#NUM!</v>
      </c>
      <c r="L77" s="24" t="e">
        <f t="shared" si="29"/>
        <v>#NUM!</v>
      </c>
      <c r="M77" s="24" t="e">
        <f t="shared" si="30"/>
        <v>#NUM!</v>
      </c>
      <c r="N77" s="32" t="e">
        <f>-N78</f>
        <v>#NUM!</v>
      </c>
      <c r="O77" s="32" t="e">
        <f>-O78</f>
        <v>#NUM!</v>
      </c>
      <c r="P77" s="32" t="e">
        <f>-P78</f>
        <v>#NUM!</v>
      </c>
      <c r="Q77" s="32" t="e">
        <f>-Q78</f>
        <v>#NUM!</v>
      </c>
    </row>
    <row r="78" spans="1:17" x14ac:dyDescent="0.2">
      <c r="A78" s="59" t="s">
        <v>20</v>
      </c>
      <c r="B78" t="s">
        <v>101</v>
      </c>
      <c r="C78" s="58" t="e">
        <f>DT44</f>
        <v>#NUM!</v>
      </c>
      <c r="D78" s="23" t="e">
        <f>SUM(AS44:BI44)</f>
        <v>#NUM!</v>
      </c>
      <c r="E78" s="58" t="e">
        <f>DU44</f>
        <v>#NUM!</v>
      </c>
      <c r="F78" s="23" t="e">
        <f>SUM(X44:AQ44)</f>
        <v>#NUM!</v>
      </c>
      <c r="G78" s="11" t="e">
        <f>DV44</f>
        <v>#NUM!</v>
      </c>
      <c r="H78" s="29" t="e">
        <f>SUM(BU44:CK44)</f>
        <v>#NUM!</v>
      </c>
      <c r="I78" s="58" t="e">
        <f>SUM(BP44:BT44)</f>
        <v>#NUM!</v>
      </c>
      <c r="J78" s="30" t="e">
        <f t="shared" si="26"/>
        <v>#NUM!</v>
      </c>
      <c r="K78" s="30" t="e">
        <f t="shared" si="27"/>
        <v>#NUM!</v>
      </c>
      <c r="L78" s="24" t="e">
        <f t="shared" si="29"/>
        <v>#NUM!</v>
      </c>
      <c r="M78" s="24" t="e">
        <f t="shared" si="30"/>
        <v>#NUM!</v>
      </c>
      <c r="N78" s="58" t="e">
        <f>DW44</f>
        <v>#NUM!</v>
      </c>
      <c r="O78" s="23" t="e">
        <f>SUM(CL44:DB44)</f>
        <v>#NUM!</v>
      </c>
      <c r="P78" s="58" t="e">
        <f>DX44</f>
        <v>#NUM!</v>
      </c>
      <c r="Q78" s="59" t="e">
        <f>SUM(DC44:DS44)</f>
        <v>#NUM!</v>
      </c>
    </row>
    <row r="79" spans="1:17" x14ac:dyDescent="0.2">
      <c r="A79" s="59" t="s">
        <v>21</v>
      </c>
      <c r="B79" t="s">
        <v>102</v>
      </c>
      <c r="C79" s="58" t="e">
        <f>DT45</f>
        <v>#NUM!</v>
      </c>
      <c r="D79" s="23" t="e">
        <f>SUM(AS45:BI45)</f>
        <v>#NUM!</v>
      </c>
      <c r="E79" s="58" t="e">
        <f>DU45</f>
        <v>#NUM!</v>
      </c>
      <c r="F79" s="23" t="e">
        <f>SUM(X45:AQ45)</f>
        <v>#NUM!</v>
      </c>
      <c r="G79" s="11" t="e">
        <f>DV45</f>
        <v>#NUM!</v>
      </c>
      <c r="H79" s="29" t="e">
        <f>SUM(BU45:CK45)</f>
        <v>#NUM!</v>
      </c>
      <c r="I79" s="58" t="e">
        <f>SUM(BP45:BT45)</f>
        <v>#NUM!</v>
      </c>
      <c r="J79" s="30">
        <f t="shared" si="26"/>
        <v>17.599900000204077</v>
      </c>
      <c r="K79" s="30">
        <f t="shared" si="27"/>
        <v>17.599900001469827</v>
      </c>
      <c r="L79" s="24" t="e">
        <f t="shared" si="29"/>
        <v>#NUM!</v>
      </c>
      <c r="M79" s="24" t="e">
        <f t="shared" si="30"/>
        <v>#NUM!</v>
      </c>
      <c r="N79" s="58" t="e">
        <f>DW45</f>
        <v>#NUM!</v>
      </c>
      <c r="O79" s="23" t="e">
        <f>SUM(CL45:DB45)</f>
        <v>#NUM!</v>
      </c>
      <c r="P79" s="58" t="e">
        <f>DX45</f>
        <v>#NUM!</v>
      </c>
      <c r="Q79" s="59" t="e">
        <f>SUM(DC45:DS45)</f>
        <v>#NUM!</v>
      </c>
    </row>
    <row r="80" spans="1:17" x14ac:dyDescent="0.2">
      <c r="A80" s="59" t="s">
        <v>23</v>
      </c>
      <c r="B80" t="s">
        <v>111</v>
      </c>
      <c r="C80" s="58" t="e">
        <f>DT54</f>
        <v>#NUM!</v>
      </c>
      <c r="D80" s="23" t="e">
        <f>SUM(AS54:BI54)</f>
        <v>#NUM!</v>
      </c>
      <c r="E80" s="58" t="e">
        <f>DU54</f>
        <v>#NUM!</v>
      </c>
      <c r="F80" s="23" t="e">
        <f>SUM(X54:AQ54)</f>
        <v>#NUM!</v>
      </c>
      <c r="G80" s="11" t="e">
        <f>DV54</f>
        <v>#NUM!</v>
      </c>
      <c r="H80" s="29" t="e">
        <f>SUM(BU54:CK54)</f>
        <v>#NUM!</v>
      </c>
      <c r="I80" s="58" t="e">
        <f>SUM(BP54:BT54)</f>
        <v>#NUM!</v>
      </c>
      <c r="J80" s="30">
        <f t="shared" si="26"/>
        <v>0</v>
      </c>
      <c r="K80" s="30">
        <f t="shared" si="27"/>
        <v>0</v>
      </c>
      <c r="L80" s="24" t="e">
        <f t="shared" si="29"/>
        <v>#NUM!</v>
      </c>
      <c r="M80" s="24" t="e">
        <f t="shared" si="30"/>
        <v>#NUM!</v>
      </c>
      <c r="N80" s="58" t="e">
        <f>DW54</f>
        <v>#NUM!</v>
      </c>
      <c r="O80" s="23" t="e">
        <f>SUM(CL54:DB54)</f>
        <v>#NUM!</v>
      </c>
      <c r="P80" s="58" t="e">
        <f>DX54</f>
        <v>#NUM!</v>
      </c>
      <c r="Q80" s="59" t="e">
        <f>SUM(DC54:DS54)</f>
        <v>#NUM!</v>
      </c>
    </row>
    <row r="81" spans="1:128" x14ac:dyDescent="0.2">
      <c r="A81" s="59" t="s">
        <v>24</v>
      </c>
      <c r="B81" t="s">
        <v>121</v>
      </c>
      <c r="C81" s="58">
        <f>DT55</f>
        <v>13.2</v>
      </c>
      <c r="D81" s="23">
        <f>SUM(AS55:BI55)</f>
        <v>13.200000000194532</v>
      </c>
      <c r="E81" s="58">
        <f>DU55</f>
        <v>4.3998999999999997</v>
      </c>
      <c r="F81" s="23">
        <f>SUM(X55:AQ55)</f>
        <v>4.3999000012752978</v>
      </c>
      <c r="G81" s="11">
        <f>DV55</f>
        <v>3.5963999999999998E-14</v>
      </c>
      <c r="H81" s="29">
        <f>SUM(BU55:CK55)</f>
        <v>5.0689402000000006E-15</v>
      </c>
      <c r="I81" s="58">
        <f>SUM(BP55:BT55)</f>
        <v>0</v>
      </c>
      <c r="J81" s="30">
        <f t="shared" si="26"/>
        <v>0</v>
      </c>
      <c r="K81" s="30">
        <f t="shared" si="27"/>
        <v>0</v>
      </c>
      <c r="L81" s="24">
        <f t="shared" si="29"/>
        <v>0</v>
      </c>
      <c r="M81" s="24">
        <f t="shared" si="30"/>
        <v>0</v>
      </c>
      <c r="N81" s="58">
        <f>DW55</f>
        <v>-1.7737000999956061</v>
      </c>
      <c r="O81" s="23">
        <f>SUM(CL55:DB55)</f>
        <v>-1.7737000999956061</v>
      </c>
      <c r="P81" s="58">
        <f>DX55</f>
        <v>8.7997999999583727E-5</v>
      </c>
      <c r="Q81" s="59">
        <f>SUM(DC55:DS55)</f>
        <v>8.7997999999583727E-5</v>
      </c>
    </row>
    <row r="82" spans="1:128" x14ac:dyDescent="0.2">
      <c r="A82" s="13" t="s">
        <v>25</v>
      </c>
      <c r="B82" s="14" t="s">
        <v>122</v>
      </c>
      <c r="C82" s="32">
        <f t="shared" ref="C82:I82" si="44">-C81</f>
        <v>-13.2</v>
      </c>
      <c r="D82" s="32">
        <f t="shared" si="44"/>
        <v>-13.200000000194532</v>
      </c>
      <c r="E82" s="32">
        <f t="shared" si="44"/>
        <v>-4.3998999999999997</v>
      </c>
      <c r="F82" s="32">
        <f t="shared" si="44"/>
        <v>-4.3999000012752978</v>
      </c>
      <c r="G82" s="34">
        <f t="shared" si="44"/>
        <v>-3.5963999999999998E-14</v>
      </c>
      <c r="H82" s="32">
        <f t="shared" si="44"/>
        <v>-5.0689402000000006E-15</v>
      </c>
      <c r="I82" s="58">
        <f t="shared" si="44"/>
        <v>0</v>
      </c>
      <c r="J82" s="30">
        <f t="shared" si="26"/>
        <v>0</v>
      </c>
      <c r="K82" s="30">
        <f t="shared" si="27"/>
        <v>0</v>
      </c>
      <c r="L82" s="24">
        <f t="shared" si="29"/>
        <v>0</v>
      </c>
      <c r="M82" s="24">
        <f t="shared" si="30"/>
        <v>0</v>
      </c>
      <c r="N82" s="32">
        <f>-N81</f>
        <v>1.7737000999956061</v>
      </c>
      <c r="O82" s="32">
        <f>-O81</f>
        <v>1.7737000999956061</v>
      </c>
      <c r="P82" s="32">
        <f>-P81</f>
        <v>-8.7997999999583727E-5</v>
      </c>
      <c r="Q82" s="32">
        <f>-Q81</f>
        <v>-8.7997999999583727E-5</v>
      </c>
    </row>
    <row r="83" spans="1:128" x14ac:dyDescent="0.2">
      <c r="A83" s="13" t="s">
        <v>26</v>
      </c>
      <c r="B83" s="14" t="s">
        <v>123</v>
      </c>
      <c r="C83" s="32">
        <f t="shared" ref="C83:I83" si="45">-C84</f>
        <v>5.9137000000000004</v>
      </c>
      <c r="D83" s="32">
        <f t="shared" si="45"/>
        <v>20.914000000245448</v>
      </c>
      <c r="E83" s="32">
        <f t="shared" si="45"/>
        <v>20.777999999999999</v>
      </c>
      <c r="F83" s="32">
        <f t="shared" si="45"/>
        <v>25.778000000274506</v>
      </c>
      <c r="G83" s="34">
        <f t="shared" si="45"/>
        <v>-2.0156E-14</v>
      </c>
      <c r="H83" s="32">
        <f t="shared" si="45"/>
        <v>-1.8870615099999999E-14</v>
      </c>
      <c r="I83" s="58">
        <f t="shared" si="45"/>
        <v>35.301000000000002</v>
      </c>
      <c r="J83" s="30">
        <f t="shared" si="26"/>
        <v>0</v>
      </c>
      <c r="K83" s="30">
        <f t="shared" si="27"/>
        <v>0</v>
      </c>
      <c r="L83" s="24">
        <f t="shared" si="29"/>
        <v>35.301000000000002</v>
      </c>
      <c r="M83" s="24">
        <f t="shared" si="30"/>
        <v>35.301000000000002</v>
      </c>
      <c r="N83" s="32">
        <f>-N84</f>
        <v>1.3900000000018073</v>
      </c>
      <c r="O83" s="32">
        <f>-O84</f>
        <v>1.3900000000018073</v>
      </c>
      <c r="P83" s="32">
        <f>-P84</f>
        <v>1.0000000002166811E-4</v>
      </c>
      <c r="Q83" s="32">
        <f>-Q84</f>
        <v>1.0000000002166811E-4</v>
      </c>
    </row>
    <row r="84" spans="1:128" x14ac:dyDescent="0.2">
      <c r="A84" s="59" t="s">
        <v>27</v>
      </c>
      <c r="B84" t="s">
        <v>103</v>
      </c>
      <c r="C84" s="58">
        <f>DT46</f>
        <v>-5.9137000000000004</v>
      </c>
      <c r="D84" s="23">
        <f>SUM(AS46:BI46)</f>
        <v>-20.914000000245448</v>
      </c>
      <c r="E84" s="58">
        <f>DU46</f>
        <v>-20.777999999999999</v>
      </c>
      <c r="F84" s="23">
        <f>SUM(X46:AQ46)</f>
        <v>-25.778000000274506</v>
      </c>
      <c r="G84" s="11">
        <f>DV46</f>
        <v>2.0156E-14</v>
      </c>
      <c r="H84" s="29">
        <f>SUM(BU46:CK46)</f>
        <v>1.8870615099999999E-14</v>
      </c>
      <c r="I84" s="58">
        <f>SUM(BP46:BT46)</f>
        <v>-35.301000000000002</v>
      </c>
      <c r="J84" s="30">
        <f t="shared" ref="J84" si="46">SUM(Z64:BI64,BW64:CK64)</f>
        <v>0</v>
      </c>
      <c r="K84" s="30">
        <f t="shared" ref="K84" si="47">SUM(X64:BI64,BU64:CK64)</f>
        <v>0</v>
      </c>
      <c r="L84" s="24">
        <f t="shared" si="29"/>
        <v>-35.301000000000002</v>
      </c>
      <c r="M84" s="24">
        <f t="shared" si="30"/>
        <v>-35.301000000000002</v>
      </c>
      <c r="N84" s="58">
        <f>DW46</f>
        <v>-1.3900000000018073</v>
      </c>
      <c r="O84" s="23">
        <f>SUM(CL46:DB46)</f>
        <v>-1.3900000000018073</v>
      </c>
      <c r="P84" s="58">
        <f>DX46</f>
        <v>-1.0000000002166811E-4</v>
      </c>
      <c r="Q84" s="59">
        <f>SUM(DC46:DS46)</f>
        <v>-1.0000000002166811E-4</v>
      </c>
    </row>
    <row r="85" spans="1:128" x14ac:dyDescent="0.2">
      <c r="H85" s="58"/>
      <c r="I85" s="58"/>
      <c r="J85" s="33"/>
      <c r="K85" s="33"/>
    </row>
    <row r="86" spans="1:128" x14ac:dyDescent="0.2">
      <c r="H86" s="58"/>
      <c r="I86" s="58"/>
      <c r="J86" s="33"/>
      <c r="K86" s="33"/>
    </row>
    <row r="89" spans="1:128" x14ac:dyDescent="0.2">
      <c r="A89" s="3" t="s">
        <v>185</v>
      </c>
      <c r="B89" s="4"/>
      <c r="C89" s="4"/>
      <c r="D89" s="4"/>
      <c r="E89" s="4"/>
      <c r="F89" s="4"/>
      <c r="G89" s="4"/>
      <c r="H89" s="4"/>
      <c r="I89" s="5"/>
      <c r="J89" s="5"/>
      <c r="K89" s="4"/>
      <c r="L89" s="5"/>
      <c r="M89" s="5"/>
      <c r="N89" s="4"/>
      <c r="O89" s="4"/>
      <c r="P89" s="4"/>
      <c r="Q89" s="4"/>
      <c r="R89" s="4"/>
      <c r="S89" s="5"/>
      <c r="T89" s="4"/>
      <c r="U89" s="4"/>
      <c r="V89" s="4"/>
      <c r="W89" s="4"/>
      <c r="X89" s="4"/>
      <c r="Y89" s="5"/>
      <c r="Z89" s="5"/>
      <c r="AA89" s="4"/>
      <c r="AB89" s="4"/>
      <c r="AC89" s="4"/>
      <c r="AD89" s="4"/>
      <c r="AE89" s="5"/>
      <c r="AF89" s="5"/>
      <c r="AG89" s="5"/>
      <c r="AH89" s="4"/>
      <c r="AI89" s="4"/>
      <c r="AJ89" s="5"/>
      <c r="AK89" s="4"/>
      <c r="AL89" s="4"/>
      <c r="AM89" s="4"/>
      <c r="AN89" s="4"/>
      <c r="AO89" s="5"/>
      <c r="AP89" s="4"/>
      <c r="AQ89" s="4"/>
      <c r="AR89" s="5"/>
      <c r="AS89" s="5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4"/>
      <c r="BO89" s="4"/>
      <c r="BP89" s="4"/>
      <c r="BQ89" s="4"/>
      <c r="BR89" s="4"/>
      <c r="BS89" s="4"/>
      <c r="BT89" s="4"/>
      <c r="BU89" s="4"/>
      <c r="BV89" s="4"/>
      <c r="BW89" s="4"/>
      <c r="BX89" s="4"/>
      <c r="BY89" s="4"/>
      <c r="BZ89" s="4"/>
      <c r="CA89" s="4"/>
      <c r="CB89" s="4"/>
      <c r="CC89" s="4"/>
      <c r="CD89" s="4"/>
      <c r="CE89" s="4"/>
      <c r="CF89" s="4"/>
      <c r="CG89" s="4"/>
      <c r="CH89" s="4"/>
      <c r="CI89" s="4"/>
      <c r="CJ89" s="4"/>
      <c r="CK89" s="4"/>
      <c r="CL89" s="4"/>
      <c r="CM89" s="4"/>
      <c r="CN89" s="4"/>
      <c r="CO89" s="4"/>
      <c r="CP89" s="4"/>
      <c r="CQ89" s="4"/>
      <c r="CR89" s="4"/>
      <c r="CS89" s="4"/>
      <c r="CT89" s="4"/>
      <c r="CU89" s="4"/>
      <c r="CV89" s="4"/>
      <c r="CW89" s="4"/>
      <c r="CX89" s="4"/>
      <c r="CY89" s="4"/>
      <c r="CZ89" s="4"/>
      <c r="DA89" s="4"/>
      <c r="DB89" s="4"/>
      <c r="DC89" s="4"/>
      <c r="DD89" s="4"/>
      <c r="DE89" s="4"/>
      <c r="DF89" s="4"/>
      <c r="DG89" s="4"/>
      <c r="DH89" s="4"/>
      <c r="DI89" s="4"/>
      <c r="DJ89" s="4"/>
      <c r="DK89" s="4"/>
      <c r="DL89" s="4"/>
      <c r="DM89" s="4"/>
      <c r="DN89" s="4"/>
      <c r="DO89" s="4"/>
      <c r="DP89" s="4"/>
      <c r="DQ89" s="4"/>
      <c r="DR89" s="4"/>
      <c r="DS89" s="4"/>
      <c r="DT89" s="4"/>
      <c r="DU89" s="4"/>
      <c r="DV89" s="4"/>
      <c r="DW89" s="4"/>
      <c r="DX89" s="4"/>
    </row>
    <row r="91" spans="1:128" x14ac:dyDescent="0.2">
      <c r="C91" t="s">
        <v>186</v>
      </c>
    </row>
    <row r="92" spans="1:128" x14ac:dyDescent="0.2">
      <c r="B92" t="s">
        <v>187</v>
      </c>
      <c r="C92" s="36" t="s">
        <v>188</v>
      </c>
    </row>
    <row r="93" spans="1:128" x14ac:dyDescent="0.2">
      <c r="B93" t="s">
        <v>189</v>
      </c>
      <c r="C93" t="s">
        <v>190</v>
      </c>
    </row>
    <row r="94" spans="1:128" x14ac:dyDescent="0.2">
      <c r="B94" t="s">
        <v>191</v>
      </c>
      <c r="C94" t="s">
        <v>192</v>
      </c>
    </row>
    <row r="95" spans="1:128" x14ac:dyDescent="0.2">
      <c r="C95" t="s">
        <v>193</v>
      </c>
    </row>
    <row r="96" spans="1:128" x14ac:dyDescent="0.2">
      <c r="C96" t="s">
        <v>194</v>
      </c>
    </row>
    <row r="97" spans="1:13" ht="63" customHeight="1" x14ac:dyDescent="0.2">
      <c r="C97" s="28" t="s">
        <v>170</v>
      </c>
      <c r="D97" s="28" t="s">
        <v>171</v>
      </c>
      <c r="E97" s="28" t="s">
        <v>172</v>
      </c>
      <c r="F97" s="28" t="s">
        <v>173</v>
      </c>
      <c r="G97" s="28" t="s">
        <v>174</v>
      </c>
      <c r="H97" s="28" t="s">
        <v>175</v>
      </c>
      <c r="I97" s="28" t="s">
        <v>176</v>
      </c>
      <c r="J97" s="28" t="s">
        <v>177</v>
      </c>
      <c r="K97" s="28" t="s">
        <v>178</v>
      </c>
      <c r="L97" s="28" t="s">
        <v>179</v>
      </c>
      <c r="M97" s="28" t="s">
        <v>180</v>
      </c>
    </row>
    <row r="98" spans="1:13" x14ac:dyDescent="0.2">
      <c r="C98" t="s">
        <v>195</v>
      </c>
    </row>
    <row r="99" spans="1:13" ht="17" x14ac:dyDescent="0.2">
      <c r="C99" s="37" t="s">
        <v>196</v>
      </c>
      <c r="D99" s="37" t="s">
        <v>196</v>
      </c>
      <c r="E99" s="37" t="s">
        <v>196</v>
      </c>
      <c r="F99" s="37" t="s">
        <v>196</v>
      </c>
      <c r="G99" s="37" t="s">
        <v>196</v>
      </c>
      <c r="H99" s="37" t="s">
        <v>196</v>
      </c>
      <c r="I99" s="37" t="s">
        <v>196</v>
      </c>
      <c r="J99" s="37" t="s">
        <v>196</v>
      </c>
      <c r="K99" s="37" t="s">
        <v>196</v>
      </c>
      <c r="L99" s="37" t="s">
        <v>196</v>
      </c>
      <c r="M99" s="37" t="s">
        <v>196</v>
      </c>
    </row>
    <row r="100" spans="1:13" x14ac:dyDescent="0.2">
      <c r="A100" s="54" t="s">
        <v>0</v>
      </c>
      <c r="B100" s="6" t="s">
        <v>222</v>
      </c>
      <c r="C100" s="11">
        <f t="shared" ref="C100:M100" si="48">IFERROR($BD5/C60,"-")</f>
        <v>-6.6400980993255674E-3</v>
      </c>
      <c r="D100" s="11">
        <f t="shared" si="48"/>
        <v>-6.6400283083152675E-3</v>
      </c>
      <c r="E100" s="11">
        <f t="shared" si="48"/>
        <v>-2.8678431595074621E-3</v>
      </c>
      <c r="F100" s="11">
        <f t="shared" si="48"/>
        <v>-2.8678208109921832E-3</v>
      </c>
      <c r="G100" s="11">
        <f t="shared" si="48"/>
        <v>-252275336516863.31</v>
      </c>
      <c r="H100" s="11">
        <f t="shared" si="48"/>
        <v>-509070778723878</v>
      </c>
      <c r="I100" s="11" t="str">
        <f t="shared" si="48"/>
        <v>-</v>
      </c>
      <c r="J100" s="11">
        <f t="shared" si="48"/>
        <v>-2.002809587041555E-3</v>
      </c>
      <c r="K100" s="11">
        <f t="shared" si="48"/>
        <v>-2.0028095870279006E-3</v>
      </c>
      <c r="L100" s="11">
        <f t="shared" si="48"/>
        <v>2.002809587041555E-3</v>
      </c>
      <c r="M100" s="11">
        <f t="shared" si="48"/>
        <v>2.0028095870279006E-3</v>
      </c>
    </row>
    <row r="101" spans="1:13" x14ac:dyDescent="0.2">
      <c r="A101" s="54" t="s">
        <v>1</v>
      </c>
      <c r="B101" s="6" t="s">
        <v>223</v>
      </c>
      <c r="C101" s="11">
        <f t="shared" ref="C101:M101" si="49">IFERROR($BD6/C61,"-")</f>
        <v>-6.6462078035949158E-3</v>
      </c>
      <c r="D101" s="11">
        <f t="shared" si="49"/>
        <v>-6.6464263401987845E-3</v>
      </c>
      <c r="E101" s="11">
        <f t="shared" si="49"/>
        <v>-2.8641602116002271E-3</v>
      </c>
      <c r="F101" s="11">
        <f t="shared" si="49"/>
        <v>-2.86417368561275E-3</v>
      </c>
      <c r="G101" s="11">
        <f t="shared" si="49"/>
        <v>-83136.824787496575</v>
      </c>
      <c r="H101" s="11">
        <f t="shared" si="49"/>
        <v>-83136.824794865053</v>
      </c>
      <c r="I101" s="11" t="str">
        <f t="shared" si="49"/>
        <v>-</v>
      </c>
      <c r="J101" s="11">
        <f t="shared" si="49"/>
        <v>-2.0016107203489099E-3</v>
      </c>
      <c r="K101" s="11">
        <f t="shared" si="49"/>
        <v>-2.0016107203510796E-3</v>
      </c>
      <c r="L101" s="11">
        <f t="shared" si="49"/>
        <v>2.0016107203489099E-3</v>
      </c>
      <c r="M101" s="11">
        <f t="shared" si="49"/>
        <v>2.0016107203510796E-3</v>
      </c>
    </row>
    <row r="102" spans="1:13" x14ac:dyDescent="0.2">
      <c r="A102" s="54" t="s">
        <v>2</v>
      </c>
      <c r="B102" s="6" t="s">
        <v>224</v>
      </c>
      <c r="C102" s="11" t="str">
        <f t="shared" ref="C102:M102" si="50">IFERROR($BD7/C62,"-")</f>
        <v>-</v>
      </c>
      <c r="D102" s="11">
        <f t="shared" si="50"/>
        <v>7.9898967629199902E-2</v>
      </c>
      <c r="E102" s="11">
        <f t="shared" si="50"/>
        <v>-2.3069024687257832E-4</v>
      </c>
      <c r="F102" s="11">
        <f t="shared" si="50"/>
        <v>-2.6517237459378827E-4</v>
      </c>
      <c r="G102" s="11">
        <f t="shared" si="50"/>
        <v>63.227641659713271</v>
      </c>
      <c r="H102" s="11">
        <f t="shared" si="50"/>
        <v>63.225723258022462</v>
      </c>
      <c r="I102" s="11">
        <f t="shared" si="50"/>
        <v>-2.83541573828711E-4</v>
      </c>
      <c r="J102" s="11">
        <f t="shared" si="50"/>
        <v>-2.3135834521708398E-4</v>
      </c>
      <c r="K102" s="11">
        <f t="shared" si="50"/>
        <v>-2.6605649098936475E-4</v>
      </c>
      <c r="L102" s="11">
        <f t="shared" si="50"/>
        <v>1.2571033082196424E-3</v>
      </c>
      <c r="M102" s="11">
        <f t="shared" si="50"/>
        <v>4.3144248657897384E-3</v>
      </c>
    </row>
    <row r="103" spans="1:13" x14ac:dyDescent="0.2">
      <c r="A103" s="54" t="s">
        <v>3</v>
      </c>
      <c r="B103" s="6" t="s">
        <v>225</v>
      </c>
      <c r="C103" s="11" t="str">
        <f t="shared" ref="C103:M103" si="51">IFERROR($BD8/C63,"-")</f>
        <v>-</v>
      </c>
      <c r="D103" s="11" t="str">
        <f t="shared" si="51"/>
        <v>-</v>
      </c>
      <c r="E103" s="11" t="str">
        <f t="shared" si="51"/>
        <v>-</v>
      </c>
      <c r="F103" s="11" t="str">
        <f t="shared" si="51"/>
        <v>-</v>
      </c>
      <c r="G103" s="11" t="str">
        <f t="shared" si="51"/>
        <v>-</v>
      </c>
      <c r="H103" s="11" t="str">
        <f t="shared" si="51"/>
        <v>-</v>
      </c>
      <c r="I103" s="11" t="str">
        <f t="shared" si="51"/>
        <v>-</v>
      </c>
      <c r="J103" s="11" t="str">
        <f t="shared" si="51"/>
        <v>-</v>
      </c>
      <c r="K103" s="11" t="str">
        <f t="shared" si="51"/>
        <v>-</v>
      </c>
      <c r="L103" s="11" t="str">
        <f t="shared" si="51"/>
        <v>-</v>
      </c>
      <c r="M103" s="11" t="str">
        <f t="shared" si="51"/>
        <v>-</v>
      </c>
    </row>
    <row r="104" spans="1:13" x14ac:dyDescent="0.2">
      <c r="A104" s="59" t="s">
        <v>4</v>
      </c>
      <c r="B104" t="s">
        <v>97</v>
      </c>
      <c r="C104" s="11" t="str">
        <f t="shared" ref="C104:M104" si="52">IFERROR($BD9/C64,"-")</f>
        <v>-</v>
      </c>
      <c r="D104" s="11" t="str">
        <f t="shared" si="52"/>
        <v>-</v>
      </c>
      <c r="E104" s="11" t="str">
        <f t="shared" si="52"/>
        <v>-</v>
      </c>
      <c r="F104" s="11" t="str">
        <f t="shared" si="52"/>
        <v>-</v>
      </c>
      <c r="G104" s="11" t="str">
        <f t="shared" si="52"/>
        <v>-</v>
      </c>
      <c r="H104" s="11" t="str">
        <f t="shared" si="52"/>
        <v>-</v>
      </c>
      <c r="I104" s="11" t="str">
        <f t="shared" si="52"/>
        <v>-</v>
      </c>
      <c r="J104" s="11" t="str">
        <f t="shared" si="52"/>
        <v>-</v>
      </c>
      <c r="K104" s="11" t="str">
        <f t="shared" si="52"/>
        <v>-</v>
      </c>
      <c r="L104" s="11" t="str">
        <f t="shared" si="52"/>
        <v>-</v>
      </c>
      <c r="M104" s="11" t="str">
        <f t="shared" si="52"/>
        <v>-</v>
      </c>
    </row>
    <row r="105" spans="1:13" x14ac:dyDescent="0.2">
      <c r="A105" s="13" t="s">
        <v>5</v>
      </c>
      <c r="B105" s="31" t="s">
        <v>118</v>
      </c>
      <c r="C105" s="11" t="str">
        <f t="shared" ref="C105:M105" si="53">IFERROR($BD10/C65,"-")</f>
        <v>-</v>
      </c>
      <c r="D105" s="11" t="str">
        <f t="shared" si="53"/>
        <v>-</v>
      </c>
      <c r="E105" s="11" t="str">
        <f t="shared" si="53"/>
        <v>-</v>
      </c>
      <c r="F105" s="11" t="str">
        <f t="shared" si="53"/>
        <v>-</v>
      </c>
      <c r="G105" s="11" t="str">
        <f t="shared" si="53"/>
        <v>-</v>
      </c>
      <c r="H105" s="11" t="str">
        <f t="shared" si="53"/>
        <v>-</v>
      </c>
      <c r="I105" s="11" t="str">
        <f t="shared" si="53"/>
        <v>-</v>
      </c>
      <c r="J105" s="11" t="str">
        <f t="shared" si="53"/>
        <v>-</v>
      </c>
      <c r="K105" s="11" t="str">
        <f t="shared" si="53"/>
        <v>-</v>
      </c>
      <c r="L105" s="11" t="str">
        <f t="shared" si="53"/>
        <v>-</v>
      </c>
      <c r="M105" s="11" t="str">
        <f t="shared" si="53"/>
        <v>-</v>
      </c>
    </row>
    <row r="106" spans="1:13" x14ac:dyDescent="0.2">
      <c r="A106" s="59" t="s">
        <v>6</v>
      </c>
      <c r="B106" t="s">
        <v>104</v>
      </c>
      <c r="C106" s="11" t="str">
        <f t="shared" ref="C106:M106" si="54">IFERROR($BD11/C66,"-")</f>
        <v>-</v>
      </c>
      <c r="D106" s="11" t="str">
        <f t="shared" si="54"/>
        <v>-</v>
      </c>
      <c r="E106" s="11" t="str">
        <f t="shared" si="54"/>
        <v>-</v>
      </c>
      <c r="F106" s="11" t="str">
        <f t="shared" si="54"/>
        <v>-</v>
      </c>
      <c r="G106" s="11" t="str">
        <f t="shared" si="54"/>
        <v>-</v>
      </c>
      <c r="H106" s="11" t="str">
        <f t="shared" si="54"/>
        <v>-</v>
      </c>
      <c r="I106" s="11" t="str">
        <f t="shared" si="54"/>
        <v>-</v>
      </c>
      <c r="J106" s="11" t="str">
        <f t="shared" si="54"/>
        <v>-</v>
      </c>
      <c r="K106" s="11" t="str">
        <f t="shared" si="54"/>
        <v>-</v>
      </c>
      <c r="L106" s="11" t="str">
        <f t="shared" si="54"/>
        <v>-</v>
      </c>
      <c r="M106" s="11" t="str">
        <f t="shared" si="54"/>
        <v>-</v>
      </c>
    </row>
    <row r="107" spans="1:13" x14ac:dyDescent="0.2">
      <c r="A107" s="59" t="s">
        <v>8</v>
      </c>
      <c r="B107" t="s">
        <v>105</v>
      </c>
      <c r="C107" s="11" t="str">
        <f t="shared" ref="C107:M107" si="55">IFERROR($BD12/C67,"-")</f>
        <v>-</v>
      </c>
      <c r="D107" s="11" t="str">
        <f t="shared" si="55"/>
        <v>-</v>
      </c>
      <c r="E107" s="11" t="str">
        <f t="shared" si="55"/>
        <v>-</v>
      </c>
      <c r="F107" s="11" t="str">
        <f t="shared" si="55"/>
        <v>-</v>
      </c>
      <c r="G107" s="11" t="str">
        <f t="shared" si="55"/>
        <v>-</v>
      </c>
      <c r="H107" s="11" t="str">
        <f t="shared" si="55"/>
        <v>-</v>
      </c>
      <c r="I107" s="11" t="str">
        <f t="shared" si="55"/>
        <v>-</v>
      </c>
      <c r="J107" s="11" t="str">
        <f t="shared" si="55"/>
        <v>-</v>
      </c>
      <c r="K107" s="11" t="str">
        <f t="shared" si="55"/>
        <v>-</v>
      </c>
      <c r="L107" s="11" t="str">
        <f t="shared" si="55"/>
        <v>-</v>
      </c>
      <c r="M107" s="11" t="str">
        <f t="shared" si="55"/>
        <v>-</v>
      </c>
    </row>
    <row r="108" spans="1:13" x14ac:dyDescent="0.2">
      <c r="A108" s="59" t="s">
        <v>9</v>
      </c>
      <c r="B108" t="s">
        <v>106</v>
      </c>
      <c r="C108" s="11" t="str">
        <f t="shared" ref="C108:M108" si="56">IFERROR($BD13/C68,"-")</f>
        <v>-</v>
      </c>
      <c r="D108" s="11" t="str">
        <f t="shared" si="56"/>
        <v>-</v>
      </c>
      <c r="E108" s="11" t="str">
        <f t="shared" si="56"/>
        <v>-</v>
      </c>
      <c r="F108" s="11" t="str">
        <f t="shared" si="56"/>
        <v>-</v>
      </c>
      <c r="G108" s="11" t="str">
        <f t="shared" si="56"/>
        <v>-</v>
      </c>
      <c r="H108" s="11" t="str">
        <f t="shared" si="56"/>
        <v>-</v>
      </c>
      <c r="I108" s="11" t="str">
        <f t="shared" si="56"/>
        <v>-</v>
      </c>
      <c r="J108" s="11" t="str">
        <f t="shared" si="56"/>
        <v>-</v>
      </c>
      <c r="K108" s="11" t="str">
        <f t="shared" si="56"/>
        <v>-</v>
      </c>
      <c r="L108" s="11" t="str">
        <f t="shared" si="56"/>
        <v>-</v>
      </c>
      <c r="M108" s="11" t="str">
        <f t="shared" si="56"/>
        <v>-</v>
      </c>
    </row>
    <row r="109" spans="1:13" x14ac:dyDescent="0.2">
      <c r="A109" s="59" t="s">
        <v>10</v>
      </c>
      <c r="B109" t="s">
        <v>107</v>
      </c>
      <c r="C109" s="11" t="str">
        <f t="shared" ref="C109:M109" si="57">IFERROR($BD14/C69,"-")</f>
        <v>-</v>
      </c>
      <c r="D109" s="11" t="str">
        <f t="shared" si="57"/>
        <v>-</v>
      </c>
      <c r="E109" s="11" t="str">
        <f t="shared" si="57"/>
        <v>-</v>
      </c>
      <c r="F109" s="11" t="str">
        <f t="shared" si="57"/>
        <v>-</v>
      </c>
      <c r="G109" s="11" t="str">
        <f t="shared" si="57"/>
        <v>-</v>
      </c>
      <c r="H109" s="11" t="str">
        <f t="shared" si="57"/>
        <v>-</v>
      </c>
      <c r="I109" s="11" t="str">
        <f t="shared" si="57"/>
        <v>-</v>
      </c>
      <c r="J109" s="11" t="str">
        <f t="shared" si="57"/>
        <v>-</v>
      </c>
      <c r="K109" s="11" t="str">
        <f t="shared" si="57"/>
        <v>-</v>
      </c>
      <c r="L109" s="11" t="str">
        <f t="shared" si="57"/>
        <v>-</v>
      </c>
      <c r="M109" s="11" t="str">
        <f t="shared" si="57"/>
        <v>-</v>
      </c>
    </row>
    <row r="110" spans="1:13" x14ac:dyDescent="0.2">
      <c r="A110" s="59" t="s">
        <v>12</v>
      </c>
      <c r="B110" t="s">
        <v>108</v>
      </c>
      <c r="C110" s="11" t="str">
        <f t="shared" ref="C110:M110" si="58">IFERROR($BD15/C70,"-")</f>
        <v>-</v>
      </c>
      <c r="D110" s="11" t="str">
        <f t="shared" si="58"/>
        <v>-</v>
      </c>
      <c r="E110" s="11" t="str">
        <f t="shared" si="58"/>
        <v>-</v>
      </c>
      <c r="F110" s="11" t="str">
        <f t="shared" si="58"/>
        <v>-</v>
      </c>
      <c r="G110" s="11" t="str">
        <f t="shared" si="58"/>
        <v>-</v>
      </c>
      <c r="H110" s="11" t="str">
        <f t="shared" si="58"/>
        <v>-</v>
      </c>
      <c r="I110" s="11" t="str">
        <f t="shared" si="58"/>
        <v>-</v>
      </c>
      <c r="J110" s="11" t="str">
        <f t="shared" si="58"/>
        <v>-</v>
      </c>
      <c r="K110" s="11" t="str">
        <f t="shared" si="58"/>
        <v>-</v>
      </c>
      <c r="L110" s="11" t="str">
        <f t="shared" si="58"/>
        <v>-</v>
      </c>
      <c r="M110" s="11" t="str">
        <f t="shared" si="58"/>
        <v>-</v>
      </c>
    </row>
    <row r="111" spans="1:13" x14ac:dyDescent="0.2">
      <c r="A111" s="59" t="s">
        <v>13</v>
      </c>
      <c r="B111" t="s">
        <v>109</v>
      </c>
      <c r="C111" s="11" t="str">
        <f t="shared" ref="C111:M111" si="59">IFERROR($BD16/C71,"-")</f>
        <v>-</v>
      </c>
      <c r="D111" s="11" t="str">
        <f t="shared" si="59"/>
        <v>-</v>
      </c>
      <c r="E111" s="11" t="str">
        <f t="shared" si="59"/>
        <v>-</v>
      </c>
      <c r="F111" s="11" t="str">
        <f t="shared" si="59"/>
        <v>-</v>
      </c>
      <c r="G111" s="11" t="str">
        <f t="shared" si="59"/>
        <v>-</v>
      </c>
      <c r="H111" s="11" t="str">
        <f t="shared" si="59"/>
        <v>-</v>
      </c>
      <c r="I111" s="11" t="str">
        <f t="shared" si="59"/>
        <v>-</v>
      </c>
      <c r="J111" s="11" t="str">
        <f t="shared" si="59"/>
        <v>-</v>
      </c>
      <c r="K111" s="11" t="str">
        <f t="shared" si="59"/>
        <v>-</v>
      </c>
      <c r="L111" s="11" t="str">
        <f t="shared" si="59"/>
        <v>-</v>
      </c>
      <c r="M111" s="11" t="str">
        <f t="shared" si="59"/>
        <v>-</v>
      </c>
    </row>
    <row r="112" spans="1:13" x14ac:dyDescent="0.2">
      <c r="A112" s="59" t="s">
        <v>15</v>
      </c>
      <c r="B112" t="s">
        <v>110</v>
      </c>
      <c r="C112" s="11" t="str">
        <f t="shared" ref="C112:M112" si="60">IFERROR($BD17/C72,"-")</f>
        <v>-</v>
      </c>
      <c r="D112" s="11" t="str">
        <f t="shared" si="60"/>
        <v>-</v>
      </c>
      <c r="E112" s="11" t="str">
        <f t="shared" si="60"/>
        <v>-</v>
      </c>
      <c r="F112" s="11" t="str">
        <f t="shared" si="60"/>
        <v>-</v>
      </c>
      <c r="G112" s="11" t="str">
        <f t="shared" si="60"/>
        <v>-</v>
      </c>
      <c r="H112" s="11" t="str">
        <f t="shared" si="60"/>
        <v>-</v>
      </c>
      <c r="I112" s="11" t="str">
        <f t="shared" si="60"/>
        <v>-</v>
      </c>
      <c r="J112" s="11" t="str">
        <f t="shared" si="60"/>
        <v>-</v>
      </c>
      <c r="K112" s="11" t="str">
        <f t="shared" si="60"/>
        <v>-</v>
      </c>
      <c r="L112" s="11" t="str">
        <f t="shared" si="60"/>
        <v>-</v>
      </c>
      <c r="M112" s="11" t="str">
        <f t="shared" si="60"/>
        <v>-</v>
      </c>
    </row>
    <row r="113" spans="1:13" x14ac:dyDescent="0.2">
      <c r="A113" s="59" t="s">
        <v>16</v>
      </c>
      <c r="B113" t="s">
        <v>98</v>
      </c>
      <c r="C113" s="11" t="str">
        <f t="shared" ref="C113:M113" si="61">IFERROR($BD18/C73,"-")</f>
        <v>-</v>
      </c>
      <c r="D113" s="11" t="str">
        <f t="shared" si="61"/>
        <v>-</v>
      </c>
      <c r="E113" s="11" t="str">
        <f t="shared" si="61"/>
        <v>-</v>
      </c>
      <c r="F113" s="11" t="str">
        <f t="shared" si="61"/>
        <v>-</v>
      </c>
      <c r="G113" s="11" t="str">
        <f t="shared" si="61"/>
        <v>-</v>
      </c>
      <c r="H113" s="11" t="str">
        <f t="shared" si="61"/>
        <v>-</v>
      </c>
      <c r="I113" s="11" t="str">
        <f t="shared" si="61"/>
        <v>-</v>
      </c>
      <c r="J113" s="11" t="str">
        <f t="shared" si="61"/>
        <v>-</v>
      </c>
      <c r="K113" s="11" t="str">
        <f t="shared" si="61"/>
        <v>-</v>
      </c>
      <c r="L113" s="11" t="str">
        <f t="shared" si="61"/>
        <v>-</v>
      </c>
      <c r="M113" s="11" t="str">
        <f t="shared" si="61"/>
        <v>-</v>
      </c>
    </row>
    <row r="114" spans="1:13" x14ac:dyDescent="0.2">
      <c r="A114" s="59" t="s">
        <v>17</v>
      </c>
      <c r="B114" t="s">
        <v>99</v>
      </c>
      <c r="C114" s="11" t="str">
        <f t="shared" ref="C114:M114" si="62">IFERROR($BD19/C74,"-")</f>
        <v>-</v>
      </c>
      <c r="D114" s="11" t="str">
        <f t="shared" si="62"/>
        <v>-</v>
      </c>
      <c r="E114" s="11" t="str">
        <f t="shared" si="62"/>
        <v>-</v>
      </c>
      <c r="F114" s="11" t="str">
        <f t="shared" si="62"/>
        <v>-</v>
      </c>
      <c r="G114" s="11" t="str">
        <f t="shared" si="62"/>
        <v>-</v>
      </c>
      <c r="H114" s="11" t="str">
        <f t="shared" si="62"/>
        <v>-</v>
      </c>
      <c r="I114" s="11" t="str">
        <f t="shared" si="62"/>
        <v>-</v>
      </c>
      <c r="J114" s="11" t="str">
        <f t="shared" si="62"/>
        <v>-</v>
      </c>
      <c r="K114" s="11" t="str">
        <f t="shared" si="62"/>
        <v>-</v>
      </c>
      <c r="L114" s="11" t="str">
        <f t="shared" si="62"/>
        <v>-</v>
      </c>
      <c r="M114" s="11" t="str">
        <f t="shared" si="62"/>
        <v>-</v>
      </c>
    </row>
    <row r="115" spans="1:13" x14ac:dyDescent="0.2">
      <c r="A115" s="13" t="s">
        <v>18</v>
      </c>
      <c r="B115" s="14" t="s">
        <v>119</v>
      </c>
      <c r="C115" s="11" t="str">
        <f t="shared" ref="C115:M115" si="63">IFERROR($BD20/C75,"-")</f>
        <v>-</v>
      </c>
      <c r="D115" s="11" t="str">
        <f t="shared" si="63"/>
        <v>-</v>
      </c>
      <c r="E115" s="11" t="str">
        <f t="shared" si="63"/>
        <v>-</v>
      </c>
      <c r="F115" s="11" t="str">
        <f t="shared" si="63"/>
        <v>-</v>
      </c>
      <c r="G115" s="11" t="str">
        <f t="shared" si="63"/>
        <v>-</v>
      </c>
      <c r="H115" s="11" t="str">
        <f t="shared" si="63"/>
        <v>-</v>
      </c>
      <c r="I115" s="11" t="str">
        <f t="shared" si="63"/>
        <v>-</v>
      </c>
      <c r="J115" s="11" t="str">
        <f t="shared" si="63"/>
        <v>-</v>
      </c>
      <c r="K115" s="11" t="str">
        <f t="shared" si="63"/>
        <v>-</v>
      </c>
      <c r="L115" s="11" t="str">
        <f t="shared" si="63"/>
        <v>-</v>
      </c>
      <c r="M115" s="11" t="str">
        <f t="shared" si="63"/>
        <v>-</v>
      </c>
    </row>
    <row r="116" spans="1:13" x14ac:dyDescent="0.2">
      <c r="A116" s="59" t="s">
        <v>19</v>
      </c>
      <c r="B116" t="s">
        <v>100</v>
      </c>
      <c r="C116" s="11" t="str">
        <f t="shared" ref="C116:M116" si="64">IFERROR($BD21/C76,"-")</f>
        <v>-</v>
      </c>
      <c r="D116" s="11" t="str">
        <f t="shared" si="64"/>
        <v>-</v>
      </c>
      <c r="E116" s="11" t="str">
        <f t="shared" si="64"/>
        <v>-</v>
      </c>
      <c r="F116" s="11" t="str">
        <f t="shared" si="64"/>
        <v>-</v>
      </c>
      <c r="G116" s="11" t="str">
        <f t="shared" si="64"/>
        <v>-</v>
      </c>
      <c r="H116" s="11" t="str">
        <f t="shared" si="64"/>
        <v>-</v>
      </c>
      <c r="I116" s="11" t="str">
        <f t="shared" si="64"/>
        <v>-</v>
      </c>
      <c r="J116" s="11" t="str">
        <f t="shared" si="64"/>
        <v>-</v>
      </c>
      <c r="K116" s="11" t="str">
        <f t="shared" si="64"/>
        <v>-</v>
      </c>
      <c r="L116" s="11" t="str">
        <f t="shared" si="64"/>
        <v>-</v>
      </c>
      <c r="M116" s="11" t="str">
        <f t="shared" si="64"/>
        <v>-</v>
      </c>
    </row>
    <row r="117" spans="1:13" x14ac:dyDescent="0.2">
      <c r="A117" s="13" t="s">
        <v>48</v>
      </c>
      <c r="B117" s="14" t="s">
        <v>120</v>
      </c>
      <c r="C117" s="11" t="str">
        <f t="shared" ref="C117:M117" si="65">IFERROR($BD22/C77,"-")</f>
        <v>-</v>
      </c>
      <c r="D117" s="11" t="str">
        <f t="shared" si="65"/>
        <v>-</v>
      </c>
      <c r="E117" s="11" t="str">
        <f t="shared" si="65"/>
        <v>-</v>
      </c>
      <c r="F117" s="11" t="str">
        <f t="shared" si="65"/>
        <v>-</v>
      </c>
      <c r="G117" s="11" t="str">
        <f t="shared" si="65"/>
        <v>-</v>
      </c>
      <c r="H117" s="11" t="str">
        <f t="shared" si="65"/>
        <v>-</v>
      </c>
      <c r="I117" s="11" t="str">
        <f t="shared" si="65"/>
        <v>-</v>
      </c>
      <c r="J117" s="11" t="str">
        <f t="shared" si="65"/>
        <v>-</v>
      </c>
      <c r="K117" s="11" t="str">
        <f t="shared" si="65"/>
        <v>-</v>
      </c>
      <c r="L117" s="11" t="str">
        <f t="shared" si="65"/>
        <v>-</v>
      </c>
      <c r="M117" s="11" t="str">
        <f t="shared" si="65"/>
        <v>-</v>
      </c>
    </row>
    <row r="118" spans="1:13" x14ac:dyDescent="0.2">
      <c r="A118" s="59" t="s">
        <v>20</v>
      </c>
      <c r="B118" t="s">
        <v>101</v>
      </c>
      <c r="C118" s="11" t="str">
        <f t="shared" ref="C118:M118" si="66">IFERROR($BD23/C78,"-")</f>
        <v>-</v>
      </c>
      <c r="D118" s="11" t="str">
        <f t="shared" si="66"/>
        <v>-</v>
      </c>
      <c r="E118" s="11" t="str">
        <f t="shared" si="66"/>
        <v>-</v>
      </c>
      <c r="F118" s="11" t="str">
        <f t="shared" si="66"/>
        <v>-</v>
      </c>
      <c r="G118" s="11" t="str">
        <f t="shared" si="66"/>
        <v>-</v>
      </c>
      <c r="H118" s="11" t="str">
        <f t="shared" si="66"/>
        <v>-</v>
      </c>
      <c r="I118" s="11" t="str">
        <f t="shared" si="66"/>
        <v>-</v>
      </c>
      <c r="J118" s="11" t="str">
        <f t="shared" si="66"/>
        <v>-</v>
      </c>
      <c r="K118" s="11" t="str">
        <f t="shared" si="66"/>
        <v>-</v>
      </c>
      <c r="L118" s="11" t="str">
        <f t="shared" si="66"/>
        <v>-</v>
      </c>
      <c r="M118" s="11" t="str">
        <f t="shared" si="66"/>
        <v>-</v>
      </c>
    </row>
    <row r="119" spans="1:13" x14ac:dyDescent="0.2">
      <c r="A119" s="59" t="s">
        <v>21</v>
      </c>
      <c r="B119" t="s">
        <v>102</v>
      </c>
      <c r="C119" s="11" t="str">
        <f t="shared" ref="C119:M119" si="67">IFERROR($BD24/C79,"-")</f>
        <v>-</v>
      </c>
      <c r="D119" s="11" t="str">
        <f t="shared" si="67"/>
        <v>-</v>
      </c>
      <c r="E119" s="11" t="str">
        <f t="shared" si="67"/>
        <v>-</v>
      </c>
      <c r="F119" s="11" t="str">
        <f t="shared" si="67"/>
        <v>-</v>
      </c>
      <c r="G119" s="11" t="str">
        <f t="shared" si="67"/>
        <v>-</v>
      </c>
      <c r="H119" s="11" t="str">
        <f t="shared" si="67"/>
        <v>-</v>
      </c>
      <c r="I119" s="11" t="str">
        <f t="shared" si="67"/>
        <v>-</v>
      </c>
      <c r="J119" s="11" t="str">
        <f t="shared" si="67"/>
        <v>-</v>
      </c>
      <c r="K119" s="11" t="str">
        <f t="shared" si="67"/>
        <v>-</v>
      </c>
      <c r="L119" s="11" t="str">
        <f t="shared" si="67"/>
        <v>-</v>
      </c>
      <c r="M119" s="11" t="str">
        <f t="shared" si="67"/>
        <v>-</v>
      </c>
    </row>
    <row r="120" spans="1:13" x14ac:dyDescent="0.2">
      <c r="A120" s="59" t="s">
        <v>23</v>
      </c>
      <c r="B120" t="s">
        <v>111</v>
      </c>
      <c r="C120" s="11" t="str">
        <f t="shared" ref="C120:M120" si="68">IFERROR($BD25/C80,"-")</f>
        <v>-</v>
      </c>
      <c r="D120" s="11" t="str">
        <f t="shared" si="68"/>
        <v>-</v>
      </c>
      <c r="E120" s="11" t="str">
        <f t="shared" si="68"/>
        <v>-</v>
      </c>
      <c r="F120" s="11" t="str">
        <f t="shared" si="68"/>
        <v>-</v>
      </c>
      <c r="G120" s="11" t="str">
        <f t="shared" si="68"/>
        <v>-</v>
      </c>
      <c r="H120" s="11" t="str">
        <f t="shared" si="68"/>
        <v>-</v>
      </c>
      <c r="I120" s="11" t="str">
        <f t="shared" si="68"/>
        <v>-</v>
      </c>
      <c r="J120" s="11" t="str">
        <f t="shared" si="68"/>
        <v>-</v>
      </c>
      <c r="K120" s="11" t="str">
        <f t="shared" si="68"/>
        <v>-</v>
      </c>
      <c r="L120" s="11" t="str">
        <f t="shared" si="68"/>
        <v>-</v>
      </c>
      <c r="M120" s="11" t="str">
        <f t="shared" si="68"/>
        <v>-</v>
      </c>
    </row>
    <row r="121" spans="1:13" x14ac:dyDescent="0.2">
      <c r="A121" s="59" t="s">
        <v>24</v>
      </c>
      <c r="B121" t="s">
        <v>121</v>
      </c>
      <c r="C121" s="11">
        <f t="shared" ref="C121:M121" si="69">IFERROR($BD26/C81,"-")</f>
        <v>-8.9969696969696977E-3</v>
      </c>
      <c r="D121" s="11">
        <f t="shared" si="69"/>
        <v>-8.9969696968371059E-3</v>
      </c>
      <c r="E121" s="11">
        <f t="shared" si="69"/>
        <v>-2.6991522534603064E-2</v>
      </c>
      <c r="F121" s="11">
        <f t="shared" si="69"/>
        <v>-2.6991522526779648E-2</v>
      </c>
      <c r="G121" s="11">
        <f t="shared" si="69"/>
        <v>-3302191079968.8579</v>
      </c>
      <c r="H121" s="11">
        <f t="shared" si="69"/>
        <v>-23428960554713.191</v>
      </c>
      <c r="I121" s="11" t="str">
        <f t="shared" si="69"/>
        <v>-</v>
      </c>
      <c r="J121" s="11" t="str">
        <f t="shared" si="69"/>
        <v>-</v>
      </c>
      <c r="K121" s="11" t="str">
        <f t="shared" si="69"/>
        <v>-</v>
      </c>
      <c r="L121" s="11" t="str">
        <f t="shared" si="69"/>
        <v>-</v>
      </c>
      <c r="M121" s="11" t="str">
        <f t="shared" si="69"/>
        <v>-</v>
      </c>
    </row>
    <row r="122" spans="1:13" x14ac:dyDescent="0.2">
      <c r="A122" s="13" t="s">
        <v>25</v>
      </c>
      <c r="B122" s="14" t="s">
        <v>122</v>
      </c>
      <c r="C122" s="11">
        <f t="shared" ref="C122:M122" si="70">IFERROR($BD27/C82,"-")</f>
        <v>-8.9969696969696977E-3</v>
      </c>
      <c r="D122" s="11">
        <f t="shared" si="70"/>
        <v>-8.9969696968371059E-3</v>
      </c>
      <c r="E122" s="11">
        <f t="shared" si="70"/>
        <v>-2.6991522534603064E-2</v>
      </c>
      <c r="F122" s="11">
        <f t="shared" si="70"/>
        <v>-2.6991522526779648E-2</v>
      </c>
      <c r="G122" s="11">
        <f t="shared" si="70"/>
        <v>-3302191079968.8579</v>
      </c>
      <c r="H122" s="11">
        <f t="shared" si="70"/>
        <v>-23428960554713.191</v>
      </c>
      <c r="I122" s="11" t="str">
        <f t="shared" si="70"/>
        <v>-</v>
      </c>
      <c r="J122" s="11" t="str">
        <f t="shared" si="70"/>
        <v>-</v>
      </c>
      <c r="K122" s="11" t="str">
        <f t="shared" si="70"/>
        <v>-</v>
      </c>
      <c r="L122" s="11" t="str">
        <f t="shared" si="70"/>
        <v>-</v>
      </c>
      <c r="M122" s="11" t="str">
        <f t="shared" si="70"/>
        <v>-</v>
      </c>
    </row>
    <row r="123" spans="1:13" x14ac:dyDescent="0.2">
      <c r="A123" s="13" t="s">
        <v>26</v>
      </c>
      <c r="B123" s="14" t="s">
        <v>123</v>
      </c>
      <c r="C123" s="11">
        <f t="shared" ref="C123:M123" si="71">IFERROR($BD28/C83,"-")</f>
        <v>0</v>
      </c>
      <c r="D123" s="11">
        <f t="shared" si="71"/>
        <v>0</v>
      </c>
      <c r="E123" s="11">
        <f t="shared" si="71"/>
        <v>0</v>
      </c>
      <c r="F123" s="11">
        <f t="shared" si="71"/>
        <v>0</v>
      </c>
      <c r="G123" s="11">
        <f t="shared" si="71"/>
        <v>0</v>
      </c>
      <c r="H123" s="11">
        <f t="shared" si="71"/>
        <v>0</v>
      </c>
      <c r="I123" s="11">
        <f t="shared" si="71"/>
        <v>0</v>
      </c>
      <c r="J123" s="11" t="str">
        <f t="shared" si="71"/>
        <v>-</v>
      </c>
      <c r="K123" s="11" t="str">
        <f t="shared" si="71"/>
        <v>-</v>
      </c>
      <c r="L123" s="11">
        <f t="shared" si="71"/>
        <v>0</v>
      </c>
      <c r="M123" s="11">
        <f t="shared" si="71"/>
        <v>0</v>
      </c>
    </row>
    <row r="124" spans="1:13" x14ac:dyDescent="0.2">
      <c r="A124" s="59" t="s">
        <v>27</v>
      </c>
      <c r="B124" t="s">
        <v>103</v>
      </c>
      <c r="C124" s="11">
        <f t="shared" ref="C124:M124" si="72">IFERROR($BD29/C84,"-")</f>
        <v>0</v>
      </c>
      <c r="D124" s="11">
        <f t="shared" si="72"/>
        <v>0</v>
      </c>
      <c r="E124" s="11">
        <f t="shared" si="72"/>
        <v>0</v>
      </c>
      <c r="F124" s="11">
        <f t="shared" si="72"/>
        <v>0</v>
      </c>
      <c r="G124" s="11">
        <f t="shared" si="72"/>
        <v>0</v>
      </c>
      <c r="H124" s="11">
        <f t="shared" si="72"/>
        <v>0</v>
      </c>
      <c r="I124" s="11">
        <f t="shared" si="72"/>
        <v>0</v>
      </c>
      <c r="J124" s="11" t="str">
        <f t="shared" si="72"/>
        <v>-</v>
      </c>
      <c r="K124" s="11" t="str">
        <f t="shared" si="72"/>
        <v>-</v>
      </c>
      <c r="L124" s="11">
        <f t="shared" si="72"/>
        <v>0</v>
      </c>
      <c r="M124" s="11">
        <f t="shared" si="72"/>
        <v>0</v>
      </c>
    </row>
    <row r="126" spans="1:13" x14ac:dyDescent="0.2">
      <c r="C126" s="53"/>
    </row>
    <row r="128" spans="1:13" x14ac:dyDescent="0.2">
      <c r="C128" s="38"/>
      <c r="D128" s="28"/>
      <c r="E128" s="28"/>
      <c r="F128" s="28"/>
      <c r="G128" s="28"/>
      <c r="H128" s="28"/>
      <c r="I128" s="28"/>
      <c r="J128" s="39"/>
      <c r="K128" s="28"/>
      <c r="L128" s="28"/>
      <c r="M128" s="28"/>
    </row>
    <row r="129" spans="1:19" ht="78.75" customHeight="1" x14ac:dyDescent="0.2">
      <c r="A129" s="59"/>
      <c r="B129" s="40" t="s">
        <v>197</v>
      </c>
      <c r="C129" s="9" t="s">
        <v>198</v>
      </c>
      <c r="D129" s="9"/>
      <c r="E129" s="41" t="s">
        <v>170</v>
      </c>
      <c r="F129" s="41" t="s">
        <v>171</v>
      </c>
      <c r="G129" s="41" t="s">
        <v>172</v>
      </c>
      <c r="H129" s="41" t="s">
        <v>173</v>
      </c>
      <c r="I129" s="41" t="s">
        <v>174</v>
      </c>
      <c r="J129" s="41" t="s">
        <v>175</v>
      </c>
      <c r="K129" s="41" t="s">
        <v>176</v>
      </c>
      <c r="L129" s="41" t="s">
        <v>177</v>
      </c>
      <c r="M129" s="41" t="s">
        <v>178</v>
      </c>
      <c r="N129" s="41" t="s">
        <v>179</v>
      </c>
      <c r="O129" s="41" t="s">
        <v>180</v>
      </c>
      <c r="P129" s="42" t="s">
        <v>181</v>
      </c>
      <c r="Q129" s="42" t="s">
        <v>182</v>
      </c>
      <c r="R129" s="43" t="s">
        <v>183</v>
      </c>
      <c r="S129" s="43" t="s">
        <v>184</v>
      </c>
    </row>
    <row r="130" spans="1:19" x14ac:dyDescent="0.2">
      <c r="A130" s="59"/>
      <c r="B130" s="6" t="s">
        <v>222</v>
      </c>
      <c r="C130" s="45">
        <f t="shared" ref="C130:C133" si="73">BE5</f>
        <v>6.5954359583168447</v>
      </c>
      <c r="D130" s="57"/>
      <c r="E130" s="46">
        <f t="shared" ref="E130:E133" si="74">IFERROR(-1/C100,"-")</f>
        <v>150.60018467220684</v>
      </c>
      <c r="F130" s="46">
        <f t="shared" ref="F130:F133" si="75">IFERROR(-1/D100,"-")</f>
        <v>150.60176757796438</v>
      </c>
      <c r="G130" s="46">
        <f t="shared" ref="G130:G133" si="76">IFERROR(-1/E100,"-")</f>
        <v>348.69410368025325</v>
      </c>
      <c r="H130" s="46">
        <f t="shared" ref="H130:H133" si="77">IFERROR(-1/F100,"-")</f>
        <v>348.69682100327213</v>
      </c>
      <c r="I130" s="46">
        <f t="shared" ref="I130:I133" si="78">IFERROR(-1/G100,"-")</f>
        <v>3.9639229653080062E-15</v>
      </c>
      <c r="J130" s="46">
        <f t="shared" ref="J130:J133" si="79">IFERROR(-1/H100,"-")</f>
        <v>1.9643633887349953E-15</v>
      </c>
      <c r="K130" s="46" t="str">
        <f t="shared" ref="K130:K133" si="80">IFERROR(-1/I100,"-")</f>
        <v>-</v>
      </c>
      <c r="L130" s="46">
        <f t="shared" ref="L130:L133" si="81">IFERROR(-1/J100,"-")</f>
        <v>499.2985885778325</v>
      </c>
      <c r="M130" s="46">
        <f t="shared" ref="M130:M133" si="82">IFERROR(-1/K100,"-")</f>
        <v>499.29858858123652</v>
      </c>
      <c r="N130" s="46">
        <f t="shared" ref="N130:N133" si="83">IFERROR(-1/L100,"-")</f>
        <v>-499.2985885778325</v>
      </c>
      <c r="O130" s="46">
        <f t="shared" ref="O130:O133" si="84">IFERROR(-1/M100,"-")</f>
        <v>-499.29858858123652</v>
      </c>
      <c r="P130" s="47">
        <f t="shared" ref="P130:S130" si="85">IFERROR($C130*N60, "-")</f>
        <v>-0.66258796992481195</v>
      </c>
      <c r="Q130" s="47">
        <f t="shared" si="85"/>
        <v>-0.66258796991671132</v>
      </c>
      <c r="R130" s="48">
        <f t="shared" si="85"/>
        <v>3.9771588181003591E-2</v>
      </c>
      <c r="S130" s="48">
        <f t="shared" si="85"/>
        <v>3.9771588181003591E-2</v>
      </c>
    </row>
    <row r="131" spans="1:19" x14ac:dyDescent="0.2">
      <c r="A131" s="59"/>
      <c r="B131" s="6" t="s">
        <v>223</v>
      </c>
      <c r="C131" s="45">
        <f t="shared" si="73"/>
        <v>-6.5963060686015824</v>
      </c>
      <c r="D131" s="57"/>
      <c r="E131" s="46">
        <f t="shared" si="74"/>
        <v>150.46174142480209</v>
      </c>
      <c r="F131" s="46">
        <f t="shared" si="75"/>
        <v>150.45679419507289</v>
      </c>
      <c r="G131" s="46">
        <f t="shared" si="76"/>
        <v>349.14248021108176</v>
      </c>
      <c r="H131" s="46">
        <f t="shared" si="77"/>
        <v>349.14083773032917</v>
      </c>
      <c r="I131" s="46">
        <f t="shared" si="78"/>
        <v>1.2028364116094986E-5</v>
      </c>
      <c r="J131" s="46">
        <f t="shared" si="79"/>
        <v>1.2028364115028904E-5</v>
      </c>
      <c r="K131" s="46" t="str">
        <f t="shared" si="80"/>
        <v>-</v>
      </c>
      <c r="L131" s="46">
        <f t="shared" si="81"/>
        <v>499.59764395430767</v>
      </c>
      <c r="M131" s="46">
        <f t="shared" si="82"/>
        <v>499.59764395376612</v>
      </c>
      <c r="N131" s="46">
        <f t="shared" si="83"/>
        <v>-499.59764395430767</v>
      </c>
      <c r="O131" s="46">
        <f t="shared" si="84"/>
        <v>-499.59764395376612</v>
      </c>
      <c r="P131" s="47">
        <f t="shared" ref="P131:S131" si="86">IFERROR($C131*N61, "-")</f>
        <v>-0.67711905672823214</v>
      </c>
      <c r="Q131" s="47">
        <f t="shared" si="86"/>
        <v>-0.67711905672946626</v>
      </c>
      <c r="R131" s="48">
        <f t="shared" si="86"/>
        <v>3.9774241490761073E-2</v>
      </c>
      <c r="S131" s="48">
        <f t="shared" si="86"/>
        <v>3.9774241490761073E-2</v>
      </c>
    </row>
    <row r="132" spans="1:19" x14ac:dyDescent="0.2">
      <c r="A132" s="59"/>
      <c r="B132" s="6" t="s">
        <v>224</v>
      </c>
      <c r="C132" s="45">
        <f t="shared" si="73"/>
        <v>-11.997168668194307</v>
      </c>
      <c r="D132" s="57"/>
      <c r="E132" s="46" t="str">
        <f t="shared" si="74"/>
        <v>-</v>
      </c>
      <c r="F132" s="46">
        <f t="shared" si="75"/>
        <v>-12.515806269748843</v>
      </c>
      <c r="G132" s="46">
        <f t="shared" si="76"/>
        <v>4334.8169831919668</v>
      </c>
      <c r="H132" s="46">
        <f t="shared" si="77"/>
        <v>3771.1318968722817</v>
      </c>
      <c r="I132" s="46">
        <f t="shared" si="78"/>
        <v>-1.5815867455280554E-2</v>
      </c>
      <c r="J132" s="46">
        <f t="shared" si="79"/>
        <v>-1.5816347342030825E-2</v>
      </c>
      <c r="K132" s="46">
        <f t="shared" si="80"/>
        <v>3526.8196705577484</v>
      </c>
      <c r="L132" s="46">
        <f t="shared" si="81"/>
        <v>4322.2992412990252</v>
      </c>
      <c r="M132" s="46">
        <f t="shared" si="82"/>
        <v>3758.6002742551905</v>
      </c>
      <c r="N132" s="46">
        <f t="shared" si="83"/>
        <v>-795.47957074127669</v>
      </c>
      <c r="O132" s="46">
        <f t="shared" si="84"/>
        <v>-231.78060369744182</v>
      </c>
      <c r="P132" s="47">
        <f t="shared" ref="P132:S132" si="87">IFERROR($C132*N62, "-")</f>
        <v>-13.551040070543353</v>
      </c>
      <c r="Q132" s="47">
        <f t="shared" si="87"/>
        <v>-15.034729919739206</v>
      </c>
      <c r="R132" s="48">
        <f t="shared" si="87"/>
        <v>1.2673626996028935</v>
      </c>
      <c r="S132" s="48">
        <f t="shared" si="87"/>
        <v>1.2673626996028935</v>
      </c>
    </row>
    <row r="133" spans="1:19" x14ac:dyDescent="0.2">
      <c r="A133" s="59"/>
      <c r="B133" s="6" t="s">
        <v>225</v>
      </c>
      <c r="C133" s="45" t="str">
        <f t="shared" si="73"/>
        <v>-</v>
      </c>
      <c r="D133" s="57"/>
      <c r="E133" s="46" t="str">
        <f t="shared" si="74"/>
        <v>-</v>
      </c>
      <c r="F133" s="46" t="str">
        <f t="shared" si="75"/>
        <v>-</v>
      </c>
      <c r="G133" s="46" t="str">
        <f t="shared" si="76"/>
        <v>-</v>
      </c>
      <c r="H133" s="46" t="str">
        <f t="shared" si="77"/>
        <v>-</v>
      </c>
      <c r="I133" s="46" t="str">
        <f t="shared" si="78"/>
        <v>-</v>
      </c>
      <c r="J133" s="46" t="str">
        <f t="shared" si="79"/>
        <v>-</v>
      </c>
      <c r="K133" s="46" t="str">
        <f t="shared" si="80"/>
        <v>-</v>
      </c>
      <c r="L133" s="46" t="str">
        <f t="shared" si="81"/>
        <v>-</v>
      </c>
      <c r="M133" s="46" t="str">
        <f t="shared" si="82"/>
        <v>-</v>
      </c>
      <c r="N133" s="46" t="str">
        <f t="shared" si="83"/>
        <v>-</v>
      </c>
      <c r="O133" s="46" t="str">
        <f t="shared" si="84"/>
        <v>-</v>
      </c>
      <c r="P133" s="47" t="str">
        <f t="shared" ref="P133:S133" si="88">IFERROR($C133*N63, "-")</f>
        <v>-</v>
      </c>
      <c r="Q133" s="47" t="str">
        <f t="shared" si="88"/>
        <v>-</v>
      </c>
      <c r="R133" s="48" t="str">
        <f t="shared" si="88"/>
        <v>-</v>
      </c>
      <c r="S133" s="48" t="str">
        <f t="shared" si="88"/>
        <v>-</v>
      </c>
    </row>
    <row r="134" spans="1:19" x14ac:dyDescent="0.2">
      <c r="A134" s="59"/>
      <c r="B134" t="s">
        <v>199</v>
      </c>
      <c r="C134" s="45" t="str">
        <f t="shared" ref="C134:C154" si="89">BE9</f>
        <v>-</v>
      </c>
      <c r="D134" s="57"/>
      <c r="E134" s="46" t="str">
        <f t="shared" ref="E134:E154" si="90">IFERROR(-1/C104,"-")</f>
        <v>-</v>
      </c>
      <c r="F134" s="46" t="str">
        <f t="shared" ref="F134:F154" si="91">IFERROR(-1/D104,"-")</f>
        <v>-</v>
      </c>
      <c r="G134" s="46" t="str">
        <f t="shared" ref="G134:G154" si="92">IFERROR(-1/E104,"-")</f>
        <v>-</v>
      </c>
      <c r="H134" s="46" t="str">
        <f t="shared" ref="H134:H154" si="93">IFERROR(-1/F104,"-")</f>
        <v>-</v>
      </c>
      <c r="I134" s="46" t="str">
        <f t="shared" ref="I134:I154" si="94">IFERROR(-1/G104,"-")</f>
        <v>-</v>
      </c>
      <c r="J134" s="46" t="str">
        <f t="shared" ref="J134:J154" si="95">IFERROR(-1/H104,"-")</f>
        <v>-</v>
      </c>
      <c r="K134" s="46" t="str">
        <f t="shared" ref="K134:K154" si="96">IFERROR(-1/I104,"-")</f>
        <v>-</v>
      </c>
      <c r="L134" s="46" t="str">
        <f t="shared" ref="L134:L154" si="97">IFERROR(-1/J104,"-")</f>
        <v>-</v>
      </c>
      <c r="M134" s="46" t="str">
        <f t="shared" ref="M134:M154" si="98">IFERROR(-1/K104,"-")</f>
        <v>-</v>
      </c>
      <c r="N134" s="46" t="str">
        <f t="shared" ref="N134:N154" si="99">IFERROR(-1/L104,"-")</f>
        <v>-</v>
      </c>
      <c r="O134" s="46" t="str">
        <f t="shared" ref="O134:O154" si="100">IFERROR(-1/M104,"-")</f>
        <v>-</v>
      </c>
      <c r="P134" s="47" t="str">
        <f t="shared" ref="P134:P154" si="101">IFERROR($C134*N64, "-")</f>
        <v>-</v>
      </c>
      <c r="Q134" s="47" t="str">
        <f t="shared" ref="Q134:Q154" si="102">IFERROR($C134*O64, "-")</f>
        <v>-</v>
      </c>
      <c r="R134" s="48" t="str">
        <f t="shared" ref="R134:R154" si="103">IFERROR($C134*P64, "-")</f>
        <v>-</v>
      </c>
      <c r="S134" s="48" t="str">
        <f t="shared" ref="S134:S154" si="104">IFERROR($C134*Q64, "-")</f>
        <v>-</v>
      </c>
    </row>
    <row r="135" spans="1:19" x14ac:dyDescent="0.2">
      <c r="A135" s="13"/>
      <c r="B135" s="31" t="s">
        <v>200</v>
      </c>
      <c r="C135" s="45" t="str">
        <f t="shared" si="89"/>
        <v>-</v>
      </c>
      <c r="D135" s="57"/>
      <c r="E135" s="46" t="str">
        <f t="shared" si="90"/>
        <v>-</v>
      </c>
      <c r="F135" s="46" t="str">
        <f t="shared" si="91"/>
        <v>-</v>
      </c>
      <c r="G135" s="46" t="str">
        <f t="shared" si="92"/>
        <v>-</v>
      </c>
      <c r="H135" s="46" t="str">
        <f t="shared" si="93"/>
        <v>-</v>
      </c>
      <c r="I135" s="46" t="str">
        <f t="shared" si="94"/>
        <v>-</v>
      </c>
      <c r="J135" s="46" t="str">
        <f t="shared" si="95"/>
        <v>-</v>
      </c>
      <c r="K135" s="46" t="str">
        <f t="shared" si="96"/>
        <v>-</v>
      </c>
      <c r="L135" s="46" t="str">
        <f t="shared" si="97"/>
        <v>-</v>
      </c>
      <c r="M135" s="46" t="str">
        <f t="shared" si="98"/>
        <v>-</v>
      </c>
      <c r="N135" s="46" t="str">
        <f t="shared" si="99"/>
        <v>-</v>
      </c>
      <c r="O135" s="46" t="str">
        <f t="shared" si="100"/>
        <v>-</v>
      </c>
      <c r="P135" s="47" t="str">
        <f t="shared" si="101"/>
        <v>-</v>
      </c>
      <c r="Q135" s="47" t="str">
        <f t="shared" si="102"/>
        <v>-</v>
      </c>
      <c r="R135" s="48" t="str">
        <f t="shared" si="103"/>
        <v>-</v>
      </c>
      <c r="S135" s="48" t="str">
        <f t="shared" si="104"/>
        <v>-</v>
      </c>
    </row>
    <row r="136" spans="1:19" x14ac:dyDescent="0.2">
      <c r="A136" s="59"/>
      <c r="B136" t="s">
        <v>201</v>
      </c>
      <c r="C136" s="45" t="str">
        <f t="shared" si="89"/>
        <v>-</v>
      </c>
      <c r="D136" s="57"/>
      <c r="E136" s="46" t="str">
        <f t="shared" si="90"/>
        <v>-</v>
      </c>
      <c r="F136" s="46" t="str">
        <f t="shared" si="91"/>
        <v>-</v>
      </c>
      <c r="G136" s="46" t="str">
        <f t="shared" si="92"/>
        <v>-</v>
      </c>
      <c r="H136" s="46" t="str">
        <f t="shared" si="93"/>
        <v>-</v>
      </c>
      <c r="I136" s="46" t="str">
        <f t="shared" si="94"/>
        <v>-</v>
      </c>
      <c r="J136" s="46" t="str">
        <f t="shared" si="95"/>
        <v>-</v>
      </c>
      <c r="K136" s="46" t="str">
        <f t="shared" si="96"/>
        <v>-</v>
      </c>
      <c r="L136" s="46" t="str">
        <f t="shared" si="97"/>
        <v>-</v>
      </c>
      <c r="M136" s="46" t="str">
        <f t="shared" si="98"/>
        <v>-</v>
      </c>
      <c r="N136" s="46" t="str">
        <f t="shared" si="99"/>
        <v>-</v>
      </c>
      <c r="O136" s="46" t="str">
        <f t="shared" si="100"/>
        <v>-</v>
      </c>
      <c r="P136" s="47" t="str">
        <f t="shared" si="101"/>
        <v>-</v>
      </c>
      <c r="Q136" s="47" t="str">
        <f t="shared" si="102"/>
        <v>-</v>
      </c>
      <c r="R136" s="48" t="str">
        <f t="shared" si="103"/>
        <v>-</v>
      </c>
      <c r="S136" s="48" t="str">
        <f t="shared" si="104"/>
        <v>-</v>
      </c>
    </row>
    <row r="137" spans="1:19" x14ac:dyDescent="0.2">
      <c r="A137" s="59"/>
      <c r="B137" t="s">
        <v>202</v>
      </c>
      <c r="C137" s="45" t="str">
        <f t="shared" si="89"/>
        <v>-</v>
      </c>
      <c r="D137" s="57"/>
      <c r="E137" s="46" t="str">
        <f t="shared" si="90"/>
        <v>-</v>
      </c>
      <c r="F137" s="46" t="str">
        <f t="shared" si="91"/>
        <v>-</v>
      </c>
      <c r="G137" s="46" t="str">
        <f t="shared" si="92"/>
        <v>-</v>
      </c>
      <c r="H137" s="46" t="str">
        <f t="shared" si="93"/>
        <v>-</v>
      </c>
      <c r="I137" s="46" t="str">
        <f t="shared" si="94"/>
        <v>-</v>
      </c>
      <c r="J137" s="46" t="str">
        <f t="shared" si="95"/>
        <v>-</v>
      </c>
      <c r="K137" s="46" t="str">
        <f t="shared" si="96"/>
        <v>-</v>
      </c>
      <c r="L137" s="46" t="str">
        <f t="shared" si="97"/>
        <v>-</v>
      </c>
      <c r="M137" s="46" t="str">
        <f t="shared" si="98"/>
        <v>-</v>
      </c>
      <c r="N137" s="46" t="str">
        <f t="shared" si="99"/>
        <v>-</v>
      </c>
      <c r="O137" s="46" t="str">
        <f t="shared" si="100"/>
        <v>-</v>
      </c>
      <c r="P137" s="47" t="str">
        <f t="shared" si="101"/>
        <v>-</v>
      </c>
      <c r="Q137" s="47" t="str">
        <f t="shared" si="102"/>
        <v>-</v>
      </c>
      <c r="R137" s="48" t="str">
        <f t="shared" si="103"/>
        <v>-</v>
      </c>
      <c r="S137" s="48" t="str">
        <f t="shared" si="104"/>
        <v>-</v>
      </c>
    </row>
    <row r="138" spans="1:19" x14ac:dyDescent="0.2">
      <c r="A138" s="59"/>
      <c r="B138" t="s">
        <v>203</v>
      </c>
      <c r="C138" s="45" t="str">
        <f t="shared" si="89"/>
        <v>-</v>
      </c>
      <c r="D138" s="57"/>
      <c r="E138" s="46" t="str">
        <f t="shared" si="90"/>
        <v>-</v>
      </c>
      <c r="F138" s="46" t="str">
        <f t="shared" si="91"/>
        <v>-</v>
      </c>
      <c r="G138" s="46" t="str">
        <f t="shared" si="92"/>
        <v>-</v>
      </c>
      <c r="H138" s="46" t="str">
        <f t="shared" si="93"/>
        <v>-</v>
      </c>
      <c r="I138" s="46" t="str">
        <f t="shared" si="94"/>
        <v>-</v>
      </c>
      <c r="J138" s="46" t="str">
        <f t="shared" si="95"/>
        <v>-</v>
      </c>
      <c r="K138" s="46" t="str">
        <f t="shared" si="96"/>
        <v>-</v>
      </c>
      <c r="L138" s="46" t="str">
        <f t="shared" si="97"/>
        <v>-</v>
      </c>
      <c r="M138" s="46" t="str">
        <f t="shared" si="98"/>
        <v>-</v>
      </c>
      <c r="N138" s="46" t="str">
        <f t="shared" si="99"/>
        <v>-</v>
      </c>
      <c r="O138" s="46" t="str">
        <f t="shared" si="100"/>
        <v>-</v>
      </c>
      <c r="P138" s="47" t="str">
        <f t="shared" si="101"/>
        <v>-</v>
      </c>
      <c r="Q138" s="47" t="str">
        <f t="shared" si="102"/>
        <v>-</v>
      </c>
      <c r="R138" s="48" t="str">
        <f t="shared" si="103"/>
        <v>-</v>
      </c>
      <c r="S138" s="48" t="str">
        <f t="shared" si="104"/>
        <v>-</v>
      </c>
    </row>
    <row r="139" spans="1:19" x14ac:dyDescent="0.2">
      <c r="A139" s="59"/>
      <c r="B139" t="s">
        <v>204</v>
      </c>
      <c r="C139" s="45" t="str">
        <f t="shared" si="89"/>
        <v>-</v>
      </c>
      <c r="D139" s="57"/>
      <c r="E139" s="46" t="str">
        <f t="shared" si="90"/>
        <v>-</v>
      </c>
      <c r="F139" s="46" t="str">
        <f t="shared" si="91"/>
        <v>-</v>
      </c>
      <c r="G139" s="46" t="str">
        <f t="shared" si="92"/>
        <v>-</v>
      </c>
      <c r="H139" s="46" t="str">
        <f t="shared" si="93"/>
        <v>-</v>
      </c>
      <c r="I139" s="46" t="str">
        <f t="shared" si="94"/>
        <v>-</v>
      </c>
      <c r="J139" s="46" t="str">
        <f t="shared" si="95"/>
        <v>-</v>
      </c>
      <c r="K139" s="46" t="str">
        <f t="shared" si="96"/>
        <v>-</v>
      </c>
      <c r="L139" s="46" t="str">
        <f t="shared" si="97"/>
        <v>-</v>
      </c>
      <c r="M139" s="46" t="str">
        <f t="shared" si="98"/>
        <v>-</v>
      </c>
      <c r="N139" s="46" t="str">
        <f t="shared" si="99"/>
        <v>-</v>
      </c>
      <c r="O139" s="46" t="str">
        <f t="shared" si="100"/>
        <v>-</v>
      </c>
      <c r="P139" s="47" t="str">
        <f t="shared" si="101"/>
        <v>-</v>
      </c>
      <c r="Q139" s="47" t="str">
        <f t="shared" si="102"/>
        <v>-</v>
      </c>
      <c r="R139" s="48" t="str">
        <f t="shared" si="103"/>
        <v>-</v>
      </c>
      <c r="S139" s="48" t="str">
        <f t="shared" si="104"/>
        <v>-</v>
      </c>
    </row>
    <row r="140" spans="1:19" x14ac:dyDescent="0.2">
      <c r="A140" s="59"/>
      <c r="B140" t="s">
        <v>205</v>
      </c>
      <c r="C140" s="45" t="str">
        <f t="shared" si="89"/>
        <v>-</v>
      </c>
      <c r="D140" s="57"/>
      <c r="E140" s="46" t="str">
        <f t="shared" si="90"/>
        <v>-</v>
      </c>
      <c r="F140" s="46" t="str">
        <f t="shared" si="91"/>
        <v>-</v>
      </c>
      <c r="G140" s="46" t="str">
        <f t="shared" si="92"/>
        <v>-</v>
      </c>
      <c r="H140" s="46" t="str">
        <f t="shared" si="93"/>
        <v>-</v>
      </c>
      <c r="I140" s="46" t="str">
        <f t="shared" si="94"/>
        <v>-</v>
      </c>
      <c r="J140" s="46" t="str">
        <f t="shared" si="95"/>
        <v>-</v>
      </c>
      <c r="K140" s="46" t="str">
        <f t="shared" si="96"/>
        <v>-</v>
      </c>
      <c r="L140" s="46" t="str">
        <f t="shared" si="97"/>
        <v>-</v>
      </c>
      <c r="M140" s="46" t="str">
        <f t="shared" si="98"/>
        <v>-</v>
      </c>
      <c r="N140" s="46" t="str">
        <f t="shared" si="99"/>
        <v>-</v>
      </c>
      <c r="O140" s="46" t="str">
        <f t="shared" si="100"/>
        <v>-</v>
      </c>
      <c r="P140" s="47" t="str">
        <f t="shared" si="101"/>
        <v>-</v>
      </c>
      <c r="Q140" s="47" t="str">
        <f t="shared" si="102"/>
        <v>-</v>
      </c>
      <c r="R140" s="48" t="str">
        <f t="shared" si="103"/>
        <v>-</v>
      </c>
      <c r="S140" s="48" t="str">
        <f t="shared" si="104"/>
        <v>-</v>
      </c>
    </row>
    <row r="141" spans="1:19" x14ac:dyDescent="0.2">
      <c r="A141" s="59"/>
      <c r="B141" t="s">
        <v>206</v>
      </c>
      <c r="C141" s="45" t="str">
        <f t="shared" si="89"/>
        <v>-</v>
      </c>
      <c r="D141" s="57"/>
      <c r="E141" s="46" t="str">
        <f t="shared" si="90"/>
        <v>-</v>
      </c>
      <c r="F141" s="46" t="str">
        <f t="shared" si="91"/>
        <v>-</v>
      </c>
      <c r="G141" s="46" t="str">
        <f t="shared" si="92"/>
        <v>-</v>
      </c>
      <c r="H141" s="46" t="str">
        <f t="shared" si="93"/>
        <v>-</v>
      </c>
      <c r="I141" s="46" t="str">
        <f t="shared" si="94"/>
        <v>-</v>
      </c>
      <c r="J141" s="46" t="str">
        <f t="shared" si="95"/>
        <v>-</v>
      </c>
      <c r="K141" s="46" t="str">
        <f t="shared" si="96"/>
        <v>-</v>
      </c>
      <c r="L141" s="46" t="str">
        <f t="shared" si="97"/>
        <v>-</v>
      </c>
      <c r="M141" s="46" t="str">
        <f t="shared" si="98"/>
        <v>-</v>
      </c>
      <c r="N141" s="46" t="str">
        <f t="shared" si="99"/>
        <v>-</v>
      </c>
      <c r="O141" s="46" t="str">
        <f t="shared" si="100"/>
        <v>-</v>
      </c>
      <c r="P141" s="47" t="str">
        <f t="shared" si="101"/>
        <v>-</v>
      </c>
      <c r="Q141" s="47" t="str">
        <f t="shared" si="102"/>
        <v>-</v>
      </c>
      <c r="R141" s="48" t="str">
        <f t="shared" si="103"/>
        <v>-</v>
      </c>
      <c r="S141" s="48" t="str">
        <f t="shared" si="104"/>
        <v>-</v>
      </c>
    </row>
    <row r="142" spans="1:19" x14ac:dyDescent="0.2">
      <c r="A142" s="59"/>
      <c r="B142" t="s">
        <v>207</v>
      </c>
      <c r="C142" s="45" t="str">
        <f t="shared" si="89"/>
        <v>-</v>
      </c>
      <c r="D142" s="57"/>
      <c r="E142" s="46" t="str">
        <f t="shared" si="90"/>
        <v>-</v>
      </c>
      <c r="F142" s="46" t="str">
        <f t="shared" si="91"/>
        <v>-</v>
      </c>
      <c r="G142" s="46" t="str">
        <f t="shared" si="92"/>
        <v>-</v>
      </c>
      <c r="H142" s="46" t="str">
        <f t="shared" si="93"/>
        <v>-</v>
      </c>
      <c r="I142" s="46" t="str">
        <f t="shared" si="94"/>
        <v>-</v>
      </c>
      <c r="J142" s="46" t="str">
        <f t="shared" si="95"/>
        <v>-</v>
      </c>
      <c r="K142" s="46" t="str">
        <f t="shared" si="96"/>
        <v>-</v>
      </c>
      <c r="L142" s="46" t="str">
        <f t="shared" si="97"/>
        <v>-</v>
      </c>
      <c r="M142" s="46" t="str">
        <f t="shared" si="98"/>
        <v>-</v>
      </c>
      <c r="N142" s="46" t="str">
        <f t="shared" si="99"/>
        <v>-</v>
      </c>
      <c r="O142" s="46" t="str">
        <f t="shared" si="100"/>
        <v>-</v>
      </c>
      <c r="P142" s="47" t="str">
        <f t="shared" si="101"/>
        <v>-</v>
      </c>
      <c r="Q142" s="47" t="str">
        <f t="shared" si="102"/>
        <v>-</v>
      </c>
      <c r="R142" s="48" t="str">
        <f t="shared" si="103"/>
        <v>-</v>
      </c>
      <c r="S142" s="48" t="str">
        <f t="shared" si="104"/>
        <v>-</v>
      </c>
    </row>
    <row r="143" spans="1:19" x14ac:dyDescent="0.2">
      <c r="A143" s="59"/>
      <c r="B143" t="s">
        <v>208</v>
      </c>
      <c r="C143" s="45" t="str">
        <f t="shared" si="89"/>
        <v>-</v>
      </c>
      <c r="D143" s="57"/>
      <c r="E143" s="46" t="str">
        <f t="shared" si="90"/>
        <v>-</v>
      </c>
      <c r="F143" s="46" t="str">
        <f t="shared" si="91"/>
        <v>-</v>
      </c>
      <c r="G143" s="46" t="str">
        <f t="shared" si="92"/>
        <v>-</v>
      </c>
      <c r="H143" s="46" t="str">
        <f t="shared" si="93"/>
        <v>-</v>
      </c>
      <c r="I143" s="46" t="str">
        <f t="shared" si="94"/>
        <v>-</v>
      </c>
      <c r="J143" s="46" t="str">
        <f t="shared" si="95"/>
        <v>-</v>
      </c>
      <c r="K143" s="46" t="str">
        <f t="shared" si="96"/>
        <v>-</v>
      </c>
      <c r="L143" s="46" t="str">
        <f t="shared" si="97"/>
        <v>-</v>
      </c>
      <c r="M143" s="46" t="str">
        <f t="shared" si="98"/>
        <v>-</v>
      </c>
      <c r="N143" s="46" t="str">
        <f t="shared" si="99"/>
        <v>-</v>
      </c>
      <c r="O143" s="46" t="str">
        <f t="shared" si="100"/>
        <v>-</v>
      </c>
      <c r="P143" s="47" t="str">
        <f t="shared" si="101"/>
        <v>-</v>
      </c>
      <c r="Q143" s="47" t="str">
        <f t="shared" si="102"/>
        <v>-</v>
      </c>
      <c r="R143" s="48" t="str">
        <f t="shared" si="103"/>
        <v>-</v>
      </c>
      <c r="S143" s="48" t="str">
        <f t="shared" si="104"/>
        <v>-</v>
      </c>
    </row>
    <row r="144" spans="1:19" x14ac:dyDescent="0.2">
      <c r="A144" s="59"/>
      <c r="B144" t="s">
        <v>209</v>
      </c>
      <c r="C144" s="45" t="str">
        <f t="shared" si="89"/>
        <v>-</v>
      </c>
      <c r="D144" s="57"/>
      <c r="E144" s="46" t="str">
        <f t="shared" si="90"/>
        <v>-</v>
      </c>
      <c r="F144" s="46" t="str">
        <f t="shared" si="91"/>
        <v>-</v>
      </c>
      <c r="G144" s="46" t="str">
        <f t="shared" si="92"/>
        <v>-</v>
      </c>
      <c r="H144" s="46" t="str">
        <f t="shared" si="93"/>
        <v>-</v>
      </c>
      <c r="I144" s="46" t="str">
        <f t="shared" si="94"/>
        <v>-</v>
      </c>
      <c r="J144" s="46" t="str">
        <f t="shared" si="95"/>
        <v>-</v>
      </c>
      <c r="K144" s="46" t="str">
        <f t="shared" si="96"/>
        <v>-</v>
      </c>
      <c r="L144" s="46" t="str">
        <f t="shared" si="97"/>
        <v>-</v>
      </c>
      <c r="M144" s="46" t="str">
        <f t="shared" si="98"/>
        <v>-</v>
      </c>
      <c r="N144" s="46" t="str">
        <f t="shared" si="99"/>
        <v>-</v>
      </c>
      <c r="O144" s="46" t="str">
        <f t="shared" si="100"/>
        <v>-</v>
      </c>
      <c r="P144" s="47" t="str">
        <f t="shared" si="101"/>
        <v>-</v>
      </c>
      <c r="Q144" s="47" t="str">
        <f t="shared" si="102"/>
        <v>-</v>
      </c>
      <c r="R144" s="48" t="str">
        <f t="shared" si="103"/>
        <v>-</v>
      </c>
      <c r="S144" s="48" t="str">
        <f t="shared" si="104"/>
        <v>-</v>
      </c>
    </row>
    <row r="145" spans="1:19" x14ac:dyDescent="0.2">
      <c r="A145" s="13"/>
      <c r="B145" s="14" t="s">
        <v>210</v>
      </c>
      <c r="C145" s="45" t="str">
        <f t="shared" si="89"/>
        <v>-</v>
      </c>
      <c r="D145" s="57"/>
      <c r="E145" s="46" t="str">
        <f t="shared" si="90"/>
        <v>-</v>
      </c>
      <c r="F145" s="46" t="str">
        <f t="shared" si="91"/>
        <v>-</v>
      </c>
      <c r="G145" s="46" t="str">
        <f t="shared" si="92"/>
        <v>-</v>
      </c>
      <c r="H145" s="46" t="str">
        <f t="shared" si="93"/>
        <v>-</v>
      </c>
      <c r="I145" s="46" t="str">
        <f t="shared" si="94"/>
        <v>-</v>
      </c>
      <c r="J145" s="46" t="str">
        <f t="shared" si="95"/>
        <v>-</v>
      </c>
      <c r="K145" s="46" t="str">
        <f t="shared" si="96"/>
        <v>-</v>
      </c>
      <c r="L145" s="46" t="str">
        <f t="shared" si="97"/>
        <v>-</v>
      </c>
      <c r="M145" s="46" t="str">
        <f t="shared" si="98"/>
        <v>-</v>
      </c>
      <c r="N145" s="46" t="str">
        <f t="shared" si="99"/>
        <v>-</v>
      </c>
      <c r="O145" s="46" t="str">
        <f t="shared" si="100"/>
        <v>-</v>
      </c>
      <c r="P145" s="47" t="str">
        <f t="shared" si="101"/>
        <v>-</v>
      </c>
      <c r="Q145" s="47" t="str">
        <f t="shared" si="102"/>
        <v>-</v>
      </c>
      <c r="R145" s="48" t="str">
        <f t="shared" si="103"/>
        <v>-</v>
      </c>
      <c r="S145" s="48" t="str">
        <f t="shared" si="104"/>
        <v>-</v>
      </c>
    </row>
    <row r="146" spans="1:19" x14ac:dyDescent="0.2">
      <c r="A146" s="59"/>
      <c r="B146" t="s">
        <v>211</v>
      </c>
      <c r="C146" s="45" t="str">
        <f t="shared" si="89"/>
        <v>-</v>
      </c>
      <c r="D146" s="57"/>
      <c r="E146" s="46" t="str">
        <f t="shared" si="90"/>
        <v>-</v>
      </c>
      <c r="F146" s="46" t="str">
        <f t="shared" si="91"/>
        <v>-</v>
      </c>
      <c r="G146" s="46" t="str">
        <f t="shared" si="92"/>
        <v>-</v>
      </c>
      <c r="H146" s="46" t="str">
        <f t="shared" si="93"/>
        <v>-</v>
      </c>
      <c r="I146" s="46" t="str">
        <f t="shared" si="94"/>
        <v>-</v>
      </c>
      <c r="J146" s="46" t="str">
        <f t="shared" si="95"/>
        <v>-</v>
      </c>
      <c r="K146" s="46" t="str">
        <f t="shared" si="96"/>
        <v>-</v>
      </c>
      <c r="L146" s="46" t="str">
        <f t="shared" si="97"/>
        <v>-</v>
      </c>
      <c r="M146" s="46" t="str">
        <f t="shared" si="98"/>
        <v>-</v>
      </c>
      <c r="N146" s="46" t="str">
        <f t="shared" si="99"/>
        <v>-</v>
      </c>
      <c r="O146" s="46" t="str">
        <f t="shared" si="100"/>
        <v>-</v>
      </c>
      <c r="P146" s="47" t="str">
        <f t="shared" si="101"/>
        <v>-</v>
      </c>
      <c r="Q146" s="47" t="str">
        <f t="shared" si="102"/>
        <v>-</v>
      </c>
      <c r="R146" s="48" t="str">
        <f t="shared" si="103"/>
        <v>-</v>
      </c>
      <c r="S146" s="48" t="str">
        <f t="shared" si="104"/>
        <v>-</v>
      </c>
    </row>
    <row r="147" spans="1:19" x14ac:dyDescent="0.2">
      <c r="A147" s="13"/>
      <c r="B147" s="14" t="s">
        <v>212</v>
      </c>
      <c r="C147" s="45" t="str">
        <f t="shared" si="89"/>
        <v>-</v>
      </c>
      <c r="D147" s="57"/>
      <c r="E147" s="46" t="str">
        <f t="shared" si="90"/>
        <v>-</v>
      </c>
      <c r="F147" s="46" t="str">
        <f t="shared" si="91"/>
        <v>-</v>
      </c>
      <c r="G147" s="46" t="str">
        <f t="shared" si="92"/>
        <v>-</v>
      </c>
      <c r="H147" s="46" t="str">
        <f t="shared" si="93"/>
        <v>-</v>
      </c>
      <c r="I147" s="46" t="str">
        <f t="shared" si="94"/>
        <v>-</v>
      </c>
      <c r="J147" s="46" t="str">
        <f t="shared" si="95"/>
        <v>-</v>
      </c>
      <c r="K147" s="46" t="str">
        <f t="shared" si="96"/>
        <v>-</v>
      </c>
      <c r="L147" s="46" t="str">
        <f t="shared" si="97"/>
        <v>-</v>
      </c>
      <c r="M147" s="46" t="str">
        <f t="shared" si="98"/>
        <v>-</v>
      </c>
      <c r="N147" s="46" t="str">
        <f t="shared" si="99"/>
        <v>-</v>
      </c>
      <c r="O147" s="46" t="str">
        <f t="shared" si="100"/>
        <v>-</v>
      </c>
      <c r="P147" s="47" t="str">
        <f t="shared" si="101"/>
        <v>-</v>
      </c>
      <c r="Q147" s="47" t="str">
        <f t="shared" si="102"/>
        <v>-</v>
      </c>
      <c r="R147" s="48" t="str">
        <f t="shared" si="103"/>
        <v>-</v>
      </c>
      <c r="S147" s="48" t="str">
        <f t="shared" si="104"/>
        <v>-</v>
      </c>
    </row>
    <row r="148" spans="1:19" x14ac:dyDescent="0.2">
      <c r="A148" s="59"/>
      <c r="B148" t="s">
        <v>213</v>
      </c>
      <c r="C148" s="45" t="str">
        <f t="shared" si="89"/>
        <v>-</v>
      </c>
      <c r="D148" s="57"/>
      <c r="E148" s="46" t="str">
        <f t="shared" si="90"/>
        <v>-</v>
      </c>
      <c r="F148" s="46" t="str">
        <f t="shared" si="91"/>
        <v>-</v>
      </c>
      <c r="G148" s="46" t="str">
        <f t="shared" si="92"/>
        <v>-</v>
      </c>
      <c r="H148" s="46" t="str">
        <f t="shared" si="93"/>
        <v>-</v>
      </c>
      <c r="I148" s="46" t="str">
        <f t="shared" si="94"/>
        <v>-</v>
      </c>
      <c r="J148" s="46" t="str">
        <f t="shared" si="95"/>
        <v>-</v>
      </c>
      <c r="K148" s="46" t="str">
        <f t="shared" si="96"/>
        <v>-</v>
      </c>
      <c r="L148" s="46" t="str">
        <f t="shared" si="97"/>
        <v>-</v>
      </c>
      <c r="M148" s="46" t="str">
        <f t="shared" si="98"/>
        <v>-</v>
      </c>
      <c r="N148" s="46" t="str">
        <f t="shared" si="99"/>
        <v>-</v>
      </c>
      <c r="O148" s="46" t="str">
        <f t="shared" si="100"/>
        <v>-</v>
      </c>
      <c r="P148" s="47" t="str">
        <f t="shared" si="101"/>
        <v>-</v>
      </c>
      <c r="Q148" s="47" t="str">
        <f t="shared" si="102"/>
        <v>-</v>
      </c>
      <c r="R148" s="48" t="str">
        <f t="shared" si="103"/>
        <v>-</v>
      </c>
      <c r="S148" s="48" t="str">
        <f t="shared" si="104"/>
        <v>-</v>
      </c>
    </row>
    <row r="149" spans="1:19" x14ac:dyDescent="0.2">
      <c r="A149" s="59"/>
      <c r="B149" t="s">
        <v>214</v>
      </c>
      <c r="C149" s="45" t="str">
        <f t="shared" si="89"/>
        <v>-</v>
      </c>
      <c r="D149" s="57"/>
      <c r="E149" s="46" t="str">
        <f t="shared" si="90"/>
        <v>-</v>
      </c>
      <c r="F149" s="46" t="str">
        <f t="shared" si="91"/>
        <v>-</v>
      </c>
      <c r="G149" s="46" t="str">
        <f t="shared" si="92"/>
        <v>-</v>
      </c>
      <c r="H149" s="46" t="str">
        <f t="shared" si="93"/>
        <v>-</v>
      </c>
      <c r="I149" s="46" t="str">
        <f t="shared" si="94"/>
        <v>-</v>
      </c>
      <c r="J149" s="46" t="str">
        <f t="shared" si="95"/>
        <v>-</v>
      </c>
      <c r="K149" s="46" t="str">
        <f t="shared" si="96"/>
        <v>-</v>
      </c>
      <c r="L149" s="46" t="str">
        <f t="shared" si="97"/>
        <v>-</v>
      </c>
      <c r="M149" s="46" t="str">
        <f t="shared" si="98"/>
        <v>-</v>
      </c>
      <c r="N149" s="46" t="str">
        <f t="shared" si="99"/>
        <v>-</v>
      </c>
      <c r="O149" s="46" t="str">
        <f t="shared" si="100"/>
        <v>-</v>
      </c>
      <c r="P149" s="47" t="str">
        <f t="shared" si="101"/>
        <v>-</v>
      </c>
      <c r="Q149" s="47" t="str">
        <f t="shared" si="102"/>
        <v>-</v>
      </c>
      <c r="R149" s="48" t="str">
        <f t="shared" si="103"/>
        <v>-</v>
      </c>
      <c r="S149" s="48" t="str">
        <f t="shared" si="104"/>
        <v>-</v>
      </c>
    </row>
    <row r="150" spans="1:19" x14ac:dyDescent="0.2">
      <c r="A150" s="59"/>
      <c r="B150" t="s">
        <v>215</v>
      </c>
      <c r="C150" s="45" t="str">
        <f t="shared" si="89"/>
        <v>-</v>
      </c>
      <c r="D150" s="57"/>
      <c r="E150" s="46" t="str">
        <f t="shared" si="90"/>
        <v>-</v>
      </c>
      <c r="F150" s="46" t="str">
        <f t="shared" si="91"/>
        <v>-</v>
      </c>
      <c r="G150" s="46" t="str">
        <f t="shared" si="92"/>
        <v>-</v>
      </c>
      <c r="H150" s="46" t="str">
        <f t="shared" si="93"/>
        <v>-</v>
      </c>
      <c r="I150" s="46" t="str">
        <f t="shared" si="94"/>
        <v>-</v>
      </c>
      <c r="J150" s="46" t="str">
        <f t="shared" si="95"/>
        <v>-</v>
      </c>
      <c r="K150" s="46" t="str">
        <f t="shared" si="96"/>
        <v>-</v>
      </c>
      <c r="L150" s="46" t="str">
        <f t="shared" si="97"/>
        <v>-</v>
      </c>
      <c r="M150" s="46" t="str">
        <f t="shared" si="98"/>
        <v>-</v>
      </c>
      <c r="N150" s="46" t="str">
        <f t="shared" si="99"/>
        <v>-</v>
      </c>
      <c r="O150" s="46" t="str">
        <f t="shared" si="100"/>
        <v>-</v>
      </c>
      <c r="P150" s="47" t="str">
        <f t="shared" si="101"/>
        <v>-</v>
      </c>
      <c r="Q150" s="47" t="str">
        <f t="shared" si="102"/>
        <v>-</v>
      </c>
      <c r="R150" s="48" t="str">
        <f t="shared" si="103"/>
        <v>-</v>
      </c>
      <c r="S150" s="48" t="str">
        <f t="shared" si="104"/>
        <v>-</v>
      </c>
    </row>
    <row r="151" spans="1:19" x14ac:dyDescent="0.2">
      <c r="A151" s="59"/>
      <c r="B151" t="s">
        <v>216</v>
      </c>
      <c r="C151" s="45">
        <f t="shared" si="89"/>
        <v>8.42034355001684</v>
      </c>
      <c r="D151" s="57"/>
      <c r="E151" s="46">
        <f t="shared" si="90"/>
        <v>111.14853486022228</v>
      </c>
      <c r="F151" s="46">
        <f t="shared" si="91"/>
        <v>111.14853486186033</v>
      </c>
      <c r="G151" s="46">
        <f t="shared" si="92"/>
        <v>37.04866958571909</v>
      </c>
      <c r="H151" s="46">
        <f t="shared" si="93"/>
        <v>37.048669596457543</v>
      </c>
      <c r="I151" s="46">
        <f t="shared" si="94"/>
        <v>3.0282923543280562E-13</v>
      </c>
      <c r="J151" s="46">
        <f t="shared" si="95"/>
        <v>4.2682217918491079E-14</v>
      </c>
      <c r="K151" s="46" t="str">
        <f t="shared" si="96"/>
        <v>-</v>
      </c>
      <c r="L151" s="46" t="str">
        <f t="shared" si="97"/>
        <v>-</v>
      </c>
      <c r="M151" s="46" t="str">
        <f t="shared" si="98"/>
        <v>-</v>
      </c>
      <c r="N151" s="46" t="str">
        <f t="shared" si="99"/>
        <v>-</v>
      </c>
      <c r="O151" s="46" t="str">
        <f t="shared" si="100"/>
        <v>-</v>
      </c>
      <c r="P151" s="47">
        <f t="shared" si="101"/>
        <v>-14.935164196662226</v>
      </c>
      <c r="Q151" s="47">
        <f t="shared" si="102"/>
        <v>-14.935164196662226</v>
      </c>
      <c r="R151" s="48">
        <f t="shared" si="103"/>
        <v>7.4097339171087676E-4</v>
      </c>
      <c r="S151" s="48">
        <f t="shared" si="104"/>
        <v>7.4097339171087676E-4</v>
      </c>
    </row>
    <row r="152" spans="1:19" x14ac:dyDescent="0.2">
      <c r="A152" s="13"/>
      <c r="B152" s="14" t="s">
        <v>217</v>
      </c>
      <c r="C152" s="45">
        <f t="shared" si="89"/>
        <v>-8.42034355001684</v>
      </c>
      <c r="D152" s="57"/>
      <c r="E152" s="46">
        <f t="shared" si="90"/>
        <v>111.14853486022228</v>
      </c>
      <c r="F152" s="46">
        <f t="shared" si="91"/>
        <v>111.14853486186033</v>
      </c>
      <c r="G152" s="46">
        <f t="shared" si="92"/>
        <v>37.04866958571909</v>
      </c>
      <c r="H152" s="46">
        <f t="shared" si="93"/>
        <v>37.048669596457543</v>
      </c>
      <c r="I152" s="46">
        <f t="shared" si="94"/>
        <v>3.0282923543280562E-13</v>
      </c>
      <c r="J152" s="46">
        <f t="shared" si="95"/>
        <v>4.2682217918491079E-14</v>
      </c>
      <c r="K152" s="46" t="str">
        <f t="shared" si="96"/>
        <v>-</v>
      </c>
      <c r="L152" s="46" t="str">
        <f t="shared" si="97"/>
        <v>-</v>
      </c>
      <c r="M152" s="46" t="str">
        <f t="shared" si="98"/>
        <v>-</v>
      </c>
      <c r="N152" s="46" t="str">
        <f t="shared" si="99"/>
        <v>-</v>
      </c>
      <c r="O152" s="46" t="str">
        <f t="shared" si="100"/>
        <v>-</v>
      </c>
      <c r="P152" s="47">
        <f t="shared" si="101"/>
        <v>-14.935164196662226</v>
      </c>
      <c r="Q152" s="47">
        <f t="shared" si="102"/>
        <v>-14.935164196662226</v>
      </c>
      <c r="R152" s="48">
        <f t="shared" si="103"/>
        <v>7.4097339171087676E-4</v>
      </c>
      <c r="S152" s="48">
        <f t="shared" si="104"/>
        <v>7.4097339171087676E-4</v>
      </c>
    </row>
    <row r="153" spans="1:19" x14ac:dyDescent="0.2">
      <c r="A153" s="13"/>
      <c r="B153" s="14" t="s">
        <v>218</v>
      </c>
      <c r="C153" s="45" t="str">
        <f t="shared" si="89"/>
        <v>-</v>
      </c>
      <c r="D153" s="57"/>
      <c r="E153" s="46" t="str">
        <f t="shared" si="90"/>
        <v>-</v>
      </c>
      <c r="F153" s="46" t="str">
        <f t="shared" si="91"/>
        <v>-</v>
      </c>
      <c r="G153" s="46" t="str">
        <f t="shared" si="92"/>
        <v>-</v>
      </c>
      <c r="H153" s="46" t="str">
        <f t="shared" si="93"/>
        <v>-</v>
      </c>
      <c r="I153" s="46" t="str">
        <f t="shared" si="94"/>
        <v>-</v>
      </c>
      <c r="J153" s="46" t="str">
        <f t="shared" si="95"/>
        <v>-</v>
      </c>
      <c r="K153" s="46" t="str">
        <f t="shared" si="96"/>
        <v>-</v>
      </c>
      <c r="L153" s="46" t="str">
        <f t="shared" si="97"/>
        <v>-</v>
      </c>
      <c r="M153" s="46" t="str">
        <f t="shared" si="98"/>
        <v>-</v>
      </c>
      <c r="N153" s="46" t="str">
        <f t="shared" si="99"/>
        <v>-</v>
      </c>
      <c r="O153" s="46" t="str">
        <f t="shared" si="100"/>
        <v>-</v>
      </c>
      <c r="P153" s="47" t="str">
        <f t="shared" si="101"/>
        <v>-</v>
      </c>
      <c r="Q153" s="47" t="str">
        <f t="shared" si="102"/>
        <v>-</v>
      </c>
      <c r="R153" s="49" t="str">
        <f t="shared" si="103"/>
        <v>-</v>
      </c>
      <c r="S153" s="49" t="str">
        <f t="shared" si="104"/>
        <v>-</v>
      </c>
    </row>
    <row r="154" spans="1:19" x14ac:dyDescent="0.2">
      <c r="A154" s="59"/>
      <c r="B154" t="s">
        <v>219</v>
      </c>
      <c r="C154" s="45" t="str">
        <f t="shared" si="89"/>
        <v>-</v>
      </c>
      <c r="D154" s="57"/>
      <c r="E154" s="46" t="str">
        <f t="shared" si="90"/>
        <v>-</v>
      </c>
      <c r="F154" s="46" t="str">
        <f t="shared" si="91"/>
        <v>-</v>
      </c>
      <c r="G154" s="46" t="str">
        <f t="shared" si="92"/>
        <v>-</v>
      </c>
      <c r="H154" s="46" t="str">
        <f t="shared" si="93"/>
        <v>-</v>
      </c>
      <c r="I154" s="46" t="str">
        <f t="shared" si="94"/>
        <v>-</v>
      </c>
      <c r="J154" s="46" t="str">
        <f t="shared" si="95"/>
        <v>-</v>
      </c>
      <c r="K154" s="46" t="str">
        <f t="shared" si="96"/>
        <v>-</v>
      </c>
      <c r="L154" s="46" t="str">
        <f t="shared" si="97"/>
        <v>-</v>
      </c>
      <c r="M154" s="46" t="str">
        <f t="shared" si="98"/>
        <v>-</v>
      </c>
      <c r="N154" s="46" t="str">
        <f t="shared" si="99"/>
        <v>-</v>
      </c>
      <c r="O154" s="46" t="str">
        <f t="shared" si="100"/>
        <v>-</v>
      </c>
      <c r="P154" s="47" t="str">
        <f t="shared" si="101"/>
        <v>-</v>
      </c>
      <c r="Q154" s="47" t="str">
        <f t="shared" si="102"/>
        <v>-</v>
      </c>
      <c r="R154" s="49" t="str">
        <f t="shared" si="103"/>
        <v>-</v>
      </c>
      <c r="S154" s="49" t="str">
        <f t="shared" si="104"/>
        <v>-</v>
      </c>
    </row>
    <row r="155" spans="1:19" x14ac:dyDescent="0.2">
      <c r="C155" s="59"/>
    </row>
    <row r="156" spans="1:19" x14ac:dyDescent="0.2">
      <c r="C156" s="50"/>
      <c r="P156" s="50"/>
    </row>
    <row r="157" spans="1:19" x14ac:dyDescent="0.2">
      <c r="C157" s="51"/>
    </row>
    <row r="158" spans="1:19" x14ac:dyDescent="0.2">
      <c r="C158" s="1"/>
    </row>
    <row r="166" spans="1:4" x14ac:dyDescent="0.2">
      <c r="C166" s="1"/>
    </row>
    <row r="167" spans="1:4" x14ac:dyDescent="0.2">
      <c r="C167" s="1"/>
    </row>
    <row r="169" spans="1:4" x14ac:dyDescent="0.2">
      <c r="C169" s="1"/>
    </row>
    <row r="170" spans="1:4" x14ac:dyDescent="0.2">
      <c r="C170" s="1"/>
    </row>
    <row r="171" spans="1:4" x14ac:dyDescent="0.2">
      <c r="A171" s="36"/>
      <c r="B171" s="36"/>
      <c r="C171" s="1"/>
      <c r="D171" s="36"/>
    </row>
    <row r="172" spans="1:4" x14ac:dyDescent="0.2">
      <c r="A172" s="36"/>
      <c r="B172" s="36"/>
      <c r="C172" s="36"/>
      <c r="D172" s="36"/>
    </row>
    <row r="173" spans="1:4" x14ac:dyDescent="0.2">
      <c r="A173" s="36"/>
      <c r="B173" s="36"/>
      <c r="C173" s="1"/>
      <c r="D173" s="36"/>
    </row>
    <row r="174" spans="1:4" x14ac:dyDescent="0.2">
      <c r="A174" s="36"/>
      <c r="B174" s="36"/>
      <c r="C174" s="1"/>
      <c r="D174" s="36"/>
    </row>
    <row r="182" spans="1:3" x14ac:dyDescent="0.2">
      <c r="C182" s="1"/>
    </row>
    <row r="183" spans="1:3" x14ac:dyDescent="0.2">
      <c r="C183" s="1"/>
    </row>
    <row r="185" spans="1:3" x14ac:dyDescent="0.2">
      <c r="C185" s="1"/>
    </row>
    <row r="186" spans="1:3" x14ac:dyDescent="0.2">
      <c r="A186" s="36"/>
      <c r="B186" s="36"/>
      <c r="C186" s="1"/>
    </row>
    <row r="187" spans="1:3" x14ac:dyDescent="0.2">
      <c r="A187" s="36"/>
      <c r="B187" s="36"/>
      <c r="C187" s="1"/>
    </row>
    <row r="188" spans="1:3" x14ac:dyDescent="0.2">
      <c r="A188" s="36"/>
      <c r="B188" s="36"/>
      <c r="C188" s="36"/>
    </row>
    <row r="189" spans="1:3" x14ac:dyDescent="0.2">
      <c r="A189" s="36"/>
      <c r="B189" s="52"/>
      <c r="C189" s="36"/>
    </row>
    <row r="190" spans="1:3" x14ac:dyDescent="0.2">
      <c r="B190" s="52"/>
    </row>
    <row r="191" spans="1:3" x14ac:dyDescent="0.2">
      <c r="B191" s="52"/>
    </row>
    <row r="192" spans="1:3" x14ac:dyDescent="0.2">
      <c r="B192" s="52"/>
    </row>
    <row r="193" spans="2:3" x14ac:dyDescent="0.2">
      <c r="B193" s="52"/>
    </row>
    <row r="194" spans="2:3" x14ac:dyDescent="0.2">
      <c r="B194" s="52"/>
    </row>
    <row r="195" spans="2:3" x14ac:dyDescent="0.2">
      <c r="B195" s="52"/>
    </row>
    <row r="196" spans="2:3" x14ac:dyDescent="0.2">
      <c r="B196" s="52"/>
    </row>
    <row r="197" spans="2:3" x14ac:dyDescent="0.2">
      <c r="B197" s="52"/>
    </row>
    <row r="198" spans="2:3" x14ac:dyDescent="0.2">
      <c r="B198" s="52"/>
    </row>
    <row r="199" spans="2:3" x14ac:dyDescent="0.2">
      <c r="B199" s="52"/>
    </row>
    <row r="200" spans="2:3" x14ac:dyDescent="0.2">
      <c r="B200" s="52"/>
    </row>
    <row r="201" spans="2:3" x14ac:dyDescent="0.2">
      <c r="B201" s="52"/>
    </row>
    <row r="202" spans="2:3" x14ac:dyDescent="0.2">
      <c r="B202" s="52"/>
    </row>
    <row r="203" spans="2:3" x14ac:dyDescent="0.2">
      <c r="B203" s="52"/>
    </row>
    <row r="204" spans="2:3" x14ac:dyDescent="0.2">
      <c r="B204" s="52"/>
      <c r="C204" s="36"/>
    </row>
  </sheetData>
  <mergeCells count="1">
    <mergeCell ref="C58:M58"/>
  </mergeCells>
  <conditionalFormatting sqref="C5:AY24">
    <cfRule type="colorScale" priority="1">
      <colorScale>
        <cfvo type="num" val="-1"/>
        <cfvo type="num" val="0"/>
        <cfvo type="num" val="1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Archetype_1</vt:lpstr>
      <vt:lpstr>Archetype_2</vt:lpstr>
      <vt:lpstr>Archetype_3</vt:lpstr>
      <vt:lpstr>Archetype_4</vt:lpstr>
      <vt:lpstr>Archetype_5</vt:lpstr>
      <vt:lpstr>Archetype_6</vt:lpstr>
      <vt:lpstr>Archetype_7</vt:lpstr>
      <vt:lpstr>Archetype_8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Bailey</dc:creator>
  <cp:lastModifiedBy>Richard Bailey</cp:lastModifiedBy>
  <dcterms:created xsi:type="dcterms:W3CDTF">2019-12-24T22:31:48Z</dcterms:created>
  <dcterms:modified xsi:type="dcterms:W3CDTF">2020-01-20T16:25:01Z</dcterms:modified>
</cp:coreProperties>
</file>