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Sheet1!$A$2:$W$23</definedName>
    <definedName hidden="1" localSheetId="1" name="_xlnm._FilterDatabase">Sheet2!$A$1:$Z$21</definedName>
  </definedNames>
  <calcPr/>
</workbook>
</file>

<file path=xl/sharedStrings.xml><?xml version="1.0" encoding="utf-8"?>
<sst xmlns="http://schemas.openxmlformats.org/spreadsheetml/2006/main" count="84" uniqueCount="28">
  <si>
    <t>Philosopher Marks</t>
  </si>
  <si>
    <t>Lawyer Marks</t>
  </si>
  <si>
    <t xml:space="preserve">mark difference </t>
  </si>
  <si>
    <t>Submission Number</t>
  </si>
  <si>
    <t>Case</t>
  </si>
  <si>
    <t>AVERAGE mark</t>
  </si>
  <si>
    <t>System</t>
  </si>
  <si>
    <t>Version</t>
  </si>
  <si>
    <t>Identify the correct disposition as a final conclusion</t>
  </si>
  <si>
    <t>Correct identification of the premises leading to the final conclusion</t>
  </si>
  <si>
    <t>Correct identification of prior argument premises (identical or paraphrase) leading to conclusion</t>
  </si>
  <si>
    <t>Correct attribution of  of argument terms’ location in providing reconstructed argument</t>
  </si>
  <si>
    <t xml:space="preserve">Correct use of a modus ponens format is expressed across the  whole argument chain </t>
  </si>
  <si>
    <t>Mark TOTAL</t>
  </si>
  <si>
    <t>Diff TOTAL</t>
  </si>
  <si>
    <t>Xerri</t>
  </si>
  <si>
    <t>Claude</t>
  </si>
  <si>
    <t>3.5 Sonnet</t>
  </si>
  <si>
    <t>Harvey</t>
  </si>
  <si>
    <t>Carmichael</t>
  </si>
  <si>
    <t>Rohan</t>
  </si>
  <si>
    <t>Lesianawai</t>
  </si>
  <si>
    <t>3 Opus</t>
  </si>
  <si>
    <t>GPT</t>
  </si>
  <si>
    <t>4o</t>
  </si>
  <si>
    <t>Average Marks</t>
  </si>
  <si>
    <t>Number</t>
  </si>
  <si>
    <t>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</si>
</sst>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0"/>
    <col customWidth="1" min="3" max="3" width="16.25"/>
    <col customWidth="1" min="6" max="6" width="15.63"/>
    <col customWidth="1" min="8" max="8" width="16.63"/>
    <col customWidth="1" min="10" max="10" width="27.5"/>
    <col customWidth="1" min="16" max="16" width="13.0"/>
  </cols>
  <sheetData>
    <row r="1">
      <c r="B1" s="1"/>
      <c r="C1" s="1"/>
      <c r="D1" s="1"/>
      <c r="E1" s="1"/>
      <c r="F1" s="1" t="s">
        <v>0</v>
      </c>
      <c r="L1" s="1" t="s">
        <v>1</v>
      </c>
      <c r="R1" s="1" t="s">
        <v>2</v>
      </c>
    </row>
    <row r="2">
      <c r="A2" s="1" t="s">
        <v>3</v>
      </c>
      <c r="B2" s="2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14</v>
      </c>
    </row>
    <row r="3">
      <c r="A3" s="1">
        <v>17.0</v>
      </c>
      <c r="B3" s="2" t="s">
        <v>15</v>
      </c>
      <c r="C3" s="3">
        <f t="shared" ref="C3:C22" si="2">AVERAGE(Q3)</f>
        <v>18</v>
      </c>
      <c r="D3" s="2" t="s">
        <v>16</v>
      </c>
      <c r="E3" s="2" t="s">
        <v>17</v>
      </c>
      <c r="F3" s="4">
        <v>3.0</v>
      </c>
      <c r="G3" s="4">
        <v>2.0</v>
      </c>
      <c r="H3" s="4">
        <v>6.0</v>
      </c>
      <c r="I3" s="4">
        <v>2.0</v>
      </c>
      <c r="J3" s="4">
        <v>5.0</v>
      </c>
      <c r="K3" s="5">
        <f t="shared" ref="K3:K22" si="3">SUM(F3:J3)</f>
        <v>18</v>
      </c>
      <c r="L3" s="4">
        <v>3.0</v>
      </c>
      <c r="M3" s="4">
        <v>2.5</v>
      </c>
      <c r="N3" s="4">
        <v>5.0</v>
      </c>
      <c r="O3" s="4">
        <v>2.5</v>
      </c>
      <c r="P3" s="4">
        <v>5.0</v>
      </c>
      <c r="Q3" s="5">
        <f t="shared" ref="Q3:Q22" si="4">SUM(L3:P3)</f>
        <v>18</v>
      </c>
      <c r="R3" s="5">
        <f t="shared" ref="R3:W3" si="1">SUM(F3-L3)</f>
        <v>0</v>
      </c>
      <c r="S3" s="5">
        <f t="shared" si="1"/>
        <v>-0.5</v>
      </c>
      <c r="T3" s="5">
        <f t="shared" si="1"/>
        <v>1</v>
      </c>
      <c r="U3" s="5">
        <f t="shared" si="1"/>
        <v>-0.5</v>
      </c>
      <c r="V3" s="5">
        <f t="shared" si="1"/>
        <v>0</v>
      </c>
      <c r="W3" s="5">
        <f t="shared" si="1"/>
        <v>0</v>
      </c>
    </row>
    <row r="4">
      <c r="A4" s="3">
        <v>16.0</v>
      </c>
      <c r="B4" s="4" t="s">
        <v>18</v>
      </c>
      <c r="C4" s="3">
        <f t="shared" si="2"/>
        <v>17</v>
      </c>
      <c r="D4" s="4" t="s">
        <v>16</v>
      </c>
      <c r="E4" s="4" t="s">
        <v>17</v>
      </c>
      <c r="F4" s="4">
        <v>3.0</v>
      </c>
      <c r="G4" s="4">
        <v>3.0</v>
      </c>
      <c r="H4" s="4">
        <v>4.0</v>
      </c>
      <c r="I4" s="4">
        <v>3.0</v>
      </c>
      <c r="J4" s="4">
        <v>5.0</v>
      </c>
      <c r="K4" s="5">
        <f t="shared" si="3"/>
        <v>18</v>
      </c>
      <c r="L4" s="4">
        <v>2.0</v>
      </c>
      <c r="M4" s="4">
        <v>3.0</v>
      </c>
      <c r="N4" s="4">
        <v>5.0</v>
      </c>
      <c r="O4" s="4">
        <v>2.0</v>
      </c>
      <c r="P4" s="4">
        <v>5.0</v>
      </c>
      <c r="Q4" s="5">
        <f t="shared" si="4"/>
        <v>17</v>
      </c>
      <c r="R4" s="5">
        <f t="shared" ref="R4:W4" si="5">SUM(F4-L4)</f>
        <v>1</v>
      </c>
      <c r="S4" s="5">
        <f t="shared" si="5"/>
        <v>0</v>
      </c>
      <c r="T4" s="5">
        <f t="shared" si="5"/>
        <v>-1</v>
      </c>
      <c r="U4" s="5">
        <f t="shared" si="5"/>
        <v>1</v>
      </c>
      <c r="V4" s="5">
        <f t="shared" si="5"/>
        <v>0</v>
      </c>
      <c r="W4" s="5">
        <f t="shared" si="5"/>
        <v>1</v>
      </c>
    </row>
    <row r="5">
      <c r="A5" s="3">
        <v>3.0</v>
      </c>
      <c r="B5" s="4" t="s">
        <v>19</v>
      </c>
      <c r="C5" s="3">
        <f t="shared" si="2"/>
        <v>17</v>
      </c>
      <c r="D5" s="4" t="s">
        <v>16</v>
      </c>
      <c r="E5" s="4" t="s">
        <v>17</v>
      </c>
      <c r="F5" s="4">
        <v>3.0</v>
      </c>
      <c r="G5" s="4">
        <v>3.0</v>
      </c>
      <c r="H5" s="4">
        <v>4.0</v>
      </c>
      <c r="I5" s="4">
        <v>1.0</v>
      </c>
      <c r="J5" s="4">
        <v>5.0</v>
      </c>
      <c r="K5" s="5">
        <f t="shared" si="3"/>
        <v>16</v>
      </c>
      <c r="L5" s="4">
        <v>3.0</v>
      </c>
      <c r="M5" s="4">
        <v>3.0</v>
      </c>
      <c r="N5" s="4">
        <v>5.0</v>
      </c>
      <c r="O5" s="4">
        <v>2.0</v>
      </c>
      <c r="P5" s="4">
        <v>4.0</v>
      </c>
      <c r="Q5" s="5">
        <f t="shared" si="4"/>
        <v>17</v>
      </c>
      <c r="R5" s="5">
        <f t="shared" ref="R5:W5" si="6">SUM(F5-L5)</f>
        <v>0</v>
      </c>
      <c r="S5" s="5">
        <f t="shared" si="6"/>
        <v>0</v>
      </c>
      <c r="T5" s="5">
        <f t="shared" si="6"/>
        <v>-1</v>
      </c>
      <c r="U5" s="5">
        <f t="shared" si="6"/>
        <v>-1</v>
      </c>
      <c r="V5" s="5">
        <f t="shared" si="6"/>
        <v>1</v>
      </c>
      <c r="W5" s="5">
        <f t="shared" si="6"/>
        <v>-1</v>
      </c>
    </row>
    <row r="6">
      <c r="A6" s="1">
        <v>8.0</v>
      </c>
      <c r="B6" s="2" t="s">
        <v>20</v>
      </c>
      <c r="C6" s="3">
        <f t="shared" si="2"/>
        <v>15</v>
      </c>
      <c r="D6" s="2" t="s">
        <v>16</v>
      </c>
      <c r="E6" s="2" t="s">
        <v>17</v>
      </c>
      <c r="F6" s="4">
        <v>3.0</v>
      </c>
      <c r="G6" s="4">
        <v>3.0</v>
      </c>
      <c r="H6" s="4">
        <v>6.0</v>
      </c>
      <c r="I6" s="4">
        <v>3.0</v>
      </c>
      <c r="J6" s="4">
        <v>5.0</v>
      </c>
      <c r="K6" s="5">
        <f t="shared" si="3"/>
        <v>20</v>
      </c>
      <c r="L6" s="4">
        <v>1.5</v>
      </c>
      <c r="M6" s="4">
        <v>2.5</v>
      </c>
      <c r="N6" s="4">
        <v>5.0</v>
      </c>
      <c r="O6" s="4">
        <v>2.0</v>
      </c>
      <c r="P6" s="4">
        <v>4.0</v>
      </c>
      <c r="Q6" s="5">
        <f t="shared" si="4"/>
        <v>15</v>
      </c>
      <c r="R6" s="5">
        <f t="shared" ref="R6:W6" si="7">SUM(F6-L6)</f>
        <v>1.5</v>
      </c>
      <c r="S6" s="5">
        <f t="shared" si="7"/>
        <v>0.5</v>
      </c>
      <c r="T6" s="5">
        <f t="shared" si="7"/>
        <v>1</v>
      </c>
      <c r="U6" s="5">
        <f t="shared" si="7"/>
        <v>1</v>
      </c>
      <c r="V6" s="5">
        <f t="shared" si="7"/>
        <v>1</v>
      </c>
      <c r="W6" s="5">
        <f t="shared" si="7"/>
        <v>5</v>
      </c>
    </row>
    <row r="7">
      <c r="A7" s="3">
        <v>4.0</v>
      </c>
      <c r="B7" s="4" t="s">
        <v>21</v>
      </c>
      <c r="C7" s="3">
        <f t="shared" si="2"/>
        <v>14</v>
      </c>
      <c r="D7" s="4" t="s">
        <v>16</v>
      </c>
      <c r="E7" s="4" t="s">
        <v>17</v>
      </c>
      <c r="F7" s="4">
        <v>3.0</v>
      </c>
      <c r="G7" s="4">
        <v>3.0</v>
      </c>
      <c r="H7" s="4">
        <v>4.0</v>
      </c>
      <c r="I7" s="4">
        <v>2.0</v>
      </c>
      <c r="J7" s="4">
        <v>5.0</v>
      </c>
      <c r="K7" s="5">
        <f t="shared" si="3"/>
        <v>17</v>
      </c>
      <c r="L7" s="4">
        <v>2.0</v>
      </c>
      <c r="M7" s="4">
        <v>2.5</v>
      </c>
      <c r="N7" s="4">
        <v>3.5</v>
      </c>
      <c r="O7" s="4">
        <v>2.0</v>
      </c>
      <c r="P7" s="4">
        <v>4.0</v>
      </c>
      <c r="Q7" s="5">
        <f t="shared" si="4"/>
        <v>14</v>
      </c>
      <c r="R7" s="5">
        <f t="shared" ref="R7:W7" si="8">SUM(F7-L7)</f>
        <v>1</v>
      </c>
      <c r="S7" s="5">
        <f t="shared" si="8"/>
        <v>0.5</v>
      </c>
      <c r="T7" s="5">
        <f t="shared" si="8"/>
        <v>0.5</v>
      </c>
      <c r="U7" s="5">
        <f t="shared" si="8"/>
        <v>0</v>
      </c>
      <c r="V7" s="5">
        <f t="shared" si="8"/>
        <v>1</v>
      </c>
      <c r="W7" s="5">
        <f t="shared" si="8"/>
        <v>3</v>
      </c>
    </row>
    <row r="8">
      <c r="A8" s="1">
        <v>10.0</v>
      </c>
      <c r="B8" s="2" t="s">
        <v>21</v>
      </c>
      <c r="C8" s="3">
        <f t="shared" si="2"/>
        <v>12</v>
      </c>
      <c r="D8" s="2" t="s">
        <v>16</v>
      </c>
      <c r="E8" s="2" t="s">
        <v>22</v>
      </c>
      <c r="F8" s="4">
        <v>3.0</v>
      </c>
      <c r="G8" s="4">
        <v>3.0</v>
      </c>
      <c r="H8" s="4">
        <v>4.0</v>
      </c>
      <c r="I8" s="4">
        <v>2.0</v>
      </c>
      <c r="J8" s="4">
        <v>2.0</v>
      </c>
      <c r="K8" s="5">
        <f t="shared" si="3"/>
        <v>14</v>
      </c>
      <c r="L8" s="4">
        <v>2.0</v>
      </c>
      <c r="M8" s="4">
        <v>2.5</v>
      </c>
      <c r="N8" s="4">
        <v>4.0</v>
      </c>
      <c r="O8" s="4">
        <v>1.5</v>
      </c>
      <c r="P8" s="4">
        <v>2.0</v>
      </c>
      <c r="Q8" s="5">
        <f t="shared" si="4"/>
        <v>12</v>
      </c>
      <c r="R8" s="5">
        <f t="shared" ref="R8:W8" si="9">SUM(F8-L8)</f>
        <v>1</v>
      </c>
      <c r="S8" s="5">
        <f t="shared" si="9"/>
        <v>0.5</v>
      </c>
      <c r="T8" s="5">
        <f t="shared" si="9"/>
        <v>0</v>
      </c>
      <c r="U8" s="5">
        <f t="shared" si="9"/>
        <v>0.5</v>
      </c>
      <c r="V8" s="5">
        <f t="shared" si="9"/>
        <v>0</v>
      </c>
      <c r="W8" s="5">
        <f t="shared" si="9"/>
        <v>2</v>
      </c>
    </row>
    <row r="9">
      <c r="A9" s="3">
        <v>6.0</v>
      </c>
      <c r="B9" s="4" t="s">
        <v>15</v>
      </c>
      <c r="C9" s="3">
        <f t="shared" si="2"/>
        <v>12</v>
      </c>
      <c r="D9" s="4" t="s">
        <v>16</v>
      </c>
      <c r="E9" s="4" t="s">
        <v>22</v>
      </c>
      <c r="F9" s="4">
        <v>3.0</v>
      </c>
      <c r="G9" s="4">
        <v>0.0</v>
      </c>
      <c r="H9" s="4">
        <v>4.0</v>
      </c>
      <c r="I9" s="4">
        <v>2.0</v>
      </c>
      <c r="J9" s="4">
        <v>4.0</v>
      </c>
      <c r="K9" s="5">
        <f t="shared" si="3"/>
        <v>13</v>
      </c>
      <c r="L9" s="4">
        <v>3.0</v>
      </c>
      <c r="M9" s="4">
        <v>1.0</v>
      </c>
      <c r="N9" s="4">
        <v>3.0</v>
      </c>
      <c r="O9" s="4">
        <v>2.0</v>
      </c>
      <c r="P9" s="4">
        <v>3.0</v>
      </c>
      <c r="Q9" s="5">
        <f t="shared" si="4"/>
        <v>12</v>
      </c>
      <c r="R9" s="5">
        <f t="shared" ref="R9:W9" si="10">SUM(F9-L9)</f>
        <v>0</v>
      </c>
      <c r="S9" s="5">
        <f t="shared" si="10"/>
        <v>-1</v>
      </c>
      <c r="T9" s="5">
        <f t="shared" si="10"/>
        <v>1</v>
      </c>
      <c r="U9" s="5">
        <f t="shared" si="10"/>
        <v>0</v>
      </c>
      <c r="V9" s="5">
        <f t="shared" si="10"/>
        <v>1</v>
      </c>
      <c r="W9" s="5">
        <f t="shared" si="10"/>
        <v>1</v>
      </c>
    </row>
    <row r="10">
      <c r="A10" s="3">
        <v>11.0</v>
      </c>
      <c r="B10" s="4" t="s">
        <v>20</v>
      </c>
      <c r="C10" s="3">
        <f t="shared" si="2"/>
        <v>11</v>
      </c>
      <c r="D10" s="4" t="s">
        <v>16</v>
      </c>
      <c r="E10" s="4" t="s">
        <v>22</v>
      </c>
      <c r="F10" s="4">
        <v>3.0</v>
      </c>
      <c r="G10" s="4">
        <v>2.0</v>
      </c>
      <c r="H10" s="4">
        <v>4.0</v>
      </c>
      <c r="I10" s="4">
        <v>3.0</v>
      </c>
      <c r="J10" s="4">
        <v>1.0</v>
      </c>
      <c r="K10" s="5">
        <f t="shared" si="3"/>
        <v>13</v>
      </c>
      <c r="L10" s="4">
        <v>2.0</v>
      </c>
      <c r="M10" s="4">
        <v>2.0</v>
      </c>
      <c r="N10" s="4">
        <v>3.0</v>
      </c>
      <c r="O10" s="4">
        <v>2.0</v>
      </c>
      <c r="P10" s="4">
        <v>2.0</v>
      </c>
      <c r="Q10" s="5">
        <f t="shared" si="4"/>
        <v>11</v>
      </c>
      <c r="R10" s="5">
        <f t="shared" ref="R10:W10" si="11">SUM(F10-L10)</f>
        <v>1</v>
      </c>
      <c r="S10" s="5">
        <f t="shared" si="11"/>
        <v>0</v>
      </c>
      <c r="T10" s="5">
        <f t="shared" si="11"/>
        <v>1</v>
      </c>
      <c r="U10" s="5">
        <f t="shared" si="11"/>
        <v>1</v>
      </c>
      <c r="V10" s="5">
        <f t="shared" si="11"/>
        <v>-1</v>
      </c>
      <c r="W10" s="5">
        <f t="shared" si="11"/>
        <v>2</v>
      </c>
    </row>
    <row r="11">
      <c r="A11" s="1">
        <v>20.0</v>
      </c>
      <c r="B11" s="2" t="s">
        <v>18</v>
      </c>
      <c r="C11" s="3">
        <f t="shared" si="2"/>
        <v>10</v>
      </c>
      <c r="D11" s="2" t="s">
        <v>16</v>
      </c>
      <c r="E11" s="2" t="s">
        <v>22</v>
      </c>
      <c r="F11" s="4">
        <v>3.0</v>
      </c>
      <c r="G11" s="4">
        <v>2.0</v>
      </c>
      <c r="H11" s="4">
        <v>4.0</v>
      </c>
      <c r="I11" s="4">
        <v>3.0</v>
      </c>
      <c r="J11" s="4">
        <v>5.0</v>
      </c>
      <c r="K11" s="5">
        <f t="shared" si="3"/>
        <v>17</v>
      </c>
      <c r="L11" s="4">
        <v>1.0</v>
      </c>
      <c r="M11" s="4">
        <v>2.0</v>
      </c>
      <c r="N11" s="4">
        <v>3.0</v>
      </c>
      <c r="O11" s="4">
        <v>1.0</v>
      </c>
      <c r="P11" s="4">
        <v>3.0</v>
      </c>
      <c r="Q11" s="5">
        <f t="shared" si="4"/>
        <v>10</v>
      </c>
      <c r="R11" s="5">
        <f t="shared" ref="R11:W11" si="12">SUM(F11-L11)</f>
        <v>2</v>
      </c>
      <c r="S11" s="5">
        <f t="shared" si="12"/>
        <v>0</v>
      </c>
      <c r="T11" s="5">
        <f t="shared" si="12"/>
        <v>1</v>
      </c>
      <c r="U11" s="5">
        <f t="shared" si="12"/>
        <v>2</v>
      </c>
      <c r="V11" s="5">
        <f t="shared" si="12"/>
        <v>2</v>
      </c>
      <c r="W11" s="5">
        <f t="shared" si="12"/>
        <v>7</v>
      </c>
    </row>
    <row r="12">
      <c r="A12" s="1">
        <v>13.0</v>
      </c>
      <c r="B12" s="2" t="s">
        <v>18</v>
      </c>
      <c r="C12" s="3">
        <f t="shared" si="2"/>
        <v>10</v>
      </c>
      <c r="D12" s="2" t="s">
        <v>23</v>
      </c>
      <c r="E12" s="2">
        <v>4.0</v>
      </c>
      <c r="F12" s="4">
        <v>3.0</v>
      </c>
      <c r="G12" s="4">
        <v>3.0</v>
      </c>
      <c r="H12" s="4">
        <v>4.0</v>
      </c>
      <c r="I12" s="4">
        <v>1.0</v>
      </c>
      <c r="J12" s="4">
        <v>5.0</v>
      </c>
      <c r="K12" s="5">
        <f t="shared" si="3"/>
        <v>16</v>
      </c>
      <c r="L12" s="4">
        <v>2.0</v>
      </c>
      <c r="M12" s="4">
        <v>1.0</v>
      </c>
      <c r="N12" s="4">
        <v>3.0</v>
      </c>
      <c r="O12" s="4">
        <v>1.0</v>
      </c>
      <c r="P12" s="4">
        <v>3.0</v>
      </c>
      <c r="Q12" s="5">
        <f t="shared" si="4"/>
        <v>10</v>
      </c>
      <c r="R12" s="5">
        <f t="shared" ref="R12:W12" si="13">SUM(F12-L12)</f>
        <v>1</v>
      </c>
      <c r="S12" s="5">
        <f t="shared" si="13"/>
        <v>2</v>
      </c>
      <c r="T12" s="5">
        <f t="shared" si="13"/>
        <v>1</v>
      </c>
      <c r="U12" s="5">
        <f t="shared" si="13"/>
        <v>0</v>
      </c>
      <c r="V12" s="5">
        <f t="shared" si="13"/>
        <v>2</v>
      </c>
      <c r="W12" s="5">
        <f t="shared" si="13"/>
        <v>6</v>
      </c>
    </row>
    <row r="13">
      <c r="A13" s="3">
        <v>9.0</v>
      </c>
      <c r="B13" s="4" t="s">
        <v>18</v>
      </c>
      <c r="C13" s="3">
        <f t="shared" si="2"/>
        <v>10</v>
      </c>
      <c r="D13" s="4" t="s">
        <v>23</v>
      </c>
      <c r="E13" s="4" t="s">
        <v>24</v>
      </c>
      <c r="F13" s="4">
        <v>3.0</v>
      </c>
      <c r="G13" s="4">
        <v>2.0</v>
      </c>
      <c r="H13" s="4">
        <v>4.0</v>
      </c>
      <c r="I13" s="4">
        <v>3.0</v>
      </c>
      <c r="J13" s="4">
        <v>5.0</v>
      </c>
      <c r="K13" s="5">
        <f t="shared" si="3"/>
        <v>17</v>
      </c>
      <c r="L13" s="4">
        <v>2.0</v>
      </c>
      <c r="M13" s="4">
        <v>1.0</v>
      </c>
      <c r="N13" s="4">
        <v>2.0</v>
      </c>
      <c r="O13" s="4">
        <v>1.0</v>
      </c>
      <c r="P13" s="4">
        <v>4.0</v>
      </c>
      <c r="Q13" s="5">
        <f t="shared" si="4"/>
        <v>10</v>
      </c>
      <c r="R13" s="5">
        <f t="shared" ref="R13:W13" si="14">SUM(F13-L13)</f>
        <v>1</v>
      </c>
      <c r="S13" s="5">
        <f t="shared" si="14"/>
        <v>1</v>
      </c>
      <c r="T13" s="5">
        <f t="shared" si="14"/>
        <v>2</v>
      </c>
      <c r="U13" s="5">
        <f t="shared" si="14"/>
        <v>2</v>
      </c>
      <c r="V13" s="5">
        <f t="shared" si="14"/>
        <v>1</v>
      </c>
      <c r="W13" s="5">
        <f t="shared" si="14"/>
        <v>7</v>
      </c>
    </row>
    <row r="14">
      <c r="A14" s="1">
        <v>5.0</v>
      </c>
      <c r="B14" s="2" t="s">
        <v>21</v>
      </c>
      <c r="C14" s="3">
        <f t="shared" si="2"/>
        <v>10</v>
      </c>
      <c r="D14" s="2" t="s">
        <v>23</v>
      </c>
      <c r="E14" s="2">
        <v>4.0</v>
      </c>
      <c r="F14" s="4">
        <v>3.0</v>
      </c>
      <c r="G14" s="4">
        <v>2.0</v>
      </c>
      <c r="H14" s="4">
        <v>4.0</v>
      </c>
      <c r="I14" s="4">
        <v>0.0</v>
      </c>
      <c r="J14" s="4">
        <v>2.0</v>
      </c>
      <c r="K14" s="5">
        <f t="shared" si="3"/>
        <v>11</v>
      </c>
      <c r="L14" s="4">
        <v>2.0</v>
      </c>
      <c r="M14" s="4">
        <v>3.0</v>
      </c>
      <c r="N14" s="4">
        <v>3.0</v>
      </c>
      <c r="O14" s="4">
        <v>0.0</v>
      </c>
      <c r="P14" s="4">
        <v>2.0</v>
      </c>
      <c r="Q14" s="5">
        <f t="shared" si="4"/>
        <v>10</v>
      </c>
      <c r="R14" s="5">
        <f t="shared" ref="R14:W14" si="15">SUM(F14-L14)</f>
        <v>1</v>
      </c>
      <c r="S14" s="5">
        <f t="shared" si="15"/>
        <v>-1</v>
      </c>
      <c r="T14" s="5">
        <f t="shared" si="15"/>
        <v>1</v>
      </c>
      <c r="U14" s="5">
        <f t="shared" si="15"/>
        <v>0</v>
      </c>
      <c r="V14" s="5">
        <f t="shared" si="15"/>
        <v>0</v>
      </c>
      <c r="W14" s="5">
        <f t="shared" si="15"/>
        <v>1</v>
      </c>
    </row>
    <row r="15">
      <c r="A15" s="3">
        <v>1.0</v>
      </c>
      <c r="B15" s="4" t="s">
        <v>21</v>
      </c>
      <c r="C15" s="3">
        <f t="shared" si="2"/>
        <v>10</v>
      </c>
      <c r="D15" s="4" t="s">
        <v>23</v>
      </c>
      <c r="E15" s="4" t="s">
        <v>24</v>
      </c>
      <c r="F15" s="4">
        <v>3.0</v>
      </c>
      <c r="G15" s="4">
        <v>3.0</v>
      </c>
      <c r="H15" s="4">
        <v>4.0</v>
      </c>
      <c r="I15" s="4">
        <v>2.0</v>
      </c>
      <c r="J15" s="4">
        <v>4.0</v>
      </c>
      <c r="K15" s="5">
        <f t="shared" si="3"/>
        <v>16</v>
      </c>
      <c r="L15" s="4">
        <v>2.0</v>
      </c>
      <c r="M15" s="4">
        <v>2.0</v>
      </c>
      <c r="N15" s="4">
        <v>3.0</v>
      </c>
      <c r="O15" s="4">
        <v>1.0</v>
      </c>
      <c r="P15" s="4">
        <v>2.0</v>
      </c>
      <c r="Q15" s="5">
        <f t="shared" si="4"/>
        <v>10</v>
      </c>
      <c r="R15" s="5">
        <f t="shared" ref="R15:W15" si="16">SUM(F15-L15)</f>
        <v>1</v>
      </c>
      <c r="S15" s="5">
        <f t="shared" si="16"/>
        <v>1</v>
      </c>
      <c r="T15" s="5">
        <f t="shared" si="16"/>
        <v>1</v>
      </c>
      <c r="U15" s="5">
        <f t="shared" si="16"/>
        <v>1</v>
      </c>
      <c r="V15" s="5">
        <f t="shared" si="16"/>
        <v>2</v>
      </c>
      <c r="W15" s="5">
        <f t="shared" si="16"/>
        <v>6</v>
      </c>
    </row>
    <row r="16">
      <c r="A16" s="1">
        <v>19.0</v>
      </c>
      <c r="B16" s="2" t="s">
        <v>15</v>
      </c>
      <c r="C16" s="3">
        <f t="shared" si="2"/>
        <v>9</v>
      </c>
      <c r="D16" s="2" t="s">
        <v>23</v>
      </c>
      <c r="E16" s="2" t="s">
        <v>24</v>
      </c>
      <c r="F16" s="4">
        <v>2.0</v>
      </c>
      <c r="G16" s="4">
        <v>1.0</v>
      </c>
      <c r="H16" s="4">
        <v>4.0</v>
      </c>
      <c r="I16" s="4">
        <v>3.0</v>
      </c>
      <c r="J16" s="4">
        <v>0.0</v>
      </c>
      <c r="K16" s="5">
        <f t="shared" si="3"/>
        <v>10</v>
      </c>
      <c r="L16" s="4">
        <v>2.0</v>
      </c>
      <c r="M16" s="4">
        <v>1.0</v>
      </c>
      <c r="N16" s="4">
        <v>2.0</v>
      </c>
      <c r="O16" s="4">
        <v>2.0</v>
      </c>
      <c r="P16" s="4">
        <v>2.0</v>
      </c>
      <c r="Q16" s="5">
        <f t="shared" si="4"/>
        <v>9</v>
      </c>
      <c r="R16" s="5">
        <f t="shared" ref="R16:W16" si="17">SUM(F16-L16)</f>
        <v>0</v>
      </c>
      <c r="S16" s="5">
        <f t="shared" si="17"/>
        <v>0</v>
      </c>
      <c r="T16" s="5">
        <f t="shared" si="17"/>
        <v>2</v>
      </c>
      <c r="U16" s="5">
        <f t="shared" si="17"/>
        <v>1</v>
      </c>
      <c r="V16" s="5">
        <f t="shared" si="17"/>
        <v>-2</v>
      </c>
      <c r="W16" s="5">
        <f t="shared" si="17"/>
        <v>1</v>
      </c>
    </row>
    <row r="17">
      <c r="A17" s="1">
        <v>14.0</v>
      </c>
      <c r="B17" s="2" t="s">
        <v>19</v>
      </c>
      <c r="C17" s="3">
        <f t="shared" si="2"/>
        <v>9</v>
      </c>
      <c r="D17" s="2" t="s">
        <v>23</v>
      </c>
      <c r="E17" s="2">
        <v>4.0</v>
      </c>
      <c r="F17" s="4">
        <v>3.0</v>
      </c>
      <c r="G17" s="4">
        <v>0.0</v>
      </c>
      <c r="H17" s="4">
        <v>2.0</v>
      </c>
      <c r="I17" s="4">
        <v>0.0</v>
      </c>
      <c r="J17" s="4">
        <v>1.0</v>
      </c>
      <c r="K17" s="5">
        <f t="shared" si="3"/>
        <v>6</v>
      </c>
      <c r="L17" s="4">
        <v>3.0</v>
      </c>
      <c r="M17" s="4">
        <v>2.0</v>
      </c>
      <c r="N17" s="4">
        <v>3.0</v>
      </c>
      <c r="O17" s="4">
        <v>0.0</v>
      </c>
      <c r="P17" s="4">
        <v>1.0</v>
      </c>
      <c r="Q17" s="5">
        <f t="shared" si="4"/>
        <v>9</v>
      </c>
      <c r="R17" s="5">
        <f t="shared" ref="R17:W17" si="18">SUM(F17-L17)</f>
        <v>0</v>
      </c>
      <c r="S17" s="5">
        <f t="shared" si="18"/>
        <v>-2</v>
      </c>
      <c r="T17" s="5">
        <f t="shared" si="18"/>
        <v>-1</v>
      </c>
      <c r="U17" s="5">
        <f t="shared" si="18"/>
        <v>0</v>
      </c>
      <c r="V17" s="5">
        <f t="shared" si="18"/>
        <v>0</v>
      </c>
      <c r="W17" s="5">
        <f t="shared" si="18"/>
        <v>-3</v>
      </c>
    </row>
    <row r="18">
      <c r="A18" s="1">
        <v>15.0</v>
      </c>
      <c r="B18" s="2" t="s">
        <v>19</v>
      </c>
      <c r="C18" s="3">
        <f t="shared" si="2"/>
        <v>8</v>
      </c>
      <c r="D18" s="2" t="s">
        <v>16</v>
      </c>
      <c r="E18" s="2" t="s">
        <v>22</v>
      </c>
      <c r="F18" s="4">
        <v>3.0</v>
      </c>
      <c r="G18" s="4">
        <v>0.0</v>
      </c>
      <c r="H18" s="4">
        <v>2.0</v>
      </c>
      <c r="I18" s="4">
        <v>2.0</v>
      </c>
      <c r="J18" s="4">
        <v>4.0</v>
      </c>
      <c r="K18" s="5">
        <f t="shared" si="3"/>
        <v>11</v>
      </c>
      <c r="L18" s="4">
        <v>2.0</v>
      </c>
      <c r="M18" s="4">
        <v>1.0</v>
      </c>
      <c r="N18" s="4">
        <v>2.0</v>
      </c>
      <c r="O18" s="4">
        <v>2.0</v>
      </c>
      <c r="P18" s="4">
        <v>1.0</v>
      </c>
      <c r="Q18" s="5">
        <f t="shared" si="4"/>
        <v>8</v>
      </c>
      <c r="R18" s="5">
        <f t="shared" ref="R18:W18" si="19">SUM(F18-L18)</f>
        <v>1</v>
      </c>
      <c r="S18" s="5">
        <f t="shared" si="19"/>
        <v>-1</v>
      </c>
      <c r="T18" s="5">
        <f t="shared" si="19"/>
        <v>0</v>
      </c>
      <c r="U18" s="5">
        <f t="shared" si="19"/>
        <v>0</v>
      </c>
      <c r="V18" s="5">
        <f t="shared" si="19"/>
        <v>3</v>
      </c>
      <c r="W18" s="5">
        <f t="shared" si="19"/>
        <v>3</v>
      </c>
    </row>
    <row r="19">
      <c r="A19" s="3">
        <v>12.0</v>
      </c>
      <c r="B19" s="4" t="s">
        <v>15</v>
      </c>
      <c r="C19" s="3">
        <f t="shared" si="2"/>
        <v>8</v>
      </c>
      <c r="D19" s="4" t="s">
        <v>23</v>
      </c>
      <c r="E19" s="4">
        <v>4.0</v>
      </c>
      <c r="F19" s="4">
        <v>2.0</v>
      </c>
      <c r="G19" s="4">
        <v>0.0</v>
      </c>
      <c r="H19" s="4">
        <v>4.0</v>
      </c>
      <c r="I19" s="4">
        <v>1.0</v>
      </c>
      <c r="J19" s="4">
        <v>4.0</v>
      </c>
      <c r="K19" s="5">
        <f t="shared" si="3"/>
        <v>11</v>
      </c>
      <c r="L19" s="4">
        <v>2.0</v>
      </c>
      <c r="M19" s="4">
        <v>1.0</v>
      </c>
      <c r="N19" s="4">
        <v>2.0</v>
      </c>
      <c r="O19" s="4">
        <v>1.0</v>
      </c>
      <c r="P19" s="4">
        <v>2.0</v>
      </c>
      <c r="Q19" s="5">
        <f t="shared" si="4"/>
        <v>8</v>
      </c>
      <c r="R19" s="5">
        <f t="shared" ref="R19:W19" si="20">SUM(F19-L19)</f>
        <v>0</v>
      </c>
      <c r="S19" s="5">
        <f t="shared" si="20"/>
        <v>-1</v>
      </c>
      <c r="T19" s="5">
        <f t="shared" si="20"/>
        <v>2</v>
      </c>
      <c r="U19" s="5">
        <f t="shared" si="20"/>
        <v>0</v>
      </c>
      <c r="V19" s="5">
        <f t="shared" si="20"/>
        <v>2</v>
      </c>
      <c r="W19" s="5">
        <f t="shared" si="20"/>
        <v>3</v>
      </c>
    </row>
    <row r="20">
      <c r="A20" s="1">
        <v>18.0</v>
      </c>
      <c r="B20" s="2" t="s">
        <v>20</v>
      </c>
      <c r="C20" s="3">
        <f t="shared" si="2"/>
        <v>6</v>
      </c>
      <c r="D20" s="2" t="s">
        <v>23</v>
      </c>
      <c r="E20" s="2" t="s">
        <v>24</v>
      </c>
      <c r="F20" s="4">
        <v>3.0</v>
      </c>
      <c r="G20" s="4">
        <v>3.0</v>
      </c>
      <c r="H20" s="4">
        <v>6.0</v>
      </c>
      <c r="I20" s="4">
        <v>0.0</v>
      </c>
      <c r="J20" s="4">
        <v>2.0</v>
      </c>
      <c r="K20" s="5">
        <f t="shared" si="3"/>
        <v>14</v>
      </c>
      <c r="L20" s="4">
        <v>1.5</v>
      </c>
      <c r="M20" s="4">
        <v>0.5</v>
      </c>
      <c r="N20" s="4">
        <v>2.0</v>
      </c>
      <c r="O20" s="4">
        <v>1.0</v>
      </c>
      <c r="P20" s="4">
        <v>1.0</v>
      </c>
      <c r="Q20" s="5">
        <f t="shared" si="4"/>
        <v>6</v>
      </c>
      <c r="R20" s="5">
        <f t="shared" ref="R20:W20" si="21">SUM(F20-L20)</f>
        <v>1.5</v>
      </c>
      <c r="S20" s="5">
        <f t="shared" si="21"/>
        <v>2.5</v>
      </c>
      <c r="T20" s="5">
        <f t="shared" si="21"/>
        <v>4</v>
      </c>
      <c r="U20" s="5">
        <f t="shared" si="21"/>
        <v>-1</v>
      </c>
      <c r="V20" s="5">
        <f t="shared" si="21"/>
        <v>1</v>
      </c>
      <c r="W20" s="5">
        <f t="shared" si="21"/>
        <v>8</v>
      </c>
    </row>
    <row r="21">
      <c r="A21" s="3">
        <v>2.0</v>
      </c>
      <c r="B21" s="4" t="s">
        <v>19</v>
      </c>
      <c r="C21" s="3">
        <f t="shared" si="2"/>
        <v>5</v>
      </c>
      <c r="D21" s="4" t="s">
        <v>23</v>
      </c>
      <c r="E21" s="4" t="s">
        <v>24</v>
      </c>
      <c r="F21" s="4">
        <v>3.0</v>
      </c>
      <c r="G21" s="4">
        <v>0.0</v>
      </c>
      <c r="H21" s="4">
        <v>2.0</v>
      </c>
      <c r="I21" s="4">
        <v>0.0</v>
      </c>
      <c r="J21" s="4">
        <v>1.0</v>
      </c>
      <c r="K21" s="5">
        <f t="shared" si="3"/>
        <v>6</v>
      </c>
      <c r="L21" s="4">
        <v>2.0</v>
      </c>
      <c r="M21" s="4">
        <v>0.0</v>
      </c>
      <c r="N21" s="4">
        <v>2.0</v>
      </c>
      <c r="O21" s="4">
        <v>0.0</v>
      </c>
      <c r="P21" s="4">
        <v>1.0</v>
      </c>
      <c r="Q21" s="5">
        <f t="shared" si="4"/>
        <v>5</v>
      </c>
      <c r="R21" s="5">
        <f t="shared" ref="R21:W21" si="22">SUM(F21-L21)</f>
        <v>1</v>
      </c>
      <c r="S21" s="5">
        <f t="shared" si="22"/>
        <v>0</v>
      </c>
      <c r="T21" s="5">
        <f t="shared" si="22"/>
        <v>0</v>
      </c>
      <c r="U21" s="5">
        <f t="shared" si="22"/>
        <v>0</v>
      </c>
      <c r="V21" s="5">
        <f t="shared" si="22"/>
        <v>0</v>
      </c>
      <c r="W21" s="5">
        <f t="shared" si="22"/>
        <v>1</v>
      </c>
    </row>
    <row r="22">
      <c r="A22" s="3">
        <v>7.0</v>
      </c>
      <c r="B22" s="4" t="s">
        <v>20</v>
      </c>
      <c r="C22" s="3">
        <f t="shared" si="2"/>
        <v>4</v>
      </c>
      <c r="D22" s="4" t="s">
        <v>23</v>
      </c>
      <c r="E22" s="4">
        <v>4.0</v>
      </c>
      <c r="F22" s="4">
        <v>3.0</v>
      </c>
      <c r="G22" s="4">
        <v>1.0</v>
      </c>
      <c r="H22" s="4">
        <v>4.0</v>
      </c>
      <c r="I22" s="4">
        <v>0.0</v>
      </c>
      <c r="J22" s="4">
        <v>4.0</v>
      </c>
      <c r="K22" s="5">
        <f t="shared" si="3"/>
        <v>12</v>
      </c>
      <c r="L22" s="4">
        <v>1.0</v>
      </c>
      <c r="M22" s="4">
        <v>0.0</v>
      </c>
      <c r="N22" s="4">
        <v>2.0</v>
      </c>
      <c r="O22" s="4">
        <v>0.0</v>
      </c>
      <c r="P22" s="4">
        <v>1.0</v>
      </c>
      <c r="Q22" s="5">
        <f t="shared" si="4"/>
        <v>4</v>
      </c>
      <c r="R22" s="5">
        <f t="shared" ref="R22:W22" si="23">SUM(F22-L22)</f>
        <v>2</v>
      </c>
      <c r="S22" s="5">
        <f t="shared" si="23"/>
        <v>1</v>
      </c>
      <c r="T22" s="5">
        <f t="shared" si="23"/>
        <v>2</v>
      </c>
      <c r="U22" s="5">
        <f t="shared" si="23"/>
        <v>0</v>
      </c>
      <c r="V22" s="5">
        <f t="shared" si="23"/>
        <v>3</v>
      </c>
      <c r="W22" s="6">
        <f t="shared" si="23"/>
        <v>8</v>
      </c>
    </row>
    <row r="23">
      <c r="A23" s="7"/>
      <c r="B23" s="7"/>
      <c r="C23" s="7"/>
      <c r="D23" s="7"/>
      <c r="E23" s="8" t="s">
        <v>25</v>
      </c>
      <c r="F23" s="9">
        <f t="shared" ref="F23:W23" si="24">AVERAGE(F3:F22)</f>
        <v>2.9</v>
      </c>
      <c r="G23" s="9">
        <f t="shared" si="24"/>
        <v>1.8</v>
      </c>
      <c r="H23" s="9">
        <f t="shared" si="24"/>
        <v>4</v>
      </c>
      <c r="I23" s="9">
        <f t="shared" si="24"/>
        <v>1.65</v>
      </c>
      <c r="J23" s="9">
        <f t="shared" si="24"/>
        <v>3.45</v>
      </c>
      <c r="K23" s="9">
        <f t="shared" si="24"/>
        <v>13.8</v>
      </c>
      <c r="L23" s="9">
        <f t="shared" si="24"/>
        <v>2.05</v>
      </c>
      <c r="M23" s="9">
        <f t="shared" si="24"/>
        <v>1.675</v>
      </c>
      <c r="N23" s="9">
        <f t="shared" si="24"/>
        <v>3.125</v>
      </c>
      <c r="O23" s="9">
        <f t="shared" si="24"/>
        <v>1.3</v>
      </c>
      <c r="P23" s="9">
        <f t="shared" si="24"/>
        <v>2.6</v>
      </c>
      <c r="Q23" s="9">
        <f t="shared" si="24"/>
        <v>10.75</v>
      </c>
      <c r="R23" s="9">
        <f t="shared" si="24"/>
        <v>0.85</v>
      </c>
      <c r="S23" s="9">
        <f t="shared" si="24"/>
        <v>0.125</v>
      </c>
      <c r="T23" s="9">
        <f t="shared" si="24"/>
        <v>0.875</v>
      </c>
      <c r="U23" s="9">
        <f t="shared" si="24"/>
        <v>0.35</v>
      </c>
      <c r="V23" s="9">
        <f t="shared" si="24"/>
        <v>0.85</v>
      </c>
      <c r="W23" s="9">
        <f t="shared" si="24"/>
        <v>3.05</v>
      </c>
    </row>
  </sheetData>
  <autoFilter ref="$A$2:$W$23">
    <sortState ref="A2:W23">
      <sortCondition descending="1" ref="C2:C23"/>
      <sortCondition descending="1" ref="A2:A23"/>
      <sortCondition ref="B2:B23"/>
    </sortState>
  </autoFilter>
  <mergeCells count="3">
    <mergeCell ref="F1:K1"/>
    <mergeCell ref="L1:Q1"/>
    <mergeCell ref="R1:W1"/>
  </mergeCells>
  <conditionalFormatting sqref="R3:S22 U3:U22">
    <cfRule type="cellIs" dxfId="0" priority="1" operator="greaterThan">
      <formula>1</formula>
    </cfRule>
  </conditionalFormatting>
  <conditionalFormatting sqref="R3:S22 U3:U22">
    <cfRule type="cellIs" dxfId="0" priority="2" operator="lessThan">
      <formula>-1</formula>
    </cfRule>
  </conditionalFormatting>
  <conditionalFormatting sqref="T3:T22 V3:V22">
    <cfRule type="cellIs" dxfId="0" priority="3" operator="greaterThan">
      <formula>2</formula>
    </cfRule>
  </conditionalFormatting>
  <conditionalFormatting sqref="T3:T22 V3:V22">
    <cfRule type="cellIs" dxfId="0" priority="4" operator="lessThan">
      <formula>-2</formula>
    </cfRule>
  </conditionalFormatting>
  <conditionalFormatting sqref="W3:W22">
    <cfRule type="cellIs" dxfId="0" priority="5" operator="greaterThan">
      <formula>4</formula>
    </cfRule>
  </conditionalFormatting>
  <conditionalFormatting sqref="W3:W22">
    <cfRule type="cellIs" dxfId="0" priority="6" operator="lessThan">
      <formula>-4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26</v>
      </c>
      <c r="B1" s="4" t="s">
        <v>27</v>
      </c>
    </row>
    <row r="2">
      <c r="A2" s="4">
        <v>13.0</v>
      </c>
      <c r="B2" s="5">
        <f t="shared" ref="B2:B21" si="1">RAND()
</f>
        <v>0.0936794683</v>
      </c>
    </row>
    <row r="3">
      <c r="A3" s="4">
        <v>7.0</v>
      </c>
      <c r="B3" s="5">
        <f t="shared" si="1"/>
        <v>0.6791437257</v>
      </c>
    </row>
    <row r="4">
      <c r="A4" s="4">
        <v>14.0</v>
      </c>
      <c r="B4" s="5">
        <f t="shared" si="1"/>
        <v>0.4664513165</v>
      </c>
    </row>
    <row r="5">
      <c r="A5" s="4">
        <v>12.0</v>
      </c>
      <c r="B5" s="5">
        <f t="shared" si="1"/>
        <v>0.4906417729</v>
      </c>
    </row>
    <row r="6">
      <c r="A6" s="4">
        <v>5.0</v>
      </c>
      <c r="B6" s="5">
        <f t="shared" si="1"/>
        <v>0.5578236196</v>
      </c>
    </row>
    <row r="7">
      <c r="A7" s="4">
        <v>9.0</v>
      </c>
      <c r="B7" s="5">
        <f t="shared" si="1"/>
        <v>0.5398235837</v>
      </c>
    </row>
    <row r="8">
      <c r="A8" s="4">
        <v>18.0</v>
      </c>
      <c r="B8" s="5">
        <f t="shared" si="1"/>
        <v>0.2987592404</v>
      </c>
    </row>
    <row r="9">
      <c r="A9" s="4">
        <v>2.0</v>
      </c>
      <c r="B9" s="5">
        <f t="shared" si="1"/>
        <v>0.2395901988</v>
      </c>
    </row>
    <row r="10">
      <c r="A10" s="4">
        <v>19.0</v>
      </c>
      <c r="B10" s="5">
        <f t="shared" si="1"/>
        <v>0.8196908199</v>
      </c>
    </row>
    <row r="11">
      <c r="A11" s="4">
        <v>1.0</v>
      </c>
      <c r="B11" s="5">
        <f t="shared" si="1"/>
        <v>0.6453170936</v>
      </c>
    </row>
    <row r="12">
      <c r="A12" s="4">
        <v>20.0</v>
      </c>
      <c r="B12" s="5">
        <f t="shared" si="1"/>
        <v>0.4648035879</v>
      </c>
    </row>
    <row r="13">
      <c r="A13" s="4">
        <v>11.0</v>
      </c>
      <c r="B13" s="5">
        <f t="shared" si="1"/>
        <v>0.1886496994</v>
      </c>
    </row>
    <row r="14">
      <c r="A14" s="4">
        <v>3.0</v>
      </c>
      <c r="B14" s="5">
        <f t="shared" si="1"/>
        <v>0.6989152619</v>
      </c>
    </row>
    <row r="15">
      <c r="A15" s="4">
        <v>6.0</v>
      </c>
      <c r="B15" s="5">
        <f t="shared" si="1"/>
        <v>0.400828386</v>
      </c>
    </row>
    <row r="16">
      <c r="A16" s="4">
        <v>10.0</v>
      </c>
      <c r="B16" s="5">
        <f t="shared" si="1"/>
        <v>0.07907878048</v>
      </c>
    </row>
    <row r="17">
      <c r="A17" s="4">
        <v>16.0</v>
      </c>
      <c r="B17" s="5">
        <f t="shared" si="1"/>
        <v>0.8414787508</v>
      </c>
    </row>
    <row r="18">
      <c r="A18" s="4">
        <v>8.0</v>
      </c>
      <c r="B18" s="5">
        <f t="shared" si="1"/>
        <v>0.2602027747</v>
      </c>
    </row>
    <row r="19">
      <c r="A19" s="4">
        <v>15.0</v>
      </c>
      <c r="B19" s="5">
        <f t="shared" si="1"/>
        <v>0.9034734389</v>
      </c>
    </row>
    <row r="20">
      <c r="A20" s="4">
        <v>17.0</v>
      </c>
      <c r="B20" s="5">
        <f t="shared" si="1"/>
        <v>0.6994077922</v>
      </c>
    </row>
    <row r="21">
      <c r="A21" s="4">
        <v>4.0</v>
      </c>
      <c r="B21" s="5">
        <f t="shared" si="1"/>
        <v>0.4671022132</v>
      </c>
    </row>
    <row r="24">
      <c r="A24" s="4">
        <v>3.0</v>
      </c>
      <c r="B24" s="4">
        <v>3.0</v>
      </c>
      <c r="C24" s="4">
        <v>6.0</v>
      </c>
      <c r="D24" s="4">
        <v>3.0</v>
      </c>
      <c r="E24" s="4">
        <v>5.0</v>
      </c>
      <c r="F24" s="5">
        <f>SUM(A24:E24)</f>
        <v>20</v>
      </c>
      <c r="G24" s="4">
        <v>3.0</v>
      </c>
      <c r="H24" s="4">
        <v>3.0</v>
      </c>
      <c r="I24" s="4">
        <v>6.0</v>
      </c>
      <c r="J24" s="4">
        <v>3.0</v>
      </c>
      <c r="K24" s="4">
        <v>5.0</v>
      </c>
      <c r="L24" s="5">
        <f>SUM(G24:K24)</f>
        <v>20</v>
      </c>
      <c r="M24" s="4">
        <v>3.0</v>
      </c>
      <c r="N24" s="4">
        <v>2.0</v>
      </c>
      <c r="O24" s="4">
        <v>4.0</v>
      </c>
      <c r="P24" s="4">
        <v>2.0</v>
      </c>
      <c r="Q24" s="4">
        <v>4.0</v>
      </c>
      <c r="R24" s="5">
        <f>SUM(M24:Q24)</f>
        <v>15</v>
      </c>
      <c r="S24" s="4">
        <v>3.0</v>
      </c>
      <c r="T24" s="4">
        <v>3.0</v>
      </c>
      <c r="U24" s="4">
        <v>6.0</v>
      </c>
      <c r="V24" s="4">
        <v>3.0</v>
      </c>
      <c r="W24" s="4">
        <v>5.0</v>
      </c>
      <c r="X24" s="5">
        <f>SUM(S24:W24)</f>
        <v>20</v>
      </c>
      <c r="Y24" s="4">
        <v>3.0</v>
      </c>
      <c r="Z24" s="4">
        <v>3.0</v>
      </c>
      <c r="AA24" s="4">
        <v>6.0</v>
      </c>
      <c r="AB24" s="4">
        <v>3.0</v>
      </c>
      <c r="AC24" s="4">
        <v>5.0</v>
      </c>
      <c r="AD24" s="5">
        <f>SUM(Y24:AC24)</f>
        <v>20</v>
      </c>
      <c r="AE24" s="4">
        <v>3.0</v>
      </c>
      <c r="AF24" s="4">
        <v>3.0</v>
      </c>
      <c r="AG24" s="4">
        <v>6.0</v>
      </c>
      <c r="AH24" s="4">
        <v>3.0</v>
      </c>
      <c r="AI24" s="4">
        <v>5.0</v>
      </c>
      <c r="AJ24" s="5">
        <f>SUM(AE24:AI24)</f>
        <v>20</v>
      </c>
      <c r="AK24" s="4">
        <v>3.0</v>
      </c>
      <c r="AL24" s="4">
        <v>3.0</v>
      </c>
      <c r="AM24" s="4">
        <v>6.0</v>
      </c>
      <c r="AN24" s="4">
        <v>3.0</v>
      </c>
      <c r="AO24" s="4">
        <v>5.0</v>
      </c>
      <c r="AP24" s="5">
        <f>SUM(AK24:AO24)</f>
        <v>20</v>
      </c>
      <c r="AQ24" s="4">
        <v>3.0</v>
      </c>
      <c r="AR24" s="4">
        <v>3.0</v>
      </c>
      <c r="AS24" s="4">
        <v>6.0</v>
      </c>
      <c r="AT24" s="4">
        <v>3.0</v>
      </c>
      <c r="AU24" s="4">
        <v>5.0</v>
      </c>
      <c r="AV24" s="5">
        <f>SUM(AQ24:AU24)</f>
        <v>20</v>
      </c>
      <c r="AW24" s="4">
        <v>3.0</v>
      </c>
      <c r="AX24" s="4">
        <v>3.0</v>
      </c>
      <c r="AY24" s="4">
        <v>6.0</v>
      </c>
      <c r="AZ24" s="4">
        <v>3.0</v>
      </c>
      <c r="BA24" s="4">
        <v>4.0</v>
      </c>
      <c r="BB24" s="5">
        <f>SUM(AW24:BA24)</f>
        <v>19</v>
      </c>
      <c r="BC24" s="4">
        <v>3.0</v>
      </c>
      <c r="BD24" s="4">
        <v>3.0</v>
      </c>
      <c r="BE24" s="4">
        <v>6.0</v>
      </c>
      <c r="BF24" s="4">
        <v>3.0</v>
      </c>
      <c r="BG24" s="4">
        <v>5.0</v>
      </c>
      <c r="BH24" s="5">
        <f>SUM(BC24:BG24)</f>
        <v>20</v>
      </c>
      <c r="BI24" s="4">
        <v>3.0</v>
      </c>
      <c r="BJ24" s="4">
        <v>2.0</v>
      </c>
      <c r="BK24" s="4">
        <v>4.0</v>
      </c>
      <c r="BL24" s="4">
        <v>2.0</v>
      </c>
      <c r="BM24" s="4">
        <v>1.0</v>
      </c>
      <c r="BN24" s="5">
        <f>SUM(BI24:BM24)</f>
        <v>12</v>
      </c>
      <c r="BO24" s="4">
        <v>3.0</v>
      </c>
      <c r="BP24" s="4">
        <v>2.0</v>
      </c>
      <c r="BQ24" s="4">
        <v>4.0</v>
      </c>
      <c r="BR24" s="4">
        <v>2.0</v>
      </c>
      <c r="BS24" s="4">
        <v>4.0</v>
      </c>
      <c r="BT24" s="5">
        <f>SUM(BO24:BS24)</f>
        <v>15</v>
      </c>
    </row>
  </sheetData>
  <autoFilter ref="$A$1:$Z$21">
    <sortState ref="A1:Z21">
      <sortCondition ref="B1:B21"/>
    </sortState>
  </autoFilter>
  <drawing r:id="rId1"/>
</worksheet>
</file>