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Zver\Documents\Наука\ITMO\Database2\"/>
    </mc:Choice>
  </mc:AlternateContent>
  <xr:revisionPtr revIDLastSave="0" documentId="13_ncr:1_{79197107-8F11-48FA-9304-5D61F32C841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Lists of cities" sheetId="1" r:id="rId1"/>
    <sheet name="Stat by se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D8" i="2"/>
  <c r="E7" i="2"/>
  <c r="D7" i="2"/>
  <c r="E6" i="2"/>
  <c r="D6" i="2"/>
  <c r="E5" i="2"/>
  <c r="D5" i="2"/>
  <c r="E4" i="2"/>
  <c r="D4" i="2"/>
  <c r="E3" i="2"/>
  <c r="D3" i="2"/>
  <c r="E2" i="2"/>
  <c r="D2" i="2"/>
  <c r="N59" i="1"/>
  <c r="M59" i="1"/>
  <c r="L59" i="1"/>
  <c r="K59" i="1"/>
  <c r="J59" i="1"/>
  <c r="I59" i="1"/>
  <c r="G59" i="1"/>
  <c r="F59" i="1"/>
  <c r="E59" i="1"/>
  <c r="D59" i="1"/>
  <c r="C59" i="1"/>
  <c r="B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<sst xmlns="http://schemas.openxmlformats.org/spreadsheetml/2006/main" count="139" uniqueCount="83">
  <si>
    <t>2018/2015</t>
  </si>
  <si>
    <t>List 2018/2015 (winners and losers)</t>
  </si>
  <si>
    <t>Moscow</t>
  </si>
  <si>
    <t>Ternopil</t>
  </si>
  <si>
    <t>Kiev</t>
  </si>
  <si>
    <t>Volgograd</t>
  </si>
  <si>
    <t>St. Petersburg</t>
  </si>
  <si>
    <t>Ufa</t>
  </si>
  <si>
    <t>Riga</t>
  </si>
  <si>
    <t>Tumen</t>
  </si>
  <si>
    <t>Tallinn</t>
  </si>
  <si>
    <t>Irkutsk</t>
  </si>
  <si>
    <t>Almaty</t>
  </si>
  <si>
    <t>Samara</t>
  </si>
  <si>
    <t>Vilnius</t>
  </si>
  <si>
    <t>Kaliningrad</t>
  </si>
  <si>
    <t>Minsk</t>
  </si>
  <si>
    <t>Chelyabinsk</t>
  </si>
  <si>
    <t>Novosibirsk</t>
  </si>
  <si>
    <t>Zaporizhia</t>
  </si>
  <si>
    <t>Baku</t>
  </si>
  <si>
    <t>Lipetsk</t>
  </si>
  <si>
    <t>Tbilisi</t>
  </si>
  <si>
    <t>Krasnodar</t>
  </si>
  <si>
    <t>Chisinau</t>
  </si>
  <si>
    <t>Sumi</t>
  </si>
  <si>
    <t>Yekaterinburg</t>
  </si>
  <si>
    <t>Vladivostok</t>
  </si>
  <si>
    <t>Kazan</t>
  </si>
  <si>
    <t>Voronezh</t>
  </si>
  <si>
    <t>Astana</t>
  </si>
  <si>
    <t>Krasnoyarsk</t>
  </si>
  <si>
    <t>Rostov-on-Don</t>
  </si>
  <si>
    <t>Nizhny Novgorod</t>
  </si>
  <si>
    <t>Karaganda (or Qaraghandy)</t>
  </si>
  <si>
    <t>Yerevan</t>
  </si>
  <si>
    <t>Kharkiv</t>
  </si>
  <si>
    <t>Tashkent</t>
  </si>
  <si>
    <t>Atyrau</t>
  </si>
  <si>
    <t>Kaunas</t>
  </si>
  <si>
    <t>Lviv</t>
  </si>
  <si>
    <t>Aktau</t>
  </si>
  <si>
    <t>Odessa</t>
  </si>
  <si>
    <t>Yaroslavl</t>
  </si>
  <si>
    <t>Klaipeda</t>
  </si>
  <si>
    <t>Perm</t>
  </si>
  <si>
    <t>Izhevsk</t>
  </si>
  <si>
    <t>Bishkek</t>
  </si>
  <si>
    <t>Yuzhno-Sakhalinsk</t>
  </si>
  <si>
    <t>Dnipro</t>
  </si>
  <si>
    <t>Dushanbe</t>
  </si>
  <si>
    <t>Chernivtsi</t>
  </si>
  <si>
    <t>Khabarovsk</t>
  </si>
  <si>
    <t>Vinnytsia</t>
  </si>
  <si>
    <t>Ashgabat</t>
  </si>
  <si>
    <t>Liepaja</t>
  </si>
  <si>
    <t>Tver</t>
  </si>
  <si>
    <t>Tartu</t>
  </si>
  <si>
    <t>AC 2015</t>
  </si>
  <si>
    <t>ADV 2015</t>
  </si>
  <si>
    <t>BAN 2015</t>
  </si>
  <si>
    <t>INS 2015</t>
  </si>
  <si>
    <t>LAW 2015</t>
  </si>
  <si>
    <t>MAN 2015</t>
  </si>
  <si>
    <t>TOTAL 2015</t>
  </si>
  <si>
    <t>AC 2018</t>
  </si>
  <si>
    <t>ADV 2018</t>
  </si>
  <si>
    <t>BAN 2018</t>
  </si>
  <si>
    <t>INS 2018</t>
  </si>
  <si>
    <t>LAW 2018</t>
  </si>
  <si>
    <t>MAN 2018</t>
  </si>
  <si>
    <t>TOTAL 2018</t>
  </si>
  <si>
    <t>Share of total 2016</t>
  </si>
  <si>
    <t>Share of total 2019</t>
  </si>
  <si>
    <t>TOTAL</t>
  </si>
  <si>
    <t>Number of cities in each sector represented</t>
  </si>
  <si>
    <t>Accountancy</t>
  </si>
  <si>
    <t>Advertising</t>
  </si>
  <si>
    <t>Banking</t>
  </si>
  <si>
    <t>Insurance</t>
  </si>
  <si>
    <t>Law</t>
  </si>
  <si>
    <t>Management</t>
  </si>
  <si>
    <t>Only cities represented in both 2015 and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</si>
</sst>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workbookViewId="0">
      <selection activeCell="G6" sqref="G6"/>
    </sheetView>
  </sheetViews>
  <sheetFormatPr defaultRowHeight="15" x14ac:dyDescent="0.25"/>
  <sheetData>
    <row r="1" spans="1:19" x14ac:dyDescent="0.25">
      <c r="A1" t="s">
        <v>82</v>
      </c>
    </row>
    <row r="2" spans="1:19" x14ac:dyDescent="0.25"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s="3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s="3" t="s">
        <v>71</v>
      </c>
      <c r="P2" t="s">
        <v>0</v>
      </c>
      <c r="R2" t="s">
        <v>1</v>
      </c>
    </row>
    <row r="3" spans="1:19" x14ac:dyDescent="0.25">
      <c r="A3" t="s">
        <v>2</v>
      </c>
      <c r="B3">
        <v>1795</v>
      </c>
      <c r="C3">
        <v>786</v>
      </c>
      <c r="D3">
        <v>580</v>
      </c>
      <c r="E3">
        <v>227</v>
      </c>
      <c r="F3">
        <v>216</v>
      </c>
      <c r="G3">
        <v>755</v>
      </c>
      <c r="H3" s="4">
        <v>4359</v>
      </c>
      <c r="I3">
        <v>1612</v>
      </c>
      <c r="J3">
        <v>715</v>
      </c>
      <c r="K3">
        <v>1699</v>
      </c>
      <c r="L3">
        <v>396</v>
      </c>
      <c r="M3">
        <v>50</v>
      </c>
      <c r="N3">
        <v>701</v>
      </c>
      <c r="O3" s="3">
        <v>5173</v>
      </c>
      <c r="P3">
        <f t="shared" ref="P3:P34" si="0">O3/H3</f>
        <v>1.1867400779995412</v>
      </c>
      <c r="R3" s="1" t="s">
        <v>3</v>
      </c>
      <c r="S3" s="1">
        <v>5.416666666666667</v>
      </c>
    </row>
    <row r="4" spans="1:19" x14ac:dyDescent="0.25">
      <c r="A4" t="s">
        <v>4</v>
      </c>
      <c r="B4">
        <v>1239</v>
      </c>
      <c r="C4">
        <v>618</v>
      </c>
      <c r="D4">
        <v>415</v>
      </c>
      <c r="E4">
        <v>417</v>
      </c>
      <c r="F4">
        <v>119</v>
      </c>
      <c r="G4">
        <v>498</v>
      </c>
      <c r="H4" s="4">
        <v>3306</v>
      </c>
      <c r="I4">
        <v>1208</v>
      </c>
      <c r="J4">
        <v>473</v>
      </c>
      <c r="K4">
        <v>887</v>
      </c>
      <c r="L4">
        <v>735</v>
      </c>
      <c r="M4">
        <v>24</v>
      </c>
      <c r="N4">
        <v>449</v>
      </c>
      <c r="O4" s="3">
        <v>3776</v>
      </c>
      <c r="P4">
        <f t="shared" si="0"/>
        <v>1.1421657592256502</v>
      </c>
      <c r="R4" s="1" t="s">
        <v>5</v>
      </c>
      <c r="S4" s="1">
        <v>4.1467391304347823</v>
      </c>
    </row>
    <row r="5" spans="1:19" x14ac:dyDescent="0.25">
      <c r="A5" t="s">
        <v>6</v>
      </c>
      <c r="B5">
        <v>1079</v>
      </c>
      <c r="C5">
        <v>60</v>
      </c>
      <c r="D5">
        <v>419</v>
      </c>
      <c r="E5">
        <v>102</v>
      </c>
      <c r="F5">
        <v>92</v>
      </c>
      <c r="G5">
        <v>408</v>
      </c>
      <c r="H5" s="4">
        <v>2160</v>
      </c>
      <c r="I5">
        <v>955</v>
      </c>
      <c r="J5">
        <v>34</v>
      </c>
      <c r="K5">
        <v>1129</v>
      </c>
      <c r="L5">
        <v>143</v>
      </c>
      <c r="M5">
        <v>22</v>
      </c>
      <c r="N5">
        <v>474</v>
      </c>
      <c r="O5" s="3">
        <v>2757</v>
      </c>
      <c r="P5">
        <f t="shared" si="0"/>
        <v>1.2763888888888888</v>
      </c>
      <c r="R5" s="1" t="s">
        <v>7</v>
      </c>
      <c r="S5" s="1">
        <v>4.0155038759689923</v>
      </c>
    </row>
    <row r="6" spans="1:19" x14ac:dyDescent="0.25">
      <c r="A6" t="s">
        <v>8</v>
      </c>
      <c r="B6">
        <v>1096</v>
      </c>
      <c r="C6">
        <v>525</v>
      </c>
      <c r="D6">
        <v>32</v>
      </c>
      <c r="E6">
        <v>189</v>
      </c>
      <c r="F6">
        <v>0</v>
      </c>
      <c r="G6">
        <v>459</v>
      </c>
      <c r="H6" s="4">
        <v>2301</v>
      </c>
      <c r="I6">
        <v>1043</v>
      </c>
      <c r="J6">
        <v>442</v>
      </c>
      <c r="K6">
        <v>421</v>
      </c>
      <c r="L6">
        <v>534</v>
      </c>
      <c r="M6">
        <v>0</v>
      </c>
      <c r="N6">
        <v>216</v>
      </c>
      <c r="O6" s="3">
        <v>2656</v>
      </c>
      <c r="P6">
        <f t="shared" si="0"/>
        <v>1.1542807475010866</v>
      </c>
      <c r="R6" s="1" t="s">
        <v>9</v>
      </c>
      <c r="S6" s="1">
        <v>3.9133858267716537</v>
      </c>
    </row>
    <row r="7" spans="1:19" x14ac:dyDescent="0.25">
      <c r="A7" t="s">
        <v>10</v>
      </c>
      <c r="B7">
        <v>920</v>
      </c>
      <c r="C7">
        <v>518</v>
      </c>
      <c r="D7">
        <v>32</v>
      </c>
      <c r="E7">
        <v>177</v>
      </c>
      <c r="F7">
        <v>0</v>
      </c>
      <c r="G7">
        <v>416</v>
      </c>
      <c r="H7" s="4">
        <v>2063</v>
      </c>
      <c r="I7">
        <v>1058</v>
      </c>
      <c r="J7">
        <v>421</v>
      </c>
      <c r="K7">
        <v>339</v>
      </c>
      <c r="L7">
        <v>420</v>
      </c>
      <c r="M7">
        <v>0</v>
      </c>
      <c r="N7">
        <v>371</v>
      </c>
      <c r="O7" s="3">
        <v>2609</v>
      </c>
      <c r="P7">
        <f t="shared" si="0"/>
        <v>1.2646631119728551</v>
      </c>
      <c r="R7" s="1" t="s">
        <v>11</v>
      </c>
      <c r="S7" s="1">
        <v>3.6195652173913042</v>
      </c>
    </row>
    <row r="8" spans="1:19" x14ac:dyDescent="0.25">
      <c r="A8" t="s">
        <v>12</v>
      </c>
      <c r="B8">
        <v>1107</v>
      </c>
      <c r="C8">
        <v>534</v>
      </c>
      <c r="D8">
        <v>324</v>
      </c>
      <c r="E8">
        <v>64</v>
      </c>
      <c r="F8">
        <v>97</v>
      </c>
      <c r="G8">
        <v>611</v>
      </c>
      <c r="H8" s="4">
        <v>2737</v>
      </c>
      <c r="I8">
        <v>1118</v>
      </c>
      <c r="J8">
        <v>370</v>
      </c>
      <c r="K8">
        <v>562</v>
      </c>
      <c r="L8">
        <v>84</v>
      </c>
      <c r="M8">
        <v>26</v>
      </c>
      <c r="N8">
        <v>382</v>
      </c>
      <c r="O8" s="3">
        <v>2542</v>
      </c>
      <c r="P8">
        <f t="shared" si="0"/>
        <v>0.92875411033978805</v>
      </c>
      <c r="R8" s="1" t="s">
        <v>13</v>
      </c>
      <c r="S8" s="1">
        <v>3.55078125</v>
      </c>
    </row>
    <row r="9" spans="1:19" x14ac:dyDescent="0.25">
      <c r="A9" t="s">
        <v>14</v>
      </c>
      <c r="B9">
        <v>1131</v>
      </c>
      <c r="C9">
        <v>494</v>
      </c>
      <c r="D9">
        <v>32</v>
      </c>
      <c r="E9">
        <v>177</v>
      </c>
      <c r="F9">
        <v>0</v>
      </c>
      <c r="G9">
        <v>408</v>
      </c>
      <c r="H9" s="4">
        <v>2242</v>
      </c>
      <c r="I9">
        <v>993</v>
      </c>
      <c r="J9">
        <v>468</v>
      </c>
      <c r="K9">
        <v>381</v>
      </c>
      <c r="L9">
        <v>488</v>
      </c>
      <c r="M9">
        <v>0</v>
      </c>
      <c r="N9">
        <v>185</v>
      </c>
      <c r="O9" s="3">
        <v>2515</v>
      </c>
      <c r="P9">
        <f t="shared" si="0"/>
        <v>1.1217662801070474</v>
      </c>
      <c r="R9" s="1" t="s">
        <v>15</v>
      </c>
      <c r="S9" s="1">
        <v>3.5316455696202533</v>
      </c>
    </row>
    <row r="10" spans="1:19" x14ac:dyDescent="0.25">
      <c r="A10" t="s">
        <v>16</v>
      </c>
      <c r="B10">
        <v>793</v>
      </c>
      <c r="C10">
        <v>451</v>
      </c>
      <c r="D10">
        <v>256</v>
      </c>
      <c r="E10">
        <v>105</v>
      </c>
      <c r="F10">
        <v>50</v>
      </c>
      <c r="G10">
        <v>312</v>
      </c>
      <c r="H10" s="4">
        <v>1967</v>
      </c>
      <c r="I10">
        <v>1019</v>
      </c>
      <c r="J10">
        <v>274</v>
      </c>
      <c r="K10">
        <v>360</v>
      </c>
      <c r="L10">
        <v>192</v>
      </c>
      <c r="M10">
        <v>0</v>
      </c>
      <c r="N10">
        <v>299</v>
      </c>
      <c r="O10" s="3">
        <v>2144</v>
      </c>
      <c r="P10">
        <f t="shared" si="0"/>
        <v>1.0899847483477376</v>
      </c>
      <c r="R10" s="1" t="s">
        <v>17</v>
      </c>
      <c r="S10" s="1">
        <v>3.3975903614457832</v>
      </c>
    </row>
    <row r="11" spans="1:19" x14ac:dyDescent="0.25">
      <c r="A11" t="s">
        <v>18</v>
      </c>
      <c r="B11">
        <v>402</v>
      </c>
      <c r="C11">
        <v>0</v>
      </c>
      <c r="D11">
        <v>171</v>
      </c>
      <c r="E11">
        <v>0</v>
      </c>
      <c r="F11">
        <v>0</v>
      </c>
      <c r="G11">
        <v>226</v>
      </c>
      <c r="H11" s="4">
        <v>799</v>
      </c>
      <c r="I11">
        <v>516</v>
      </c>
      <c r="J11">
        <v>0</v>
      </c>
      <c r="K11">
        <v>981</v>
      </c>
      <c r="L11">
        <v>41</v>
      </c>
      <c r="M11">
        <v>0</v>
      </c>
      <c r="N11">
        <v>375</v>
      </c>
      <c r="O11" s="3">
        <v>1913</v>
      </c>
      <c r="P11">
        <f t="shared" si="0"/>
        <v>2.3942428035043806</v>
      </c>
      <c r="R11" s="1" t="s">
        <v>19</v>
      </c>
      <c r="S11" s="1">
        <v>3.1119402985074629</v>
      </c>
    </row>
    <row r="12" spans="1:19" x14ac:dyDescent="0.25">
      <c r="A12" t="s">
        <v>20</v>
      </c>
      <c r="B12">
        <v>1224</v>
      </c>
      <c r="C12">
        <v>344</v>
      </c>
      <c r="D12">
        <v>0</v>
      </c>
      <c r="E12">
        <v>100</v>
      </c>
      <c r="F12">
        <v>74</v>
      </c>
      <c r="G12">
        <v>408</v>
      </c>
      <c r="H12" s="4">
        <v>2150</v>
      </c>
      <c r="I12">
        <v>1123</v>
      </c>
      <c r="J12">
        <v>306</v>
      </c>
      <c r="K12">
        <v>266</v>
      </c>
      <c r="L12">
        <v>84</v>
      </c>
      <c r="M12">
        <v>0</v>
      </c>
      <c r="N12">
        <v>83</v>
      </c>
      <c r="O12" s="3">
        <v>1862</v>
      </c>
      <c r="P12">
        <f t="shared" si="0"/>
        <v>0.86604651162790702</v>
      </c>
      <c r="R12" s="1" t="s">
        <v>21</v>
      </c>
      <c r="S12" s="1">
        <v>3.0653594771241832</v>
      </c>
    </row>
    <row r="13" spans="1:19" x14ac:dyDescent="0.25">
      <c r="A13" t="s">
        <v>22</v>
      </c>
      <c r="B13">
        <v>995</v>
      </c>
      <c r="C13">
        <v>296</v>
      </c>
      <c r="D13">
        <v>32</v>
      </c>
      <c r="E13">
        <v>136</v>
      </c>
      <c r="F13">
        <v>74</v>
      </c>
      <c r="G13">
        <v>312</v>
      </c>
      <c r="H13" s="4">
        <v>1845</v>
      </c>
      <c r="I13">
        <v>1101</v>
      </c>
      <c r="J13">
        <v>323</v>
      </c>
      <c r="K13">
        <v>82</v>
      </c>
      <c r="L13">
        <v>286</v>
      </c>
      <c r="M13">
        <v>0</v>
      </c>
      <c r="N13">
        <v>51</v>
      </c>
      <c r="O13" s="3">
        <v>1843</v>
      </c>
      <c r="P13">
        <f t="shared" si="0"/>
        <v>0.99891598915989155</v>
      </c>
      <c r="R13" t="s">
        <v>23</v>
      </c>
      <c r="S13">
        <v>2.7434679334916865</v>
      </c>
    </row>
    <row r="14" spans="1:19" x14ac:dyDescent="0.25">
      <c r="A14" t="s">
        <v>24</v>
      </c>
      <c r="B14">
        <v>513</v>
      </c>
      <c r="C14">
        <v>319</v>
      </c>
      <c r="D14">
        <v>32</v>
      </c>
      <c r="E14">
        <v>105</v>
      </c>
      <c r="F14">
        <v>0</v>
      </c>
      <c r="G14">
        <v>68</v>
      </c>
      <c r="H14" s="4">
        <v>1037</v>
      </c>
      <c r="I14">
        <v>590</v>
      </c>
      <c r="J14">
        <v>136</v>
      </c>
      <c r="K14">
        <v>658</v>
      </c>
      <c r="L14">
        <v>192</v>
      </c>
      <c r="M14">
        <v>0</v>
      </c>
      <c r="N14">
        <v>51</v>
      </c>
      <c r="O14" s="3">
        <v>1627</v>
      </c>
      <c r="P14">
        <f t="shared" si="0"/>
        <v>1.5689488910318226</v>
      </c>
      <c r="R14" t="s">
        <v>25</v>
      </c>
      <c r="S14">
        <v>2.6666666666666665</v>
      </c>
    </row>
    <row r="15" spans="1:19" x14ac:dyDescent="0.25">
      <c r="A15" t="s">
        <v>26</v>
      </c>
      <c r="B15">
        <v>307</v>
      </c>
      <c r="C15">
        <v>0</v>
      </c>
      <c r="D15">
        <v>171</v>
      </c>
      <c r="E15">
        <v>0</v>
      </c>
      <c r="F15">
        <v>0</v>
      </c>
      <c r="G15">
        <v>312</v>
      </c>
      <c r="H15" s="4">
        <v>790</v>
      </c>
      <c r="I15">
        <v>426</v>
      </c>
      <c r="J15">
        <v>26</v>
      </c>
      <c r="K15">
        <v>802</v>
      </c>
      <c r="L15">
        <v>41</v>
      </c>
      <c r="M15">
        <v>0</v>
      </c>
      <c r="N15">
        <v>327</v>
      </c>
      <c r="O15" s="3">
        <v>1622</v>
      </c>
      <c r="P15">
        <f t="shared" si="0"/>
        <v>2.0531645569620252</v>
      </c>
      <c r="R15" t="s">
        <v>27</v>
      </c>
      <c r="S15">
        <v>2.4883040935672516</v>
      </c>
    </row>
    <row r="16" spans="1:19" x14ac:dyDescent="0.25">
      <c r="A16" t="s">
        <v>28</v>
      </c>
      <c r="B16">
        <v>394</v>
      </c>
      <c r="C16">
        <v>0</v>
      </c>
      <c r="D16">
        <v>116</v>
      </c>
      <c r="E16">
        <v>11</v>
      </c>
      <c r="F16">
        <v>0</v>
      </c>
      <c r="G16">
        <v>160</v>
      </c>
      <c r="H16" s="4">
        <v>681</v>
      </c>
      <c r="I16">
        <v>614</v>
      </c>
      <c r="J16">
        <v>4</v>
      </c>
      <c r="K16">
        <v>576</v>
      </c>
      <c r="L16">
        <v>41</v>
      </c>
      <c r="M16">
        <v>0</v>
      </c>
      <c r="N16">
        <v>299</v>
      </c>
      <c r="O16" s="3">
        <v>1534</v>
      </c>
      <c r="P16">
        <f t="shared" si="0"/>
        <v>2.2525697503671074</v>
      </c>
      <c r="R16" t="s">
        <v>29</v>
      </c>
      <c r="S16">
        <v>2.4444444444444446</v>
      </c>
    </row>
    <row r="17" spans="1:19" x14ac:dyDescent="0.25">
      <c r="A17" t="s">
        <v>30</v>
      </c>
      <c r="B17">
        <v>540</v>
      </c>
      <c r="C17">
        <v>0</v>
      </c>
      <c r="D17">
        <v>0</v>
      </c>
      <c r="E17">
        <v>0</v>
      </c>
      <c r="F17">
        <v>60</v>
      </c>
      <c r="G17">
        <v>324</v>
      </c>
      <c r="H17" s="4">
        <v>924</v>
      </c>
      <c r="I17">
        <v>640</v>
      </c>
      <c r="J17">
        <v>76</v>
      </c>
      <c r="K17">
        <v>315</v>
      </c>
      <c r="L17">
        <v>0</v>
      </c>
      <c r="M17">
        <v>18</v>
      </c>
      <c r="N17">
        <v>299</v>
      </c>
      <c r="O17" s="3">
        <v>1348</v>
      </c>
      <c r="P17">
        <f t="shared" si="0"/>
        <v>1.4588744588744589</v>
      </c>
      <c r="R17" t="s">
        <v>31</v>
      </c>
      <c r="S17">
        <v>2.4398907103825138</v>
      </c>
    </row>
    <row r="18" spans="1:19" x14ac:dyDescent="0.25">
      <c r="A18" t="s">
        <v>32</v>
      </c>
      <c r="B18">
        <v>434</v>
      </c>
      <c r="C18">
        <v>0</v>
      </c>
      <c r="D18">
        <v>116</v>
      </c>
      <c r="E18">
        <v>22</v>
      </c>
      <c r="F18">
        <v>50</v>
      </c>
      <c r="G18">
        <v>160</v>
      </c>
      <c r="H18" s="4">
        <v>782</v>
      </c>
      <c r="I18">
        <v>374</v>
      </c>
      <c r="J18">
        <v>0</v>
      </c>
      <c r="K18">
        <v>714</v>
      </c>
      <c r="L18">
        <v>55</v>
      </c>
      <c r="M18">
        <v>0</v>
      </c>
      <c r="N18">
        <v>203</v>
      </c>
      <c r="O18" s="3">
        <v>1346</v>
      </c>
      <c r="P18">
        <f t="shared" si="0"/>
        <v>1.7212276214833759</v>
      </c>
      <c r="R18" t="s">
        <v>18</v>
      </c>
      <c r="S18">
        <v>2.3942428035043806</v>
      </c>
    </row>
    <row r="19" spans="1:19" x14ac:dyDescent="0.25">
      <c r="A19" t="s">
        <v>33</v>
      </c>
      <c r="B19">
        <v>466</v>
      </c>
      <c r="C19">
        <v>0</v>
      </c>
      <c r="D19">
        <v>116</v>
      </c>
      <c r="E19">
        <v>12</v>
      </c>
      <c r="F19">
        <v>0</v>
      </c>
      <c r="G19">
        <v>68</v>
      </c>
      <c r="H19" s="4">
        <v>662</v>
      </c>
      <c r="I19">
        <v>242</v>
      </c>
      <c r="J19">
        <v>0</v>
      </c>
      <c r="K19">
        <v>803</v>
      </c>
      <c r="L19">
        <v>55</v>
      </c>
      <c r="M19">
        <v>0</v>
      </c>
      <c r="N19">
        <v>152</v>
      </c>
      <c r="O19" s="3">
        <v>1252</v>
      </c>
      <c r="P19">
        <f t="shared" si="0"/>
        <v>1.8912386706948641</v>
      </c>
      <c r="R19" t="s">
        <v>34</v>
      </c>
      <c r="S19">
        <v>2.38953488372093</v>
      </c>
    </row>
    <row r="20" spans="1:19" x14ac:dyDescent="0.25">
      <c r="A20" t="s">
        <v>35</v>
      </c>
      <c r="B20">
        <v>801</v>
      </c>
      <c r="C20">
        <v>209</v>
      </c>
      <c r="D20">
        <v>15</v>
      </c>
      <c r="E20">
        <v>0</v>
      </c>
      <c r="F20">
        <v>0</v>
      </c>
      <c r="G20">
        <v>246</v>
      </c>
      <c r="H20" s="4">
        <v>1271</v>
      </c>
      <c r="I20">
        <v>842</v>
      </c>
      <c r="J20">
        <v>224</v>
      </c>
      <c r="K20">
        <v>92</v>
      </c>
      <c r="L20">
        <v>34</v>
      </c>
      <c r="M20">
        <v>0</v>
      </c>
      <c r="N20">
        <v>51</v>
      </c>
      <c r="O20" s="3">
        <v>1243</v>
      </c>
      <c r="P20">
        <f t="shared" si="0"/>
        <v>0.97797010228166803</v>
      </c>
      <c r="R20" t="s">
        <v>36</v>
      </c>
      <c r="S20">
        <v>2.3472222222222223</v>
      </c>
    </row>
    <row r="21" spans="1:19" x14ac:dyDescent="0.25">
      <c r="A21" t="s">
        <v>37</v>
      </c>
      <c r="B21">
        <v>691</v>
      </c>
      <c r="C21">
        <v>60</v>
      </c>
      <c r="D21">
        <v>0</v>
      </c>
      <c r="E21">
        <v>0</v>
      </c>
      <c r="F21">
        <v>50</v>
      </c>
      <c r="G21">
        <v>438</v>
      </c>
      <c r="H21" s="4">
        <v>1239</v>
      </c>
      <c r="I21">
        <v>689</v>
      </c>
      <c r="J21">
        <v>136</v>
      </c>
      <c r="K21">
        <v>0</v>
      </c>
      <c r="L21">
        <v>0</v>
      </c>
      <c r="M21">
        <v>8</v>
      </c>
      <c r="N21">
        <v>375</v>
      </c>
      <c r="O21" s="3">
        <v>1208</v>
      </c>
      <c r="P21">
        <f t="shared" si="0"/>
        <v>0.97497982243744952</v>
      </c>
      <c r="R21" t="s">
        <v>28</v>
      </c>
      <c r="S21">
        <v>2.2525697503671074</v>
      </c>
    </row>
    <row r="22" spans="1:19" x14ac:dyDescent="0.25">
      <c r="A22" t="s">
        <v>23</v>
      </c>
      <c r="B22">
        <v>145</v>
      </c>
      <c r="C22">
        <v>0</v>
      </c>
      <c r="D22">
        <v>0</v>
      </c>
      <c r="E22">
        <v>0</v>
      </c>
      <c r="F22">
        <v>50</v>
      </c>
      <c r="G22">
        <v>226</v>
      </c>
      <c r="H22" s="4">
        <v>421</v>
      </c>
      <c r="I22">
        <v>202</v>
      </c>
      <c r="J22">
        <v>0</v>
      </c>
      <c r="K22">
        <v>709</v>
      </c>
      <c r="L22">
        <v>41</v>
      </c>
      <c r="M22">
        <v>0</v>
      </c>
      <c r="N22">
        <v>203</v>
      </c>
      <c r="O22" s="3">
        <v>1155</v>
      </c>
      <c r="P22">
        <f t="shared" si="0"/>
        <v>2.7434679334916865</v>
      </c>
      <c r="R22" t="s">
        <v>38</v>
      </c>
      <c r="S22">
        <v>2.1130952380952381</v>
      </c>
    </row>
    <row r="23" spans="1:19" x14ac:dyDescent="0.25">
      <c r="A23" t="s">
        <v>17</v>
      </c>
      <c r="B23">
        <v>216</v>
      </c>
      <c r="C23">
        <v>0</v>
      </c>
      <c r="D23">
        <v>116</v>
      </c>
      <c r="E23">
        <v>0</v>
      </c>
      <c r="F23">
        <v>0</v>
      </c>
      <c r="G23">
        <v>0</v>
      </c>
      <c r="H23" s="4">
        <v>332</v>
      </c>
      <c r="I23">
        <v>96</v>
      </c>
      <c r="J23">
        <v>0</v>
      </c>
      <c r="K23">
        <v>803</v>
      </c>
      <c r="L23">
        <v>26</v>
      </c>
      <c r="M23">
        <v>0</v>
      </c>
      <c r="N23">
        <v>203</v>
      </c>
      <c r="O23" s="3">
        <v>1128</v>
      </c>
      <c r="P23">
        <f t="shared" si="0"/>
        <v>3.3975903614457832</v>
      </c>
      <c r="R23" t="s">
        <v>26</v>
      </c>
      <c r="S23">
        <v>2.0531645569620252</v>
      </c>
    </row>
    <row r="24" spans="1:19" x14ac:dyDescent="0.25">
      <c r="A24" t="s">
        <v>7</v>
      </c>
      <c r="B24">
        <v>104</v>
      </c>
      <c r="C24">
        <v>0</v>
      </c>
      <c r="D24">
        <v>0</v>
      </c>
      <c r="E24">
        <v>0</v>
      </c>
      <c r="F24">
        <v>0</v>
      </c>
      <c r="G24">
        <v>154</v>
      </c>
      <c r="H24" s="4">
        <v>258</v>
      </c>
      <c r="I24">
        <v>184</v>
      </c>
      <c r="J24">
        <v>0</v>
      </c>
      <c r="K24">
        <v>659</v>
      </c>
      <c r="L24">
        <v>41</v>
      </c>
      <c r="M24">
        <v>0</v>
      </c>
      <c r="N24">
        <v>152</v>
      </c>
      <c r="O24" s="3">
        <v>1036</v>
      </c>
      <c r="P24">
        <f t="shared" si="0"/>
        <v>4.0155038759689923</v>
      </c>
      <c r="R24" t="s">
        <v>39</v>
      </c>
      <c r="S24">
        <v>2.0333333333333332</v>
      </c>
    </row>
    <row r="25" spans="1:19" x14ac:dyDescent="0.25">
      <c r="A25" t="s">
        <v>40</v>
      </c>
      <c r="B25">
        <v>450</v>
      </c>
      <c r="C25">
        <v>0</v>
      </c>
      <c r="D25">
        <v>299</v>
      </c>
      <c r="E25">
        <v>244</v>
      </c>
      <c r="F25">
        <v>0</v>
      </c>
      <c r="G25">
        <v>160</v>
      </c>
      <c r="H25" s="4">
        <v>1153</v>
      </c>
      <c r="I25">
        <v>360</v>
      </c>
      <c r="J25">
        <v>0</v>
      </c>
      <c r="K25">
        <v>93</v>
      </c>
      <c r="L25">
        <v>391</v>
      </c>
      <c r="M25">
        <v>0</v>
      </c>
      <c r="N25">
        <v>152</v>
      </c>
      <c r="O25" s="3">
        <v>996</v>
      </c>
      <c r="P25">
        <f t="shared" si="0"/>
        <v>0.8638334778837814</v>
      </c>
      <c r="R25" t="s">
        <v>41</v>
      </c>
      <c r="S25">
        <v>1.9863013698630136</v>
      </c>
    </row>
    <row r="26" spans="1:19" x14ac:dyDescent="0.25">
      <c r="A26" t="s">
        <v>42</v>
      </c>
      <c r="B26">
        <v>336</v>
      </c>
      <c r="C26">
        <v>0</v>
      </c>
      <c r="D26">
        <v>134</v>
      </c>
      <c r="E26">
        <v>126</v>
      </c>
      <c r="F26">
        <v>0</v>
      </c>
      <c r="G26">
        <v>0</v>
      </c>
      <c r="H26" s="4">
        <v>596</v>
      </c>
      <c r="I26">
        <v>230</v>
      </c>
      <c r="J26">
        <v>0</v>
      </c>
      <c r="K26">
        <v>277</v>
      </c>
      <c r="L26">
        <v>330</v>
      </c>
      <c r="M26">
        <v>0</v>
      </c>
      <c r="N26">
        <v>152</v>
      </c>
      <c r="O26" s="3">
        <v>989</v>
      </c>
      <c r="P26">
        <f t="shared" si="0"/>
        <v>1.6593959731543624</v>
      </c>
      <c r="R26" t="s">
        <v>33</v>
      </c>
      <c r="S26">
        <v>1.8912386706948641</v>
      </c>
    </row>
    <row r="27" spans="1:19" x14ac:dyDescent="0.25">
      <c r="A27" t="s">
        <v>13</v>
      </c>
      <c r="B27">
        <v>72</v>
      </c>
      <c r="C27">
        <v>0</v>
      </c>
      <c r="D27">
        <v>116</v>
      </c>
      <c r="E27">
        <v>0</v>
      </c>
      <c r="F27">
        <v>0</v>
      </c>
      <c r="G27">
        <v>68</v>
      </c>
      <c r="H27" s="4">
        <v>256</v>
      </c>
      <c r="I27">
        <v>0</v>
      </c>
      <c r="J27">
        <v>0</v>
      </c>
      <c r="K27">
        <v>665</v>
      </c>
      <c r="L27">
        <v>41</v>
      </c>
      <c r="M27">
        <v>0</v>
      </c>
      <c r="N27">
        <v>203</v>
      </c>
      <c r="O27" s="3">
        <v>909</v>
      </c>
      <c r="P27">
        <f t="shared" si="0"/>
        <v>3.55078125</v>
      </c>
      <c r="R27" t="s">
        <v>43</v>
      </c>
      <c r="S27">
        <v>1.8142857142857143</v>
      </c>
    </row>
    <row r="28" spans="1:19" x14ac:dyDescent="0.25">
      <c r="A28" t="s">
        <v>31</v>
      </c>
      <c r="B28">
        <v>182</v>
      </c>
      <c r="C28">
        <v>0</v>
      </c>
      <c r="D28">
        <v>116</v>
      </c>
      <c r="E28">
        <v>0</v>
      </c>
      <c r="F28">
        <v>0</v>
      </c>
      <c r="G28">
        <v>68</v>
      </c>
      <c r="H28" s="4">
        <v>366</v>
      </c>
      <c r="I28">
        <v>172</v>
      </c>
      <c r="J28">
        <v>0</v>
      </c>
      <c r="K28">
        <v>528</v>
      </c>
      <c r="L28">
        <v>41</v>
      </c>
      <c r="M28">
        <v>0</v>
      </c>
      <c r="N28">
        <v>152</v>
      </c>
      <c r="O28" s="3">
        <v>893</v>
      </c>
      <c r="P28">
        <f t="shared" si="0"/>
        <v>2.4398907103825138</v>
      </c>
      <c r="R28" t="s">
        <v>44</v>
      </c>
      <c r="S28">
        <v>1.7868217054263567</v>
      </c>
    </row>
    <row r="29" spans="1:19" x14ac:dyDescent="0.25">
      <c r="A29" t="s">
        <v>45</v>
      </c>
      <c r="B29">
        <v>269</v>
      </c>
      <c r="C29">
        <v>0</v>
      </c>
      <c r="D29">
        <v>171</v>
      </c>
      <c r="E29">
        <v>0</v>
      </c>
      <c r="F29">
        <v>0</v>
      </c>
      <c r="G29">
        <v>68</v>
      </c>
      <c r="H29" s="4">
        <v>508</v>
      </c>
      <c r="I29">
        <v>70</v>
      </c>
      <c r="J29">
        <v>0</v>
      </c>
      <c r="K29">
        <v>609</v>
      </c>
      <c r="L29">
        <v>41</v>
      </c>
      <c r="M29">
        <v>0</v>
      </c>
      <c r="N29">
        <v>152</v>
      </c>
      <c r="O29" s="3">
        <v>872</v>
      </c>
      <c r="P29">
        <f t="shared" si="0"/>
        <v>1.7165354330708662</v>
      </c>
      <c r="R29" t="s">
        <v>32</v>
      </c>
      <c r="S29">
        <v>1.7212276214833759</v>
      </c>
    </row>
    <row r="30" spans="1:19" x14ac:dyDescent="0.25">
      <c r="A30" t="s">
        <v>27</v>
      </c>
      <c r="B30">
        <v>128</v>
      </c>
      <c r="C30">
        <v>0</v>
      </c>
      <c r="D30">
        <v>146</v>
      </c>
      <c r="E30">
        <v>0</v>
      </c>
      <c r="F30">
        <v>0</v>
      </c>
      <c r="G30">
        <v>68</v>
      </c>
      <c r="H30" s="4">
        <v>342</v>
      </c>
      <c r="I30">
        <v>234</v>
      </c>
      <c r="J30">
        <v>0</v>
      </c>
      <c r="K30">
        <v>424</v>
      </c>
      <c r="L30">
        <v>41</v>
      </c>
      <c r="M30">
        <v>0</v>
      </c>
      <c r="N30">
        <v>152</v>
      </c>
      <c r="O30" s="3">
        <v>851</v>
      </c>
      <c r="P30">
        <f t="shared" si="0"/>
        <v>2.4883040935672516</v>
      </c>
      <c r="R30" t="s">
        <v>45</v>
      </c>
      <c r="S30">
        <v>1.7165354330708662</v>
      </c>
    </row>
    <row r="31" spans="1:19" x14ac:dyDescent="0.25">
      <c r="A31" t="s">
        <v>36</v>
      </c>
      <c r="B31">
        <v>0</v>
      </c>
      <c r="C31">
        <v>0</v>
      </c>
      <c r="D31">
        <v>134</v>
      </c>
      <c r="E31">
        <v>150</v>
      </c>
      <c r="F31">
        <v>0</v>
      </c>
      <c r="G31">
        <v>76</v>
      </c>
      <c r="H31" s="4">
        <v>360</v>
      </c>
      <c r="I31">
        <v>0</v>
      </c>
      <c r="J31">
        <v>0</v>
      </c>
      <c r="K31">
        <v>327</v>
      </c>
      <c r="L31">
        <v>366</v>
      </c>
      <c r="M31">
        <v>0</v>
      </c>
      <c r="N31">
        <v>152</v>
      </c>
      <c r="O31" s="3">
        <v>845</v>
      </c>
      <c r="P31">
        <f t="shared" si="0"/>
        <v>2.3472222222222223</v>
      </c>
      <c r="R31" t="s">
        <v>46</v>
      </c>
      <c r="S31">
        <v>1.6692913385826771</v>
      </c>
    </row>
    <row r="32" spans="1:19" x14ac:dyDescent="0.25">
      <c r="A32" t="s">
        <v>47</v>
      </c>
      <c r="B32">
        <v>567</v>
      </c>
      <c r="C32">
        <v>0</v>
      </c>
      <c r="D32">
        <v>0</v>
      </c>
      <c r="E32">
        <v>0</v>
      </c>
      <c r="F32">
        <v>0</v>
      </c>
      <c r="G32">
        <v>133</v>
      </c>
      <c r="H32" s="4">
        <v>700</v>
      </c>
      <c r="I32">
        <v>644</v>
      </c>
      <c r="J32">
        <v>136</v>
      </c>
      <c r="K32">
        <v>0</v>
      </c>
      <c r="L32">
        <v>0</v>
      </c>
      <c r="M32">
        <v>0</v>
      </c>
      <c r="N32">
        <v>0</v>
      </c>
      <c r="O32" s="3">
        <v>780</v>
      </c>
      <c r="P32">
        <f t="shared" si="0"/>
        <v>1.1142857142857143</v>
      </c>
      <c r="R32" t="s">
        <v>42</v>
      </c>
      <c r="S32">
        <v>1.6593959731543624</v>
      </c>
    </row>
    <row r="33" spans="1:19" x14ac:dyDescent="0.25">
      <c r="A33" t="s">
        <v>5</v>
      </c>
      <c r="B33">
        <v>0</v>
      </c>
      <c r="C33">
        <v>0</v>
      </c>
      <c r="D33">
        <v>116</v>
      </c>
      <c r="E33">
        <v>0</v>
      </c>
      <c r="F33">
        <v>0</v>
      </c>
      <c r="G33">
        <v>68</v>
      </c>
      <c r="H33" s="4">
        <v>184</v>
      </c>
      <c r="I33">
        <v>0</v>
      </c>
      <c r="J33">
        <v>0</v>
      </c>
      <c r="K33">
        <v>570</v>
      </c>
      <c r="L33">
        <v>41</v>
      </c>
      <c r="M33">
        <v>0</v>
      </c>
      <c r="N33">
        <v>152</v>
      </c>
      <c r="O33" s="3">
        <v>763</v>
      </c>
      <c r="P33">
        <f t="shared" si="0"/>
        <v>4.1467391304347823</v>
      </c>
      <c r="R33" t="s">
        <v>48</v>
      </c>
      <c r="S33">
        <v>1.6308411214953271</v>
      </c>
    </row>
    <row r="34" spans="1:19" x14ac:dyDescent="0.25">
      <c r="A34" t="s">
        <v>49</v>
      </c>
      <c r="B34">
        <v>104</v>
      </c>
      <c r="C34">
        <v>0</v>
      </c>
      <c r="D34">
        <v>111</v>
      </c>
      <c r="E34">
        <v>187</v>
      </c>
      <c r="F34">
        <v>0</v>
      </c>
      <c r="G34">
        <v>160</v>
      </c>
      <c r="H34" s="4">
        <v>562</v>
      </c>
      <c r="I34">
        <v>206</v>
      </c>
      <c r="J34">
        <v>0</v>
      </c>
      <c r="K34">
        <v>157</v>
      </c>
      <c r="L34">
        <v>330</v>
      </c>
      <c r="M34">
        <v>0</v>
      </c>
      <c r="N34">
        <v>51</v>
      </c>
      <c r="O34" s="3">
        <v>744</v>
      </c>
      <c r="P34">
        <f t="shared" si="0"/>
        <v>1.3238434163701067</v>
      </c>
      <c r="R34" t="s">
        <v>24</v>
      </c>
      <c r="S34">
        <v>1.5689488910318226</v>
      </c>
    </row>
    <row r="35" spans="1:19" x14ac:dyDescent="0.25">
      <c r="A35" t="s">
        <v>50</v>
      </c>
      <c r="B35">
        <v>427</v>
      </c>
      <c r="C35">
        <v>0</v>
      </c>
      <c r="D35">
        <v>0</v>
      </c>
      <c r="E35">
        <v>0</v>
      </c>
      <c r="F35">
        <v>0</v>
      </c>
      <c r="G35">
        <v>86</v>
      </c>
      <c r="H35" s="4">
        <v>513</v>
      </c>
      <c r="I35">
        <v>651</v>
      </c>
      <c r="J35">
        <v>66</v>
      </c>
      <c r="K35">
        <v>0</v>
      </c>
      <c r="L35">
        <v>0</v>
      </c>
      <c r="M35">
        <v>0</v>
      </c>
      <c r="N35">
        <v>0</v>
      </c>
      <c r="O35" s="3">
        <v>717</v>
      </c>
      <c r="P35">
        <f t="shared" ref="P35:P66" si="1">O35/H35</f>
        <v>1.3976608187134503</v>
      </c>
      <c r="R35" t="s">
        <v>51</v>
      </c>
      <c r="S35">
        <v>1.5454545454545454</v>
      </c>
    </row>
    <row r="36" spans="1:19" x14ac:dyDescent="0.25">
      <c r="A36" t="s">
        <v>38</v>
      </c>
      <c r="B36">
        <v>250</v>
      </c>
      <c r="C36">
        <v>0</v>
      </c>
      <c r="D36">
        <v>0</v>
      </c>
      <c r="E36">
        <v>0</v>
      </c>
      <c r="F36">
        <v>0</v>
      </c>
      <c r="G36">
        <v>86</v>
      </c>
      <c r="H36" s="4">
        <v>336</v>
      </c>
      <c r="I36">
        <v>484</v>
      </c>
      <c r="J36">
        <v>0</v>
      </c>
      <c r="K36">
        <v>226</v>
      </c>
      <c r="L36">
        <v>0</v>
      </c>
      <c r="M36">
        <v>0</v>
      </c>
      <c r="N36">
        <v>0</v>
      </c>
      <c r="O36" s="3">
        <v>710</v>
      </c>
      <c r="P36">
        <f t="shared" si="1"/>
        <v>2.1130952380952381</v>
      </c>
      <c r="R36" t="s">
        <v>52</v>
      </c>
      <c r="S36">
        <v>1.5</v>
      </c>
    </row>
    <row r="37" spans="1:19" x14ac:dyDescent="0.25">
      <c r="A37" t="s">
        <v>11</v>
      </c>
      <c r="B37">
        <v>0</v>
      </c>
      <c r="C37">
        <v>0</v>
      </c>
      <c r="D37">
        <v>116</v>
      </c>
      <c r="E37">
        <v>0</v>
      </c>
      <c r="F37">
        <v>0</v>
      </c>
      <c r="G37">
        <v>68</v>
      </c>
      <c r="H37" s="4">
        <v>184</v>
      </c>
      <c r="I37">
        <v>0</v>
      </c>
      <c r="J37">
        <v>0</v>
      </c>
      <c r="K37">
        <v>341</v>
      </c>
      <c r="L37">
        <v>41</v>
      </c>
      <c r="M37">
        <v>0</v>
      </c>
      <c r="N37">
        <v>284</v>
      </c>
      <c r="O37" s="3">
        <v>666</v>
      </c>
      <c r="P37">
        <f t="shared" si="1"/>
        <v>3.6195652173913042</v>
      </c>
      <c r="R37" t="s">
        <v>30</v>
      </c>
      <c r="S37">
        <v>1.4588744588744589</v>
      </c>
    </row>
    <row r="38" spans="1:19" x14ac:dyDescent="0.25">
      <c r="A38" t="s">
        <v>29</v>
      </c>
      <c r="B38">
        <v>57</v>
      </c>
      <c r="C38">
        <v>0</v>
      </c>
      <c r="D38">
        <v>0</v>
      </c>
      <c r="E38">
        <v>0</v>
      </c>
      <c r="F38">
        <v>0</v>
      </c>
      <c r="G38">
        <v>168</v>
      </c>
      <c r="H38" s="4">
        <v>225</v>
      </c>
      <c r="I38">
        <v>110</v>
      </c>
      <c r="J38">
        <v>0</v>
      </c>
      <c r="K38">
        <v>247</v>
      </c>
      <c r="L38">
        <v>41</v>
      </c>
      <c r="M38">
        <v>0</v>
      </c>
      <c r="N38">
        <v>152</v>
      </c>
      <c r="O38" s="3">
        <v>550</v>
      </c>
      <c r="P38">
        <f t="shared" si="1"/>
        <v>2.4444444444444446</v>
      </c>
      <c r="R38" t="s">
        <v>50</v>
      </c>
      <c r="S38">
        <v>1.3976608187134503</v>
      </c>
    </row>
    <row r="39" spans="1:19" x14ac:dyDescent="0.25">
      <c r="A39" t="s">
        <v>39</v>
      </c>
      <c r="B39">
        <v>226</v>
      </c>
      <c r="C39">
        <v>0</v>
      </c>
      <c r="D39">
        <v>0</v>
      </c>
      <c r="E39">
        <v>44</v>
      </c>
      <c r="F39">
        <v>0</v>
      </c>
      <c r="G39">
        <v>0</v>
      </c>
      <c r="H39" s="4">
        <v>270</v>
      </c>
      <c r="I39">
        <v>338</v>
      </c>
      <c r="J39">
        <v>0</v>
      </c>
      <c r="K39">
        <v>0</v>
      </c>
      <c r="L39">
        <v>211</v>
      </c>
      <c r="M39">
        <v>0</v>
      </c>
      <c r="N39">
        <v>0</v>
      </c>
      <c r="O39" s="3">
        <v>549</v>
      </c>
      <c r="P39">
        <f t="shared" si="1"/>
        <v>2.0333333333333332</v>
      </c>
      <c r="R39" t="s">
        <v>49</v>
      </c>
      <c r="S39">
        <v>1.3238434163701067</v>
      </c>
    </row>
    <row r="40" spans="1:19" x14ac:dyDescent="0.25">
      <c r="A40" t="s">
        <v>9</v>
      </c>
      <c r="B40">
        <v>0</v>
      </c>
      <c r="C40">
        <v>0</v>
      </c>
      <c r="D40">
        <v>59</v>
      </c>
      <c r="E40">
        <v>0</v>
      </c>
      <c r="F40">
        <v>0</v>
      </c>
      <c r="G40">
        <v>68</v>
      </c>
      <c r="H40" s="4">
        <v>127</v>
      </c>
      <c r="I40">
        <v>0</v>
      </c>
      <c r="J40">
        <v>0</v>
      </c>
      <c r="K40">
        <v>345</v>
      </c>
      <c r="L40">
        <v>0</v>
      </c>
      <c r="M40">
        <v>0</v>
      </c>
      <c r="N40">
        <v>152</v>
      </c>
      <c r="O40" s="3">
        <v>497</v>
      </c>
      <c r="P40">
        <f t="shared" si="1"/>
        <v>3.9133858267716537</v>
      </c>
      <c r="R40" t="s">
        <v>6</v>
      </c>
      <c r="S40">
        <v>1.2763888888888888</v>
      </c>
    </row>
    <row r="41" spans="1:19" x14ac:dyDescent="0.25">
      <c r="A41" t="s">
        <v>21</v>
      </c>
      <c r="B41">
        <v>57</v>
      </c>
      <c r="C41">
        <v>0</v>
      </c>
      <c r="D41">
        <v>28</v>
      </c>
      <c r="E41">
        <v>0</v>
      </c>
      <c r="F41">
        <v>0</v>
      </c>
      <c r="G41">
        <v>68</v>
      </c>
      <c r="H41" s="4">
        <v>153</v>
      </c>
      <c r="I41">
        <v>70</v>
      </c>
      <c r="J41">
        <v>0</v>
      </c>
      <c r="K41">
        <v>247</v>
      </c>
      <c r="L41">
        <v>0</v>
      </c>
      <c r="M41">
        <v>0</v>
      </c>
      <c r="N41">
        <v>152</v>
      </c>
      <c r="O41" s="3">
        <v>469</v>
      </c>
      <c r="P41">
        <f t="shared" si="1"/>
        <v>3.0653594771241832</v>
      </c>
      <c r="R41" t="s">
        <v>10</v>
      </c>
      <c r="S41">
        <v>1.2646631119728551</v>
      </c>
    </row>
    <row r="42" spans="1:19" x14ac:dyDescent="0.25">
      <c r="A42" t="s">
        <v>44</v>
      </c>
      <c r="B42">
        <v>214</v>
      </c>
      <c r="C42">
        <v>0</v>
      </c>
      <c r="D42">
        <v>0</v>
      </c>
      <c r="E42">
        <v>44</v>
      </c>
      <c r="F42">
        <v>0</v>
      </c>
      <c r="G42">
        <v>0</v>
      </c>
      <c r="H42" s="4">
        <v>258</v>
      </c>
      <c r="I42">
        <v>250</v>
      </c>
      <c r="J42">
        <v>0</v>
      </c>
      <c r="K42">
        <v>0</v>
      </c>
      <c r="L42">
        <v>211</v>
      </c>
      <c r="M42">
        <v>0</v>
      </c>
      <c r="N42">
        <v>0</v>
      </c>
      <c r="O42" s="3">
        <v>461</v>
      </c>
      <c r="P42">
        <f t="shared" si="1"/>
        <v>1.7868217054263567</v>
      </c>
      <c r="R42" t="s">
        <v>2</v>
      </c>
      <c r="S42">
        <v>1.1867400779995412</v>
      </c>
    </row>
    <row r="43" spans="1:19" x14ac:dyDescent="0.25">
      <c r="A43" t="s">
        <v>19</v>
      </c>
      <c r="B43">
        <v>0</v>
      </c>
      <c r="C43">
        <v>0</v>
      </c>
      <c r="D43">
        <v>75</v>
      </c>
      <c r="E43">
        <v>59</v>
      </c>
      <c r="F43">
        <v>0</v>
      </c>
      <c r="G43">
        <v>0</v>
      </c>
      <c r="H43" s="4">
        <v>134</v>
      </c>
      <c r="I43">
        <v>0</v>
      </c>
      <c r="J43">
        <v>0</v>
      </c>
      <c r="K43">
        <v>93</v>
      </c>
      <c r="L43">
        <v>254</v>
      </c>
      <c r="M43">
        <v>0</v>
      </c>
      <c r="N43">
        <v>70</v>
      </c>
      <c r="O43" s="3">
        <v>417</v>
      </c>
      <c r="P43">
        <f t="shared" si="1"/>
        <v>3.1119402985074629</v>
      </c>
      <c r="R43" t="s">
        <v>8</v>
      </c>
      <c r="S43">
        <v>1.1542807475010866</v>
      </c>
    </row>
    <row r="44" spans="1:19" x14ac:dyDescent="0.25">
      <c r="A44" t="s">
        <v>34</v>
      </c>
      <c r="B44">
        <v>104</v>
      </c>
      <c r="C44">
        <v>0</v>
      </c>
      <c r="D44">
        <v>0</v>
      </c>
      <c r="E44">
        <v>0</v>
      </c>
      <c r="F44">
        <v>0</v>
      </c>
      <c r="G44">
        <v>68</v>
      </c>
      <c r="H44" s="4">
        <v>172</v>
      </c>
      <c r="I44">
        <v>96</v>
      </c>
      <c r="J44">
        <v>0</v>
      </c>
      <c r="K44">
        <v>315</v>
      </c>
      <c r="L44">
        <v>0</v>
      </c>
      <c r="M44">
        <v>0</v>
      </c>
      <c r="N44">
        <v>0</v>
      </c>
      <c r="O44" s="3">
        <v>411</v>
      </c>
      <c r="P44">
        <f t="shared" si="1"/>
        <v>2.38953488372093</v>
      </c>
      <c r="R44" t="s">
        <v>53</v>
      </c>
      <c r="S44">
        <v>1.152542372881356</v>
      </c>
    </row>
    <row r="45" spans="1:19" x14ac:dyDescent="0.25">
      <c r="A45" t="s">
        <v>52</v>
      </c>
      <c r="B45">
        <v>184</v>
      </c>
      <c r="C45">
        <v>0</v>
      </c>
      <c r="D45">
        <v>10</v>
      </c>
      <c r="E45">
        <v>0</v>
      </c>
      <c r="F45">
        <v>0</v>
      </c>
      <c r="G45">
        <v>68</v>
      </c>
      <c r="H45" s="4">
        <v>262</v>
      </c>
      <c r="I45">
        <v>88</v>
      </c>
      <c r="J45">
        <v>0</v>
      </c>
      <c r="K45">
        <v>264</v>
      </c>
      <c r="L45">
        <v>41</v>
      </c>
      <c r="M45">
        <v>0</v>
      </c>
      <c r="N45">
        <v>0</v>
      </c>
      <c r="O45" s="3">
        <v>393</v>
      </c>
      <c r="P45">
        <f t="shared" si="1"/>
        <v>1.5</v>
      </c>
      <c r="R45" t="s">
        <v>4</v>
      </c>
      <c r="S45">
        <v>1.1421657592256502</v>
      </c>
    </row>
    <row r="46" spans="1:19" x14ac:dyDescent="0.25">
      <c r="A46" t="s">
        <v>54</v>
      </c>
      <c r="B46">
        <v>281</v>
      </c>
      <c r="C46">
        <v>0</v>
      </c>
      <c r="D46">
        <v>0</v>
      </c>
      <c r="E46">
        <v>0</v>
      </c>
      <c r="F46">
        <v>50</v>
      </c>
      <c r="G46">
        <v>47</v>
      </c>
      <c r="H46" s="4">
        <v>378</v>
      </c>
      <c r="I46">
        <v>286</v>
      </c>
      <c r="J46">
        <v>66</v>
      </c>
      <c r="K46">
        <v>0</v>
      </c>
      <c r="L46">
        <v>0</v>
      </c>
      <c r="M46">
        <v>0</v>
      </c>
      <c r="N46">
        <v>0</v>
      </c>
      <c r="O46" s="3">
        <v>352</v>
      </c>
      <c r="P46">
        <f t="shared" si="1"/>
        <v>0.93121693121693117</v>
      </c>
      <c r="R46" t="s">
        <v>14</v>
      </c>
      <c r="S46">
        <v>1.1217662801070474</v>
      </c>
    </row>
    <row r="47" spans="1:19" x14ac:dyDescent="0.25">
      <c r="A47" t="s">
        <v>48</v>
      </c>
      <c r="B47">
        <v>128</v>
      </c>
      <c r="C47">
        <v>0</v>
      </c>
      <c r="D47">
        <v>0</v>
      </c>
      <c r="E47">
        <v>0</v>
      </c>
      <c r="F47">
        <v>0</v>
      </c>
      <c r="G47">
        <v>86</v>
      </c>
      <c r="H47" s="4">
        <v>214</v>
      </c>
      <c r="I47">
        <v>142</v>
      </c>
      <c r="J47">
        <v>0</v>
      </c>
      <c r="K47">
        <v>0</v>
      </c>
      <c r="L47">
        <v>41</v>
      </c>
      <c r="M47">
        <v>0</v>
      </c>
      <c r="N47">
        <v>166</v>
      </c>
      <c r="O47" s="3">
        <v>349</v>
      </c>
      <c r="P47">
        <f t="shared" si="1"/>
        <v>1.6308411214953271</v>
      </c>
      <c r="R47" t="s">
        <v>47</v>
      </c>
      <c r="S47">
        <v>1.1142857142857143</v>
      </c>
    </row>
    <row r="48" spans="1:19" x14ac:dyDescent="0.25">
      <c r="A48" t="s">
        <v>41</v>
      </c>
      <c r="B48">
        <v>60</v>
      </c>
      <c r="C48">
        <v>0</v>
      </c>
      <c r="D48">
        <v>0</v>
      </c>
      <c r="E48">
        <v>0</v>
      </c>
      <c r="F48">
        <v>0</v>
      </c>
      <c r="G48">
        <v>86</v>
      </c>
      <c r="H48" s="4">
        <v>146</v>
      </c>
      <c r="I48">
        <v>88</v>
      </c>
      <c r="J48">
        <v>0</v>
      </c>
      <c r="K48">
        <v>184</v>
      </c>
      <c r="L48">
        <v>0</v>
      </c>
      <c r="M48">
        <v>0</v>
      </c>
      <c r="N48">
        <v>18</v>
      </c>
      <c r="O48" s="3">
        <v>290</v>
      </c>
      <c r="P48">
        <f t="shared" si="1"/>
        <v>1.9863013698630136</v>
      </c>
      <c r="R48" t="s">
        <v>16</v>
      </c>
      <c r="S48">
        <v>1.0899847483477376</v>
      </c>
    </row>
    <row r="49" spans="1:19" x14ac:dyDescent="0.25">
      <c r="A49" t="s">
        <v>15</v>
      </c>
      <c r="B49">
        <v>0</v>
      </c>
      <c r="C49">
        <v>0</v>
      </c>
      <c r="D49">
        <v>0</v>
      </c>
      <c r="E49">
        <v>11</v>
      </c>
      <c r="F49">
        <v>0</v>
      </c>
      <c r="G49">
        <v>68</v>
      </c>
      <c r="H49" s="4">
        <v>79</v>
      </c>
      <c r="I49">
        <v>88</v>
      </c>
      <c r="J49">
        <v>0</v>
      </c>
      <c r="K49">
        <v>150</v>
      </c>
      <c r="L49">
        <v>41</v>
      </c>
      <c r="M49">
        <v>0</v>
      </c>
      <c r="N49">
        <v>0</v>
      </c>
      <c r="O49" s="3">
        <v>279</v>
      </c>
      <c r="P49">
        <f t="shared" si="1"/>
        <v>3.5316455696202533</v>
      </c>
      <c r="R49" s="2" t="s">
        <v>55</v>
      </c>
      <c r="S49" s="2">
        <v>1.0294117647058822</v>
      </c>
    </row>
    <row r="50" spans="1:19" x14ac:dyDescent="0.25">
      <c r="A50" t="s">
        <v>53</v>
      </c>
      <c r="B50">
        <v>112</v>
      </c>
      <c r="C50">
        <v>0</v>
      </c>
      <c r="D50">
        <v>52</v>
      </c>
      <c r="E50">
        <v>72</v>
      </c>
      <c r="F50">
        <v>0</v>
      </c>
      <c r="G50">
        <v>0</v>
      </c>
      <c r="H50" s="4">
        <v>236</v>
      </c>
      <c r="I50">
        <v>0</v>
      </c>
      <c r="J50">
        <v>0</v>
      </c>
      <c r="K50">
        <v>64</v>
      </c>
      <c r="L50">
        <v>208</v>
      </c>
      <c r="M50">
        <v>0</v>
      </c>
      <c r="N50">
        <v>0</v>
      </c>
      <c r="O50" s="3">
        <v>272</v>
      </c>
      <c r="P50">
        <f t="shared" si="1"/>
        <v>1.152542372881356</v>
      </c>
      <c r="R50" s="2" t="s">
        <v>22</v>
      </c>
      <c r="S50" s="2">
        <v>0.99891598915989155</v>
      </c>
    </row>
    <row r="51" spans="1:19" x14ac:dyDescent="0.25">
      <c r="A51" t="s">
        <v>43</v>
      </c>
      <c r="B51">
        <v>72</v>
      </c>
      <c r="C51">
        <v>0</v>
      </c>
      <c r="D51">
        <v>0</v>
      </c>
      <c r="E51">
        <v>0</v>
      </c>
      <c r="F51">
        <v>0</v>
      </c>
      <c r="G51">
        <v>68</v>
      </c>
      <c r="H51" s="4">
        <v>140</v>
      </c>
      <c r="I51">
        <v>102</v>
      </c>
      <c r="J51">
        <v>0</v>
      </c>
      <c r="K51">
        <v>0</v>
      </c>
      <c r="L51">
        <v>0</v>
      </c>
      <c r="M51">
        <v>0</v>
      </c>
      <c r="N51">
        <v>152</v>
      </c>
      <c r="O51" s="3">
        <v>254</v>
      </c>
      <c r="P51">
        <f t="shared" si="1"/>
        <v>1.8142857142857143</v>
      </c>
      <c r="R51" s="2" t="s">
        <v>35</v>
      </c>
      <c r="S51" s="2">
        <v>0.97797010228166803</v>
      </c>
    </row>
    <row r="52" spans="1:19" x14ac:dyDescent="0.25">
      <c r="A52" t="s">
        <v>46</v>
      </c>
      <c r="B52">
        <v>0</v>
      </c>
      <c r="C52">
        <v>0</v>
      </c>
      <c r="D52">
        <v>59</v>
      </c>
      <c r="E52">
        <v>0</v>
      </c>
      <c r="F52">
        <v>0</v>
      </c>
      <c r="G52">
        <v>68</v>
      </c>
      <c r="H52" s="4">
        <v>127</v>
      </c>
      <c r="I52">
        <v>0</v>
      </c>
      <c r="J52">
        <v>0</v>
      </c>
      <c r="K52">
        <v>142</v>
      </c>
      <c r="L52">
        <v>0</v>
      </c>
      <c r="M52">
        <v>0</v>
      </c>
      <c r="N52">
        <v>70</v>
      </c>
      <c r="O52" s="3">
        <v>212</v>
      </c>
      <c r="P52">
        <f t="shared" si="1"/>
        <v>1.6692913385826771</v>
      </c>
      <c r="R52" s="2" t="s">
        <v>37</v>
      </c>
      <c r="S52" s="2">
        <v>0.97497982243744952</v>
      </c>
    </row>
    <row r="53" spans="1:19" x14ac:dyDescent="0.25">
      <c r="A53" t="s">
        <v>56</v>
      </c>
      <c r="B53">
        <v>192</v>
      </c>
      <c r="C53">
        <v>0</v>
      </c>
      <c r="D53">
        <v>171</v>
      </c>
      <c r="E53">
        <v>0</v>
      </c>
      <c r="F53">
        <v>0</v>
      </c>
      <c r="G53">
        <v>8</v>
      </c>
      <c r="H53" s="4">
        <v>371</v>
      </c>
      <c r="I53">
        <v>0</v>
      </c>
      <c r="J53">
        <v>0</v>
      </c>
      <c r="K53">
        <v>0</v>
      </c>
      <c r="L53">
        <v>41</v>
      </c>
      <c r="M53">
        <v>0</v>
      </c>
      <c r="N53">
        <v>160</v>
      </c>
      <c r="O53" s="3">
        <v>201</v>
      </c>
      <c r="P53">
        <f t="shared" si="1"/>
        <v>0.5417789757412399</v>
      </c>
      <c r="R53" s="2" t="s">
        <v>54</v>
      </c>
      <c r="S53" s="2">
        <v>0.93121693121693117</v>
      </c>
    </row>
    <row r="54" spans="1:19" x14ac:dyDescent="0.25">
      <c r="A54" t="s">
        <v>51</v>
      </c>
      <c r="B54">
        <v>0</v>
      </c>
      <c r="C54">
        <v>0</v>
      </c>
      <c r="D54">
        <v>0</v>
      </c>
      <c r="E54">
        <v>110</v>
      </c>
      <c r="F54">
        <v>0</v>
      </c>
      <c r="G54">
        <v>0</v>
      </c>
      <c r="H54" s="4">
        <v>110</v>
      </c>
      <c r="I54">
        <v>0</v>
      </c>
      <c r="J54">
        <v>0</v>
      </c>
      <c r="K54">
        <v>0</v>
      </c>
      <c r="L54">
        <v>170</v>
      </c>
      <c r="M54">
        <v>0</v>
      </c>
      <c r="N54">
        <v>0</v>
      </c>
      <c r="O54" s="3">
        <v>170</v>
      </c>
      <c r="P54">
        <f t="shared" si="1"/>
        <v>1.5454545454545454</v>
      </c>
      <c r="R54" s="2" t="s">
        <v>12</v>
      </c>
      <c r="S54" s="2">
        <v>0.92875411033978805</v>
      </c>
    </row>
    <row r="55" spans="1:19" x14ac:dyDescent="0.25">
      <c r="A55" t="s">
        <v>57</v>
      </c>
      <c r="B55">
        <v>402</v>
      </c>
      <c r="C55">
        <v>0</v>
      </c>
      <c r="D55">
        <v>0</v>
      </c>
      <c r="E55">
        <v>0</v>
      </c>
      <c r="F55">
        <v>0</v>
      </c>
      <c r="G55">
        <v>8</v>
      </c>
      <c r="H55" s="4">
        <v>410</v>
      </c>
      <c r="I55">
        <v>150</v>
      </c>
      <c r="J55">
        <v>0</v>
      </c>
      <c r="K55">
        <v>0</v>
      </c>
      <c r="L55">
        <v>0</v>
      </c>
      <c r="M55">
        <v>0</v>
      </c>
      <c r="N55">
        <v>0</v>
      </c>
      <c r="O55" s="3">
        <v>150</v>
      </c>
      <c r="P55">
        <f t="shared" si="1"/>
        <v>0.36585365853658536</v>
      </c>
      <c r="R55" s="2" t="s">
        <v>20</v>
      </c>
      <c r="S55" s="2">
        <v>0.86604651162790702</v>
      </c>
    </row>
    <row r="56" spans="1:19" x14ac:dyDescent="0.25">
      <c r="A56" t="s">
        <v>55</v>
      </c>
      <c r="B56">
        <v>112</v>
      </c>
      <c r="C56">
        <v>0</v>
      </c>
      <c r="D56">
        <v>0</v>
      </c>
      <c r="E56">
        <v>24</v>
      </c>
      <c r="F56">
        <v>0</v>
      </c>
      <c r="G56">
        <v>0</v>
      </c>
      <c r="H56" s="4">
        <v>136</v>
      </c>
      <c r="I56">
        <v>70</v>
      </c>
      <c r="J56">
        <v>0</v>
      </c>
      <c r="K56">
        <v>0</v>
      </c>
      <c r="L56">
        <v>0</v>
      </c>
      <c r="M56">
        <v>0</v>
      </c>
      <c r="N56">
        <v>70</v>
      </c>
      <c r="O56" s="3">
        <v>140</v>
      </c>
      <c r="P56">
        <f t="shared" si="1"/>
        <v>1.0294117647058822</v>
      </c>
      <c r="R56" s="2" t="s">
        <v>40</v>
      </c>
      <c r="S56" s="2">
        <v>0.8638334778837814</v>
      </c>
    </row>
    <row r="57" spans="1:19" x14ac:dyDescent="0.25">
      <c r="A57" t="s">
        <v>3</v>
      </c>
      <c r="B57">
        <v>0</v>
      </c>
      <c r="C57">
        <v>0</v>
      </c>
      <c r="D57">
        <v>0</v>
      </c>
      <c r="E57">
        <v>24</v>
      </c>
      <c r="F57">
        <v>0</v>
      </c>
      <c r="G57">
        <v>0</v>
      </c>
      <c r="H57" s="4">
        <v>24</v>
      </c>
      <c r="I57">
        <v>0</v>
      </c>
      <c r="J57">
        <v>0</v>
      </c>
      <c r="K57">
        <v>0</v>
      </c>
      <c r="L57">
        <v>130</v>
      </c>
      <c r="M57">
        <v>0</v>
      </c>
      <c r="N57">
        <v>0</v>
      </c>
      <c r="O57" s="3">
        <v>130</v>
      </c>
      <c r="P57">
        <f t="shared" si="1"/>
        <v>5.416666666666667</v>
      </c>
      <c r="R57" s="2" t="s">
        <v>56</v>
      </c>
      <c r="S57" s="2">
        <v>0.5417789757412399</v>
      </c>
    </row>
    <row r="58" spans="1:19" x14ac:dyDescent="0.25">
      <c r="A58" t="s">
        <v>25</v>
      </c>
      <c r="B58">
        <v>0</v>
      </c>
      <c r="C58">
        <v>0</v>
      </c>
      <c r="D58">
        <v>0</v>
      </c>
      <c r="E58">
        <v>24</v>
      </c>
      <c r="F58">
        <v>0</v>
      </c>
      <c r="G58">
        <v>0</v>
      </c>
      <c r="H58" s="4">
        <v>24</v>
      </c>
      <c r="I58">
        <v>0</v>
      </c>
      <c r="J58">
        <v>0</v>
      </c>
      <c r="K58">
        <v>0</v>
      </c>
      <c r="L58">
        <v>64</v>
      </c>
      <c r="M58">
        <v>0</v>
      </c>
      <c r="N58">
        <v>0</v>
      </c>
      <c r="O58" s="3">
        <v>64</v>
      </c>
      <c r="P58">
        <f t="shared" si="1"/>
        <v>2.6666666666666665</v>
      </c>
      <c r="R58" s="2" t="s">
        <v>57</v>
      </c>
      <c r="S58" s="2">
        <v>0.36585365853658536</v>
      </c>
    </row>
    <row r="59" spans="1:19" x14ac:dyDescent="0.25">
      <c r="B59">
        <f t="shared" ref="B59:G59" si="2">SUM(B3:B58)</f>
        <v>21378</v>
      </c>
      <c r="C59">
        <f t="shared" si="2"/>
        <v>5214</v>
      </c>
      <c r="D59">
        <f t="shared" si="2"/>
        <v>4888</v>
      </c>
      <c r="E59">
        <f t="shared" si="2"/>
        <v>2963</v>
      </c>
      <c r="F59">
        <f t="shared" si="2"/>
        <v>982</v>
      </c>
      <c r="G59">
        <f t="shared" si="2"/>
        <v>8957</v>
      </c>
      <c r="I59">
        <f t="shared" ref="I59:N59" si="3">SUM(I3:I58)</f>
        <v>21574</v>
      </c>
      <c r="J59">
        <f t="shared" si="3"/>
        <v>4696</v>
      </c>
      <c r="K59">
        <f t="shared" si="3"/>
        <v>19506</v>
      </c>
      <c r="L59">
        <f t="shared" si="3"/>
        <v>7045</v>
      </c>
      <c r="M59">
        <f t="shared" si="3"/>
        <v>148</v>
      </c>
      <c r="N59">
        <f t="shared" si="3"/>
        <v>8665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770C-AB25-430D-ABA4-03DE98FE3491}">
  <dimension ref="A1:E10"/>
  <sheetViews>
    <sheetView workbookViewId="0">
      <selection activeCell="D11" sqref="D11"/>
    </sheetView>
  </sheetViews>
  <sheetFormatPr defaultRowHeight="15" x14ac:dyDescent="0.25"/>
  <cols>
    <col min="2" max="2" width="11.85546875" customWidth="1"/>
    <col min="3" max="3" width="11.5703125" customWidth="1"/>
    <col min="4" max="4" width="10.42578125" customWidth="1"/>
    <col min="5" max="5" width="11.42578125" customWidth="1"/>
  </cols>
  <sheetData>
    <row r="1" spans="1:5" x14ac:dyDescent="0.25">
      <c r="A1" s="5"/>
      <c r="B1" s="5">
        <v>2016</v>
      </c>
      <c r="C1" s="5">
        <v>2019</v>
      </c>
      <c r="D1" s="5" t="s">
        <v>72</v>
      </c>
      <c r="E1" s="5" t="s">
        <v>73</v>
      </c>
    </row>
    <row r="2" spans="1:5" x14ac:dyDescent="0.25">
      <c r="A2" s="5" t="s">
        <v>76</v>
      </c>
      <c r="B2" s="5">
        <v>50</v>
      </c>
      <c r="C2" s="5">
        <v>53</v>
      </c>
      <c r="D2" s="5">
        <f>B2/61</f>
        <v>0.81967213114754101</v>
      </c>
      <c r="E2" s="5">
        <f>C2/102</f>
        <v>0.51960784313725494</v>
      </c>
    </row>
    <row r="3" spans="1:5" x14ac:dyDescent="0.25">
      <c r="A3" s="5" t="s">
        <v>77</v>
      </c>
      <c r="B3" s="5">
        <v>13</v>
      </c>
      <c r="C3" s="5">
        <v>19</v>
      </c>
      <c r="D3" s="5">
        <f t="shared" ref="D3:D8" si="0">B3/61</f>
        <v>0.21311475409836064</v>
      </c>
      <c r="E3" s="5">
        <f t="shared" ref="E3:E8" si="1">C3/102</f>
        <v>0.18627450980392157</v>
      </c>
    </row>
    <row r="4" spans="1:5" x14ac:dyDescent="0.25">
      <c r="A4" s="5" t="s">
        <v>78</v>
      </c>
      <c r="B4" s="5">
        <v>34</v>
      </c>
      <c r="C4" s="5">
        <v>77</v>
      </c>
      <c r="D4" s="5">
        <f t="shared" si="0"/>
        <v>0.55737704918032782</v>
      </c>
      <c r="E4" s="5">
        <f t="shared" si="1"/>
        <v>0.75490196078431371</v>
      </c>
    </row>
    <row r="5" spans="1:5" x14ac:dyDescent="0.25">
      <c r="A5" s="5" t="s">
        <v>79</v>
      </c>
      <c r="B5" s="5">
        <v>29</v>
      </c>
      <c r="C5" s="5">
        <v>64</v>
      </c>
      <c r="D5" s="5">
        <f t="shared" si="0"/>
        <v>0.47540983606557374</v>
      </c>
      <c r="E5" s="5">
        <f t="shared" si="1"/>
        <v>0.62745098039215685</v>
      </c>
    </row>
    <row r="6" spans="1:5" x14ac:dyDescent="0.25">
      <c r="A6" s="5" t="s">
        <v>80</v>
      </c>
      <c r="B6" s="5">
        <v>12</v>
      </c>
      <c r="C6" s="5">
        <v>6</v>
      </c>
      <c r="D6" s="5">
        <f t="shared" si="0"/>
        <v>0.19672131147540983</v>
      </c>
      <c r="E6" s="5">
        <f t="shared" si="1"/>
        <v>5.8823529411764705E-2</v>
      </c>
    </row>
    <row r="7" spans="1:5" x14ac:dyDescent="0.25">
      <c r="A7" s="5" t="s">
        <v>81</v>
      </c>
      <c r="B7" s="5">
        <v>48</v>
      </c>
      <c r="C7" s="5">
        <v>60</v>
      </c>
      <c r="D7" s="5">
        <f t="shared" si="0"/>
        <v>0.78688524590163933</v>
      </c>
      <c r="E7" s="5">
        <f t="shared" si="1"/>
        <v>0.58823529411764708</v>
      </c>
    </row>
    <row r="8" spans="1:5" x14ac:dyDescent="0.25">
      <c r="A8" s="5" t="s">
        <v>74</v>
      </c>
      <c r="B8" s="5">
        <v>61</v>
      </c>
      <c r="C8" s="5">
        <v>102</v>
      </c>
      <c r="D8" s="5">
        <f t="shared" si="0"/>
        <v>1</v>
      </c>
      <c r="E8" s="5">
        <f t="shared" si="1"/>
        <v>1</v>
      </c>
    </row>
    <row r="10" spans="1:5" x14ac:dyDescent="0.25">
      <c r="B10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Lists of cities</vt:lpstr>
      <vt:lpstr>Stat by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Zverdvd.org</cp:lastModifiedBy>
  <dcterms:created xsi:type="dcterms:W3CDTF">2015-06-05T18:19:34Z</dcterms:created>
  <dcterms:modified xsi:type="dcterms:W3CDTF">2022-03-29T12:43:47Z</dcterms:modified>
</cp:coreProperties>
</file>