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approach" sheetId="1" r:id="rId4"/>
    <sheet state="visible" name="Second approach" sheetId="2" r:id="rId5"/>
    <sheet state="visible" name="Compare 2 GPU" sheetId="3" r:id="rId6"/>
    <sheet state="visible" name="BaseLine" sheetId="4" r:id="rId7"/>
    <sheet state="visible" name="Sequential Compare" sheetId="5" r:id="rId8"/>
    <sheet state="visible" name="POSIX Compare" sheetId="6" r:id="rId9"/>
    <sheet state="visible" name="OpenMD" sheetId="7" r:id="rId10"/>
    <sheet state="visible" name="MPI Compare" sheetId="8" r:id="rId11"/>
  </sheets>
  <definedNames/>
  <calcPr/>
</workbook>
</file>

<file path=xl/sharedStrings.xml><?xml version="1.0" encoding="utf-8"?>
<sst xmlns="http://schemas.openxmlformats.org/spreadsheetml/2006/main" count="46" uniqueCount="19">
  <si>
    <t>No. threads_per_block</t>
  </si>
  <si>
    <t>small</t>
  </si>
  <si>
    <t>medium</t>
  </si>
  <si>
    <t>large</t>
  </si>
  <si>
    <t>Table: Running time on GPU for the first approach</t>
  </si>
  <si>
    <t>Table: Running time on GPU for the second approach</t>
  </si>
  <si>
    <t xml:space="preserve">Table: Speed up of 2-phases-parallel compared with 1-phase-parallel </t>
  </si>
  <si>
    <t>Method</t>
  </si>
  <si>
    <t>Sequential</t>
  </si>
  <si>
    <t>POSIX Threads</t>
  </si>
  <si>
    <t>OpenMP</t>
  </si>
  <si>
    <t>MPI (on 1 node)</t>
  </si>
  <si>
    <t>1-phase-parallel GPU</t>
  </si>
  <si>
    <t>2-phases-parallel GPU</t>
  </si>
  <si>
    <t>Table: Running time of different implementations for 
small, medium, and large dataset</t>
  </si>
  <si>
    <t>table: Speedups of GPU implementation over sequential implementation on small, medium and large datasets, respectively</t>
  </si>
  <si>
    <t>table: Speedups of GPU implementation over POSIX Threads implementation on small, medium and large datasets, respectively</t>
  </si>
  <si>
    <t>table: Speedups of GPU implementation over OpenMD implementation on small, medium and large datasets, respectively</t>
  </si>
  <si>
    <t>table: Speedups of GPU implementation over MPI implementation on small, medium and large datasets, respectively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</si>
</sst>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2" xfId="0" applyAlignment="1" applyBorder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1" fillId="0" fontId="3" numFmtId="2" xfId="0" applyAlignment="1" applyBorder="1" applyFont="1" applyNumberFormat="1">
      <alignment horizontal="right" vertical="bottom"/>
    </xf>
    <xf borderId="1" fillId="0" fontId="0" numFmtId="2" xfId="0" applyAlignment="1" applyBorder="1" applyFont="1" applyNumberFormat="1">
      <alignment readingOrder="0"/>
    </xf>
    <xf borderId="1" fillId="2" fontId="0" numFmtId="2" xfId="0" applyBorder="1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BaseLin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2:G4" displayName="Table_1" name="Table_1" id="1">
  <tableColumns count="1">
    <tableColumn name="Column1" id="1"/>
  </tableColumns>
  <tableStyleInfo name="BaseLin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1.09</v>
      </c>
      <c r="C2" s="1">
        <v>54.7</v>
      </c>
      <c r="D2" s="1">
        <v>1027.12</v>
      </c>
    </row>
    <row r="3">
      <c r="A3" s="1">
        <v>2.0</v>
      </c>
      <c r="B3" s="1">
        <v>1.09</v>
      </c>
      <c r="C3" s="1">
        <v>56.06</v>
      </c>
      <c r="D3" s="1">
        <v>1024.86</v>
      </c>
    </row>
    <row r="4">
      <c r="A4" s="1">
        <v>4.0</v>
      </c>
      <c r="B4" s="1">
        <v>1.09</v>
      </c>
      <c r="C4" s="1">
        <v>57.6</v>
      </c>
      <c r="D4" s="1">
        <v>1022.14</v>
      </c>
    </row>
    <row r="5">
      <c r="A5" s="1">
        <v>8.0</v>
      </c>
      <c r="B5" s="1">
        <v>1.09</v>
      </c>
      <c r="C5" s="1">
        <v>54.76</v>
      </c>
      <c r="D5" s="1">
        <v>1025.46</v>
      </c>
    </row>
    <row r="6">
      <c r="A6" s="1">
        <v>16.0</v>
      </c>
      <c r="B6" s="1">
        <v>1.08</v>
      </c>
      <c r="C6" s="1">
        <v>53.27</v>
      </c>
      <c r="D6" s="1">
        <v>1026.67</v>
      </c>
    </row>
    <row r="7">
      <c r="A7" s="1">
        <v>32.0</v>
      </c>
      <c r="B7" s="1">
        <v>1.09</v>
      </c>
      <c r="C7" s="1">
        <v>54.71</v>
      </c>
      <c r="D7" s="1">
        <v>1023.64</v>
      </c>
    </row>
    <row r="8">
      <c r="A8" s="1">
        <v>64.0</v>
      </c>
      <c r="B8" s="1">
        <v>1.1</v>
      </c>
      <c r="C8" s="1">
        <v>54.74</v>
      </c>
      <c r="D8" s="1">
        <v>1025.69</v>
      </c>
    </row>
    <row r="9">
      <c r="A9" s="1">
        <v>128.0</v>
      </c>
      <c r="B9" s="1">
        <v>1.09</v>
      </c>
      <c r="C9" s="1">
        <v>54.45</v>
      </c>
      <c r="D9" s="1">
        <v>1025.71</v>
      </c>
    </row>
    <row r="10">
      <c r="A10" s="1">
        <v>256.0</v>
      </c>
      <c r="B10" s="1">
        <v>1.1</v>
      </c>
      <c r="C10" s="1">
        <v>54.82</v>
      </c>
      <c r="D10" s="1">
        <v>1023.91</v>
      </c>
    </row>
    <row r="11">
      <c r="A11" s="1">
        <v>512.0</v>
      </c>
      <c r="B11" s="1">
        <v>1.08</v>
      </c>
      <c r="C11" s="1">
        <v>54.58</v>
      </c>
      <c r="D11" s="1">
        <v>1024.75</v>
      </c>
    </row>
    <row r="12">
      <c r="A12" s="1">
        <v>1024.0</v>
      </c>
      <c r="B12" s="1">
        <v>2.17</v>
      </c>
      <c r="C12" s="1">
        <v>54.75</v>
      </c>
      <c r="D12" s="1">
        <v>1031.28</v>
      </c>
    </row>
    <row r="14">
      <c r="A14" s="2" t="s">
        <v>4</v>
      </c>
    </row>
    <row r="16">
      <c r="B16" s="3">
        <f t="shared" ref="B16:D16" si="1">MIN(B2:B12)</f>
        <v>1.08</v>
      </c>
      <c r="C16" s="3">
        <f t="shared" si="1"/>
        <v>53.27</v>
      </c>
      <c r="D16" s="3">
        <f t="shared" si="1"/>
        <v>1022.14</v>
      </c>
    </row>
    <row r="17">
      <c r="B17" s="4">
        <v>1.08</v>
      </c>
      <c r="C17" s="4">
        <v>53.27</v>
      </c>
      <c r="D17" s="4">
        <v>1022.14</v>
      </c>
    </row>
  </sheetData>
  <mergeCells count="1">
    <mergeCell ref="A14:D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1.07</v>
      </c>
      <c r="C2" s="1">
        <v>49.9</v>
      </c>
      <c r="D2" s="1">
        <v>664.61</v>
      </c>
    </row>
    <row r="3">
      <c r="A3" s="1">
        <v>2.0</v>
      </c>
      <c r="B3" s="1">
        <v>1.06</v>
      </c>
      <c r="C3" s="1">
        <v>37.17</v>
      </c>
      <c r="D3" s="1">
        <v>603.95</v>
      </c>
    </row>
    <row r="4">
      <c r="A4" s="1">
        <v>4.0</v>
      </c>
      <c r="B4" s="1">
        <v>2.86</v>
      </c>
      <c r="C4" s="1">
        <v>37.24</v>
      </c>
      <c r="D4" s="1">
        <v>566.89</v>
      </c>
    </row>
    <row r="5">
      <c r="A5" s="1">
        <v>8.0</v>
      </c>
      <c r="B5" s="1">
        <v>2.75</v>
      </c>
      <c r="C5" s="1">
        <v>31.85</v>
      </c>
      <c r="D5" s="1">
        <v>555.42</v>
      </c>
    </row>
    <row r="6">
      <c r="A6" s="1">
        <v>16.0</v>
      </c>
      <c r="B6" s="1">
        <v>1.04</v>
      </c>
      <c r="C6" s="1">
        <v>34.46</v>
      </c>
      <c r="D6" s="1">
        <v>556.92</v>
      </c>
    </row>
    <row r="7">
      <c r="A7" s="1">
        <v>32.0</v>
      </c>
      <c r="B7" s="1">
        <v>2.94</v>
      </c>
      <c r="C7" s="1">
        <v>33.39</v>
      </c>
      <c r="D7" s="1">
        <v>549.24</v>
      </c>
    </row>
    <row r="8">
      <c r="A8" s="1">
        <v>64.0</v>
      </c>
      <c r="B8" s="1">
        <v>1.06</v>
      </c>
      <c r="C8" s="1">
        <v>31.49</v>
      </c>
      <c r="D8" s="1">
        <v>545.75</v>
      </c>
    </row>
    <row r="9">
      <c r="A9" s="1">
        <v>128.0</v>
      </c>
      <c r="B9" s="1">
        <v>1.06</v>
      </c>
      <c r="C9" s="1">
        <v>31.78</v>
      </c>
      <c r="D9" s="1">
        <v>548.39</v>
      </c>
    </row>
    <row r="10">
      <c r="A10" s="1">
        <v>256.0</v>
      </c>
      <c r="B10" s="1">
        <v>1.05</v>
      </c>
      <c r="C10" s="1">
        <v>36.61</v>
      </c>
      <c r="D10" s="1">
        <v>540.83</v>
      </c>
    </row>
    <row r="11">
      <c r="A11" s="1">
        <v>512.0</v>
      </c>
      <c r="B11" s="1">
        <v>1.04</v>
      </c>
      <c r="C11" s="1">
        <v>34.54</v>
      </c>
      <c r="D11" s="1">
        <v>555.39</v>
      </c>
    </row>
    <row r="12">
      <c r="A12" s="1">
        <v>1024.0</v>
      </c>
      <c r="B12" s="1">
        <v>1.07</v>
      </c>
      <c r="C12" s="1">
        <v>37.49</v>
      </c>
      <c r="D12" s="1">
        <v>552.9</v>
      </c>
    </row>
    <row r="14">
      <c r="A14" s="4" t="s">
        <v>5</v>
      </c>
    </row>
    <row r="17">
      <c r="B17" s="4">
        <v>1.04</v>
      </c>
      <c r="C17" s="4">
        <v>31.49</v>
      </c>
      <c r="D17" s="4">
        <v>540.83</v>
      </c>
    </row>
    <row r="18">
      <c r="B18" s="3">
        <f t="shared" ref="B18:D18" si="1">MIN(B2:B12)</f>
        <v>1.04</v>
      </c>
      <c r="C18" s="3">
        <f t="shared" si="1"/>
        <v>31.49</v>
      </c>
      <c r="D18" s="3">
        <f t="shared" si="1"/>
        <v>540.83</v>
      </c>
    </row>
  </sheetData>
  <mergeCells count="1">
    <mergeCell ref="A14:D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5">
        <f>'First approach'!B2/'Second approach'!B2</f>
        <v>1.018691589</v>
      </c>
      <c r="C2" s="5">
        <f>'First approach'!C2/'Second approach'!C2</f>
        <v>1.096192385</v>
      </c>
      <c r="D2" s="5">
        <f>'First approach'!D2/'Second approach'!D2</f>
        <v>1.545447706</v>
      </c>
    </row>
    <row r="3">
      <c r="A3" s="1">
        <v>2.0</v>
      </c>
      <c r="B3" s="5">
        <f>'First approach'!B3/'Second approach'!B3</f>
        <v>1.028301887</v>
      </c>
      <c r="C3" s="5">
        <f>'First approach'!C3/'Second approach'!C3</f>
        <v>1.508205542</v>
      </c>
      <c r="D3" s="5">
        <f>'First approach'!D3/'Second approach'!D3</f>
        <v>1.696928554</v>
      </c>
    </row>
    <row r="4">
      <c r="A4" s="1">
        <v>4.0</v>
      </c>
      <c r="B4" s="5">
        <f>'First approach'!B4/'Second approach'!B4</f>
        <v>0.3811188811</v>
      </c>
      <c r="C4" s="5">
        <f>'First approach'!C4/'Second approach'!C4</f>
        <v>1.546723953</v>
      </c>
      <c r="D4" s="5">
        <f>'First approach'!D4/'Second approach'!D4</f>
        <v>1.803065851</v>
      </c>
    </row>
    <row r="5">
      <c r="A5" s="1">
        <v>8.0</v>
      </c>
      <c r="B5" s="5">
        <f>'First approach'!B5/'Second approach'!B5</f>
        <v>0.3963636364</v>
      </c>
      <c r="C5" s="5">
        <f>'First approach'!C5/'Second approach'!C5</f>
        <v>1.719309262</v>
      </c>
      <c r="D5" s="5">
        <f>'First approach'!D5/'Second approach'!D5</f>
        <v>1.846278492</v>
      </c>
    </row>
    <row r="6">
      <c r="A6" s="1">
        <v>16.0</v>
      </c>
      <c r="B6" s="5">
        <f>'First approach'!B6/'Second approach'!B6</f>
        <v>1.038461538</v>
      </c>
      <c r="C6" s="5">
        <f>'First approach'!C6/'Second approach'!C6</f>
        <v>1.545850261</v>
      </c>
      <c r="D6" s="5">
        <f>'First approach'!D6/'Second approach'!D6</f>
        <v>1.843478417</v>
      </c>
    </row>
    <row r="7">
      <c r="A7" s="1">
        <v>32.0</v>
      </c>
      <c r="B7" s="5">
        <f>'First approach'!B7/'Second approach'!B7</f>
        <v>0.3707482993</v>
      </c>
      <c r="C7" s="5">
        <f>'First approach'!C7/'Second approach'!C7</f>
        <v>1.638514525</v>
      </c>
      <c r="D7" s="5">
        <f>'First approach'!D7/'Second approach'!D7</f>
        <v>1.863738985</v>
      </c>
    </row>
    <row r="8">
      <c r="A8" s="1">
        <v>64.0</v>
      </c>
      <c r="B8" s="5">
        <f>'First approach'!B8/'Second approach'!B8</f>
        <v>1.037735849</v>
      </c>
      <c r="C8" s="5">
        <f>'First approach'!C8/'Second approach'!C8</f>
        <v>1.738329628</v>
      </c>
      <c r="D8" s="5">
        <f>'First approach'!D8/'Second approach'!D8</f>
        <v>1.879413651</v>
      </c>
    </row>
    <row r="9">
      <c r="A9" s="1">
        <v>128.0</v>
      </c>
      <c r="B9" s="5">
        <f>'First approach'!B9/'Second approach'!B9</f>
        <v>1.028301887</v>
      </c>
      <c r="C9" s="5">
        <f>'First approach'!C9/'Second approach'!C9</f>
        <v>1.713341724</v>
      </c>
      <c r="D9" s="5">
        <f>'First approach'!D9/'Second approach'!D9</f>
        <v>1.870402451</v>
      </c>
    </row>
    <row r="10">
      <c r="A10" s="1">
        <v>256.0</v>
      </c>
      <c r="B10" s="5">
        <f>'First approach'!B10/'Second approach'!B10</f>
        <v>1.047619048</v>
      </c>
      <c r="C10" s="5">
        <f>'First approach'!C10/'Second approach'!C10</f>
        <v>1.497405081</v>
      </c>
      <c r="D10" s="5">
        <f>'First approach'!D10/'Second approach'!D10</f>
        <v>1.893219681</v>
      </c>
    </row>
    <row r="11">
      <c r="A11" s="1">
        <v>512.0</v>
      </c>
      <c r="B11" s="5">
        <f>'First approach'!B11/'Second approach'!B11</f>
        <v>1.038461538</v>
      </c>
      <c r="C11" s="5">
        <f>'First approach'!C11/'Second approach'!C11</f>
        <v>1.580196873</v>
      </c>
      <c r="D11" s="5">
        <f>'First approach'!D11/'Second approach'!D11</f>
        <v>1.84509984</v>
      </c>
    </row>
    <row r="12">
      <c r="A12" s="1">
        <v>1024.0</v>
      </c>
      <c r="B12" s="5">
        <f>'First approach'!B12/'Second approach'!B12</f>
        <v>2.028037383</v>
      </c>
      <c r="C12" s="5">
        <f>'First approach'!C12/'Second approach'!C12</f>
        <v>1.460389437</v>
      </c>
      <c r="D12" s="5">
        <f>'First approach'!D12/'Second approach'!D12</f>
        <v>1.86521975</v>
      </c>
    </row>
    <row r="14">
      <c r="A14" s="4" t="s">
        <v>6</v>
      </c>
    </row>
  </sheetData>
  <mergeCells count="1">
    <mergeCell ref="A14:D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7</v>
      </c>
      <c r="B1" s="1" t="s">
        <v>1</v>
      </c>
      <c r="C1" s="1" t="s">
        <v>2</v>
      </c>
      <c r="D1" s="1" t="s">
        <v>3</v>
      </c>
    </row>
    <row r="2">
      <c r="A2" s="1" t="s">
        <v>8</v>
      </c>
      <c r="B2" s="5">
        <v>18.0</v>
      </c>
      <c r="C2" s="5">
        <v>798.33</v>
      </c>
      <c r="D2" s="5">
        <v>11659.66</v>
      </c>
      <c r="G2" s="6"/>
    </row>
    <row r="3">
      <c r="A3" s="1" t="s">
        <v>9</v>
      </c>
      <c r="B3" s="7">
        <v>5.67</v>
      </c>
      <c r="C3" s="7">
        <v>285.67</v>
      </c>
      <c r="D3" s="7">
        <v>3442.33</v>
      </c>
      <c r="G3" s="6"/>
    </row>
    <row r="4">
      <c r="A4" s="1" t="s">
        <v>10</v>
      </c>
      <c r="B4" s="8">
        <v>9.0</v>
      </c>
      <c r="C4" s="8">
        <v>295.33</v>
      </c>
      <c r="D4" s="8">
        <v>3646.0</v>
      </c>
      <c r="G4" s="6"/>
    </row>
    <row r="5">
      <c r="A5" s="1" t="s">
        <v>11</v>
      </c>
      <c r="B5" s="8">
        <v>25.33</v>
      </c>
      <c r="C5" s="8">
        <v>79.67</v>
      </c>
      <c r="D5" s="8">
        <v>926.0</v>
      </c>
    </row>
    <row r="6">
      <c r="A6" s="1" t="s">
        <v>12</v>
      </c>
      <c r="B6" s="1">
        <v>1.08</v>
      </c>
      <c r="C6" s="1">
        <v>53.27</v>
      </c>
      <c r="D6" s="1">
        <v>1022.14</v>
      </c>
    </row>
    <row r="7">
      <c r="A7" s="1" t="s">
        <v>13</v>
      </c>
      <c r="B7" s="8">
        <v>1.04</v>
      </c>
      <c r="C7" s="8">
        <v>31.49</v>
      </c>
      <c r="D7" s="8">
        <v>540.83</v>
      </c>
    </row>
    <row r="9">
      <c r="A9" s="4" t="s">
        <v>14</v>
      </c>
    </row>
  </sheetData>
  <mergeCells count="1">
    <mergeCell ref="A9:D9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9">
        <f>BaseLine!B2/'Second approach'!B2</f>
        <v>16.82242991</v>
      </c>
      <c r="C2" s="9">
        <f>BaseLine!C2/'Second approach'!C2</f>
        <v>15.99859719</v>
      </c>
      <c r="D2" s="9">
        <f>BaseLine!D2/'Second approach'!D2</f>
        <v>17.54361204</v>
      </c>
    </row>
    <row r="3">
      <c r="A3" s="1">
        <v>2.0</v>
      </c>
      <c r="B3" s="9">
        <f>BaseLine!B2/'Second approach'!B3</f>
        <v>16.98113208</v>
      </c>
      <c r="C3" s="9">
        <f>BaseLine!C2/'Second approach'!C3</f>
        <v>21.47780468</v>
      </c>
      <c r="D3" s="9">
        <f>BaseLine!D2/'Second approach'!D3</f>
        <v>19.305671</v>
      </c>
    </row>
    <row r="4">
      <c r="A4" s="1">
        <v>4.0</v>
      </c>
      <c r="B4" s="10">
        <f>BaseLine!B2/'Second approach'!B4</f>
        <v>6.293706294</v>
      </c>
      <c r="C4" s="10">
        <f>BaseLine!C2/'Second approach'!C4</f>
        <v>21.43743287</v>
      </c>
      <c r="D4" s="10">
        <f>BaseLine!D2/'Second approach'!D4</f>
        <v>20.56776447</v>
      </c>
    </row>
    <row r="5">
      <c r="A5" s="1">
        <v>8.0</v>
      </c>
      <c r="B5" s="10">
        <f>BaseLine!B2/'Second approach'!B5</f>
        <v>6.545454545</v>
      </c>
      <c r="C5" s="10">
        <f>BaseLine!C2/'Second approach'!C5</f>
        <v>25.06530612</v>
      </c>
      <c r="D5" s="10">
        <f>BaseLine!D2/'Second approach'!D5</f>
        <v>20.99251017</v>
      </c>
    </row>
    <row r="6">
      <c r="A6" s="1">
        <v>16.0</v>
      </c>
      <c r="B6" s="10">
        <f>BaseLine!B2/'Second approach'!B6</f>
        <v>17.30769231</v>
      </c>
      <c r="C6" s="10">
        <f>BaseLine!C2/'Second approach'!C6</f>
        <v>23.16686013</v>
      </c>
      <c r="D6" s="10">
        <f>BaseLine!D2/'Second approach'!D6</f>
        <v>20.93596926</v>
      </c>
    </row>
    <row r="7">
      <c r="A7" s="1">
        <v>32.0</v>
      </c>
      <c r="B7" s="10">
        <f>BaseLine!B2/'Second approach'!B7</f>
        <v>6.12244898</v>
      </c>
      <c r="C7" s="10">
        <f>BaseLine!C2/'Second approach'!C7</f>
        <v>23.90925427</v>
      </c>
      <c r="D7" s="10">
        <f>BaseLine!D2/'Second approach'!D7</f>
        <v>21.22871604</v>
      </c>
    </row>
    <row r="8">
      <c r="A8" s="1">
        <v>64.0</v>
      </c>
      <c r="B8" s="10">
        <f>BaseLine!B2/'Second approach'!B8</f>
        <v>16.98113208</v>
      </c>
      <c r="C8" s="10">
        <f>BaseLine!C2/'Second approach'!C8</f>
        <v>25.35185773</v>
      </c>
      <c r="D8" s="10">
        <f>BaseLine!D2/'Second approach'!D8</f>
        <v>21.36447091</v>
      </c>
    </row>
    <row r="9">
      <c r="A9" s="1">
        <v>128.0</v>
      </c>
      <c r="B9" s="10">
        <f>BaseLine!B2/'Second approach'!B9</f>
        <v>16.98113208</v>
      </c>
      <c r="C9" s="10">
        <f>BaseLine!C2/'Second approach'!C9</f>
        <v>25.12051605</v>
      </c>
      <c r="D9" s="10">
        <f>BaseLine!D2/'Second approach'!D9</f>
        <v>21.26162038</v>
      </c>
    </row>
    <row r="10">
      <c r="A10" s="1">
        <v>256.0</v>
      </c>
      <c r="B10" s="10">
        <f>BaseLine!B2/'Second approach'!B10</f>
        <v>17.14285714</v>
      </c>
      <c r="C10" s="10">
        <f>BaseLine!C2/'Second approach'!C10</f>
        <v>21.80633707</v>
      </c>
      <c r="D10" s="10">
        <f>BaseLine!D2/'Second approach'!D10</f>
        <v>21.55882625</v>
      </c>
    </row>
    <row r="11">
      <c r="A11" s="1">
        <v>512.0</v>
      </c>
      <c r="B11" s="10">
        <f>BaseLine!B2/'Second approach'!B11</f>
        <v>17.30769231</v>
      </c>
      <c r="C11" s="10">
        <f>BaseLine!C2/'Second approach'!C11</f>
        <v>23.11320208</v>
      </c>
      <c r="D11" s="10">
        <f>BaseLine!D2/'Second approach'!D11</f>
        <v>20.99364411</v>
      </c>
    </row>
    <row r="12">
      <c r="A12" s="1">
        <v>1024.0</v>
      </c>
      <c r="B12" s="10">
        <f>BaseLine!B2/'Second approach'!B12</f>
        <v>16.82242991</v>
      </c>
      <c r="C12" s="10">
        <f>BaseLine!C2/'Second approach'!C12</f>
        <v>21.29447853</v>
      </c>
      <c r="D12" s="10">
        <f>BaseLine!D2/'Second approach'!D12</f>
        <v>21.08818955</v>
      </c>
    </row>
    <row r="14">
      <c r="A14" s="11" t="s">
        <v>15</v>
      </c>
    </row>
  </sheetData>
  <mergeCells count="1">
    <mergeCell ref="A14:F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9">
        <f>BaseLine!B3/'Second approach'!B2</f>
        <v>5.299065421</v>
      </c>
      <c r="C2" s="9">
        <f>BaseLine!C3/'Second approach'!C2</f>
        <v>5.724849699</v>
      </c>
      <c r="D2" s="9">
        <f>BaseLine!D3/'Second approach'!D2</f>
        <v>5.179473676</v>
      </c>
    </row>
    <row r="3">
      <c r="A3" s="1">
        <v>2.0</v>
      </c>
      <c r="B3" s="9">
        <f>BaseLine!B3/'Second approach'!B3</f>
        <v>5.349056604</v>
      </c>
      <c r="C3" s="9">
        <f>BaseLine!C3/'Second approach'!C3</f>
        <v>7.685499058</v>
      </c>
      <c r="D3" s="9">
        <f>BaseLine!D3/'Second approach'!D3</f>
        <v>5.699693683</v>
      </c>
    </row>
    <row r="4">
      <c r="A4" s="1">
        <v>4.0</v>
      </c>
      <c r="B4" s="9">
        <f>BaseLine!B3/'Second approach'!B4</f>
        <v>1.982517483</v>
      </c>
      <c r="C4" s="9">
        <f>BaseLine!C3/'Second approach'!C4</f>
        <v>7.671052632</v>
      </c>
      <c r="D4" s="9">
        <f>BaseLine!D3/'Second approach'!D4</f>
        <v>6.072306797</v>
      </c>
    </row>
    <row r="5">
      <c r="A5" s="1">
        <v>8.0</v>
      </c>
      <c r="B5" s="9">
        <f>BaseLine!B3/'Second approach'!B5</f>
        <v>2.061818182</v>
      </c>
      <c r="C5" s="9">
        <f>BaseLine!C3/'Second approach'!C5</f>
        <v>8.969230769</v>
      </c>
      <c r="D5" s="9">
        <f>BaseLine!D3/'Second approach'!D5</f>
        <v>6.19770624</v>
      </c>
    </row>
    <row r="6">
      <c r="A6" s="1">
        <v>16.0</v>
      </c>
      <c r="B6" s="9">
        <f>BaseLine!B3/'Second approach'!B6</f>
        <v>5.451923077</v>
      </c>
      <c r="C6" s="9">
        <f>BaseLine!C3/'Second approach'!C6</f>
        <v>8.289901335</v>
      </c>
      <c r="D6" s="9">
        <f>BaseLine!D3/'Second approach'!D6</f>
        <v>6.181013431</v>
      </c>
    </row>
    <row r="7">
      <c r="A7" s="1">
        <v>32.0</v>
      </c>
      <c r="B7" s="9">
        <f>BaseLine!B3/'Second approach'!B7</f>
        <v>1.928571429</v>
      </c>
      <c r="C7" s="9">
        <f>BaseLine!C3/'Second approach'!C7</f>
        <v>8.555555556</v>
      </c>
      <c r="D7" s="9">
        <f>BaseLine!D3/'Second approach'!D7</f>
        <v>6.267442284</v>
      </c>
    </row>
    <row r="8">
      <c r="A8" s="1">
        <v>64.0</v>
      </c>
      <c r="B8" s="9">
        <f>BaseLine!B3/'Second approach'!B8</f>
        <v>5.349056604</v>
      </c>
      <c r="C8" s="9">
        <f>BaseLine!C3/'Second approach'!C8</f>
        <v>9.071768815</v>
      </c>
      <c r="D8" s="9">
        <f>BaseLine!D3/'Second approach'!D8</f>
        <v>6.307521759</v>
      </c>
    </row>
    <row r="9">
      <c r="A9" s="1">
        <v>128.0</v>
      </c>
      <c r="B9" s="9">
        <f>BaseLine!B3/'Second approach'!B9</f>
        <v>5.349056604</v>
      </c>
      <c r="C9" s="9">
        <f>BaseLine!C3/'Second approach'!C9</f>
        <v>8.988986784</v>
      </c>
      <c r="D9" s="9">
        <f>BaseLine!D3/'Second approach'!D9</f>
        <v>6.277156768</v>
      </c>
    </row>
    <row r="10">
      <c r="A10" s="1">
        <v>256.0</v>
      </c>
      <c r="B10" s="9">
        <f>BaseLine!B3/'Second approach'!B10</f>
        <v>5.4</v>
      </c>
      <c r="C10" s="9">
        <f>BaseLine!C3/'Second approach'!C10</f>
        <v>7.803059273</v>
      </c>
      <c r="D10" s="9">
        <f>BaseLine!D3/'Second approach'!D10</f>
        <v>6.364902095</v>
      </c>
    </row>
    <row r="11">
      <c r="A11" s="1">
        <v>512.0</v>
      </c>
      <c r="B11" s="9">
        <f>BaseLine!B3/'Second approach'!B11</f>
        <v>5.451923077</v>
      </c>
      <c r="C11" s="9">
        <f>BaseLine!C3/'Second approach'!C11</f>
        <v>8.270700637</v>
      </c>
      <c r="D11" s="9">
        <f>BaseLine!D3/'Second approach'!D11</f>
        <v>6.198041016</v>
      </c>
    </row>
    <row r="12">
      <c r="A12" s="1">
        <v>1024.0</v>
      </c>
      <c r="B12" s="9">
        <f>BaseLine!B3/'Second approach'!B12</f>
        <v>5.299065421</v>
      </c>
      <c r="C12" s="9">
        <f>BaseLine!C3/'Second approach'!C12</f>
        <v>7.61989864</v>
      </c>
      <c r="D12" s="9">
        <f>BaseLine!D3/'Second approach'!D12</f>
        <v>6.22595406</v>
      </c>
    </row>
    <row r="14">
      <c r="A14" s="11" t="s">
        <v>16</v>
      </c>
    </row>
  </sheetData>
  <mergeCells count="1">
    <mergeCell ref="A14:F1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9">
        <f>BaseLine!B4/'Second approach'!B2</f>
        <v>8.411214953</v>
      </c>
      <c r="C2" s="9">
        <f>BaseLine!C4/'Second approach'!C2</f>
        <v>5.918436874</v>
      </c>
      <c r="D2" s="9">
        <f>BaseLine!D4/'Second approach'!D2</f>
        <v>5.485924076</v>
      </c>
    </row>
    <row r="3">
      <c r="A3" s="1">
        <v>2.0</v>
      </c>
      <c r="B3" s="9">
        <f>BaseLine!B4/'Second approach'!B3</f>
        <v>8.490566038</v>
      </c>
      <c r="C3" s="9">
        <f>BaseLine!C4/'Second approach'!C3</f>
        <v>7.945386064</v>
      </c>
      <c r="D3" s="9">
        <f>BaseLine!D4/'Second approach'!D3</f>
        <v>6.036923586</v>
      </c>
    </row>
    <row r="4">
      <c r="A4" s="1">
        <v>4.0</v>
      </c>
      <c r="B4" s="9">
        <f>BaseLine!B4/'Second approach'!B4</f>
        <v>3.146853147</v>
      </c>
      <c r="C4" s="9">
        <f>BaseLine!C4/'Second approach'!C4</f>
        <v>7.930451128</v>
      </c>
      <c r="D4" s="9">
        <f>BaseLine!D4/'Second approach'!D4</f>
        <v>6.431582847</v>
      </c>
    </row>
    <row r="5">
      <c r="A5" s="1">
        <v>8.0</v>
      </c>
      <c r="B5" s="9">
        <f>BaseLine!B4/'Second approach'!B5</f>
        <v>3.272727273</v>
      </c>
      <c r="C5" s="9">
        <f>BaseLine!C4/'Second approach'!C5</f>
        <v>9.272527473</v>
      </c>
      <c r="D5" s="9">
        <f>BaseLine!D4/'Second approach'!D5</f>
        <v>6.564401714</v>
      </c>
    </row>
    <row r="6">
      <c r="A6" s="1">
        <v>16.0</v>
      </c>
      <c r="B6" s="9">
        <f>BaseLine!B4/'Second approach'!B6</f>
        <v>8.653846154</v>
      </c>
      <c r="C6" s="9">
        <f>BaseLine!C4/'Second approach'!C6</f>
        <v>8.570226349</v>
      </c>
      <c r="D6" s="9">
        <f>BaseLine!D4/'Second approach'!D6</f>
        <v>6.546721253</v>
      </c>
    </row>
    <row r="7">
      <c r="A7" s="1">
        <v>32.0</v>
      </c>
      <c r="B7" s="9">
        <f>BaseLine!B4/'Second approach'!B7</f>
        <v>3.06122449</v>
      </c>
      <c r="C7" s="9">
        <f>BaseLine!C4/'Second approach'!C7</f>
        <v>8.844863732</v>
      </c>
      <c r="D7" s="9">
        <f>BaseLine!D4/'Second approach'!D7</f>
        <v>6.638263783</v>
      </c>
    </row>
    <row r="8">
      <c r="A8" s="1">
        <v>64.0</v>
      </c>
      <c r="B8" s="9">
        <f>BaseLine!B4/'Second approach'!B8</f>
        <v>8.490566038</v>
      </c>
      <c r="C8" s="9">
        <f>BaseLine!C4/'Second approach'!C8</f>
        <v>9.378532868</v>
      </c>
      <c r="D8" s="9">
        <f>BaseLine!D4/'Second approach'!D8</f>
        <v>6.680714613</v>
      </c>
    </row>
    <row r="9">
      <c r="A9" s="1">
        <v>128.0</v>
      </c>
      <c r="B9" s="9">
        <f>BaseLine!B4/'Second approach'!B9</f>
        <v>8.490566038</v>
      </c>
      <c r="C9" s="9">
        <f>BaseLine!C4/'Second approach'!C9</f>
        <v>9.292951542</v>
      </c>
      <c r="D9" s="9">
        <f>BaseLine!D4/'Second approach'!D9</f>
        <v>6.648553037</v>
      </c>
    </row>
    <row r="10">
      <c r="A10" s="1">
        <v>256.0</v>
      </c>
      <c r="B10" s="9">
        <f>BaseLine!B4/'Second approach'!B10</f>
        <v>8.571428571</v>
      </c>
      <c r="C10" s="9">
        <f>BaseLine!C4/'Second approach'!C10</f>
        <v>8.066921606</v>
      </c>
      <c r="D10" s="9">
        <f>BaseLine!D4/'Second approach'!D10</f>
        <v>6.741489932</v>
      </c>
    </row>
    <row r="11">
      <c r="A11" s="1">
        <v>512.0</v>
      </c>
      <c r="B11" s="9">
        <f>BaseLine!B4/'Second approach'!B11</f>
        <v>8.653846154</v>
      </c>
      <c r="C11" s="9">
        <f>BaseLine!C4/'Second approach'!C11</f>
        <v>8.550376375</v>
      </c>
      <c r="D11" s="9">
        <f>BaseLine!D4/'Second approach'!D11</f>
        <v>6.564756297</v>
      </c>
    </row>
    <row r="12">
      <c r="A12" s="1">
        <v>1024.0</v>
      </c>
      <c r="B12" s="9">
        <f>BaseLine!B4/'Second approach'!B12</f>
        <v>8.411214953</v>
      </c>
      <c r="C12" s="9">
        <f>BaseLine!C4/'Second approach'!C12</f>
        <v>7.877567351</v>
      </c>
      <c r="D12" s="9">
        <f>BaseLine!D4/'Second approach'!D12</f>
        <v>6.594320854</v>
      </c>
    </row>
    <row r="14">
      <c r="A14" s="11" t="s">
        <v>17</v>
      </c>
    </row>
  </sheetData>
  <mergeCells count="1">
    <mergeCell ref="A14:F1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9">
        <f>BaseLine!B5/'Second approach'!B2</f>
        <v>23.6728972</v>
      </c>
      <c r="C2" s="9">
        <f>BaseLine!C5/'Second approach'!C2</f>
        <v>1.596593186</v>
      </c>
      <c r="D2" s="9">
        <f>BaseLine!D5/'Second approach'!D2</f>
        <v>1.393298325</v>
      </c>
    </row>
    <row r="3">
      <c r="A3" s="1">
        <v>2.0</v>
      </c>
      <c r="B3" s="9">
        <f>BaseLine!B5/'Second approach'!B3</f>
        <v>23.89622642</v>
      </c>
      <c r="C3" s="9">
        <f>BaseLine!C5/'Second approach'!C3</f>
        <v>2.143395211</v>
      </c>
      <c r="D3" s="9">
        <f>BaseLine!D5/'Second approach'!D3</f>
        <v>1.533239507</v>
      </c>
    </row>
    <row r="4">
      <c r="A4" s="1">
        <v>4.0</v>
      </c>
      <c r="B4" s="9">
        <f>BaseLine!B5/'Second approach'!B4</f>
        <v>8.856643357</v>
      </c>
      <c r="C4" s="9">
        <f>BaseLine!C5/'Second approach'!C4</f>
        <v>2.139366273</v>
      </c>
      <c r="D4" s="9">
        <f>BaseLine!D5/'Second approach'!D4</f>
        <v>1.633473866</v>
      </c>
    </row>
    <row r="5">
      <c r="A5" s="1">
        <v>8.0</v>
      </c>
      <c r="B5" s="9">
        <f>BaseLine!B5/'Second approach'!B5</f>
        <v>9.210909091</v>
      </c>
      <c r="C5" s="9">
        <f>BaseLine!C5/'Second approach'!C5</f>
        <v>2.501412873</v>
      </c>
      <c r="D5" s="9">
        <f>BaseLine!D5/'Second approach'!D5</f>
        <v>1.667206798</v>
      </c>
    </row>
    <row r="6">
      <c r="A6" s="1">
        <v>16.0</v>
      </c>
      <c r="B6" s="9">
        <f>BaseLine!B5/'Second approach'!B6</f>
        <v>24.35576923</v>
      </c>
      <c r="C6" s="9">
        <f>BaseLine!C5/'Second approach'!C6</f>
        <v>2.311955891</v>
      </c>
      <c r="D6" s="9">
        <f>BaseLine!D5/'Second approach'!D6</f>
        <v>1.662716369</v>
      </c>
    </row>
    <row r="7">
      <c r="A7" s="1">
        <v>32.0</v>
      </c>
      <c r="B7" s="9">
        <f>BaseLine!B5/'Second approach'!B7</f>
        <v>8.615646259</v>
      </c>
      <c r="C7" s="9">
        <f>BaseLine!C5/'Second approach'!C7</f>
        <v>2.386043726</v>
      </c>
      <c r="D7" s="9">
        <f>BaseLine!D5/'Second approach'!D7</f>
        <v>1.685966062</v>
      </c>
    </row>
    <row r="8">
      <c r="A8" s="1">
        <v>64.0</v>
      </c>
      <c r="B8" s="9">
        <f>BaseLine!B5/'Second approach'!B8</f>
        <v>23.89622642</v>
      </c>
      <c r="C8" s="9">
        <f>BaseLine!C5/'Second approach'!C8</f>
        <v>2.530009527</v>
      </c>
      <c r="D8" s="9">
        <f>BaseLine!D5/'Second approach'!D8</f>
        <v>1.696747595</v>
      </c>
    </row>
    <row r="9">
      <c r="A9" s="1">
        <v>128.0</v>
      </c>
      <c r="B9" s="9">
        <f>BaseLine!B5/'Second approach'!B9</f>
        <v>23.89622642</v>
      </c>
      <c r="C9" s="9">
        <f>BaseLine!C5/'Second approach'!C9</f>
        <v>2.506922593</v>
      </c>
      <c r="D9" s="9">
        <f>BaseLine!D5/'Second approach'!D9</f>
        <v>1.688579296</v>
      </c>
    </row>
    <row r="10">
      <c r="A10" s="1">
        <v>256.0</v>
      </c>
      <c r="B10" s="9">
        <f>BaseLine!B5/'Second approach'!B10</f>
        <v>24.12380952</v>
      </c>
      <c r="C10" s="9">
        <f>BaseLine!C5/'Second approach'!C10</f>
        <v>2.176181371</v>
      </c>
      <c r="D10" s="9">
        <f>BaseLine!D5/'Second approach'!D10</f>
        <v>1.712183126</v>
      </c>
    </row>
    <row r="11">
      <c r="A11" s="1">
        <v>512.0</v>
      </c>
      <c r="B11" s="9">
        <f>BaseLine!B5/'Second approach'!B11</f>
        <v>24.35576923</v>
      </c>
      <c r="C11" s="9">
        <f>BaseLine!C5/'Second approach'!C11</f>
        <v>2.306601042</v>
      </c>
      <c r="D11" s="9">
        <f>BaseLine!D5/'Second approach'!D11</f>
        <v>1.667296854</v>
      </c>
    </row>
    <row r="12">
      <c r="A12" s="1">
        <v>1024.0</v>
      </c>
      <c r="B12" s="9">
        <f>BaseLine!B5/'Second approach'!B12</f>
        <v>23.6728972</v>
      </c>
      <c r="C12" s="9">
        <f>BaseLine!C5/'Second approach'!C12</f>
        <v>2.125100027</v>
      </c>
      <c r="D12" s="9">
        <f>BaseLine!D5/'Second approach'!D12</f>
        <v>1.674805571</v>
      </c>
    </row>
    <row r="14">
      <c r="A14" s="11" t="s">
        <v>18</v>
      </c>
    </row>
  </sheetData>
  <mergeCells count="1">
    <mergeCell ref="A14:F14"/>
  </mergeCells>
  <drawing r:id="rId1"/>
</worksheet>
</file>