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nh Sách Nhân Sự" sheetId="1" r:id="rId1"/>
  </sheets>
  <calcPr fullCalcOnLoad="1"/>
</workbook>
</file>

<file path=xl/sharedStrings.xml><?xml version="1.0" encoding="utf-8"?>
<sst xmlns="http://schemas.openxmlformats.org/spreadsheetml/2006/main" count="173" uniqueCount="173">
  <si>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</si>
  <si>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</si>
  <si>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</si>
  <si>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</si>
  <si>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</si>
  <si>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</si>
  <si>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</si>
  <si>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</si>
  <si>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</si>
  <si>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</si>
  <si>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</si>
  <si>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</si>
  <si>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</si>
  <si>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</si>
  <si>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</si>
  <si>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</si>
  <si>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</si>
  <si>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</si>
  <si>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</si>
  <si>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</si>
  <si>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</si>
  <si>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</si>
  <si>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</si>
  <si>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</si>
  <si>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</si>
  <si>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</si>
  <si>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</si>
  <si>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</si>
  <si>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</si>
  <si>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</si>
  <si>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</si>
  <si>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</si>
  <si>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</si>
  <si>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</si>
  <si>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</si>
  <si>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</si>
  <si>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</si>
  <si>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</si>
  <si>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</si>
  <si>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</t>
  </si>
  <si>
    <t>Địa chỉ tạm trú</t>
  </si>
  <si>
    <t>Địa chỉ hộ khẩu (*)</t>
  </si>
  <si>
    <t>Mô tả</t>
  </si>
  <si>
    <t>Quản lý trực tiếp</t>
  </si>
  <si>
    <t>daf18da4-cda1-4e20-b6fb-178d7c8a4976</t>
  </si>
  <si>
    <t>10000554</t>
  </si>
  <si>
    <t>Lý Quốc Cường</t>
  </si>
  <si>
    <t>X</t>
  </si>
  <si>
    <t>26/10/1990</t>
  </si>
  <si>
    <t>Kiên Giang</t>
  </si>
  <si>
    <t>Làm việc</t>
  </si>
  <si>
    <t>Bình dương</t>
  </si>
  <si>
    <t>Phòng Hệ Thống Thông Tin</t>
  </si>
  <si>
    <t>10000568-Vũ Việt Trầm</t>
  </si>
  <si>
    <t>Chuyên viên</t>
  </si>
  <si>
    <t>Lập trình</t>
  </si>
  <si>
    <t>Ca văn phòng</t>
  </si>
  <si>
    <t>371346346</t>
  </si>
  <si>
    <t>Kiên giang</t>
  </si>
  <si>
    <t>0366748693</t>
  </si>
  <si>
    <t>cuonglq@truongthanh.com</t>
  </si>
  <si>
    <t>Ngân hàng BIDV</t>
  </si>
  <si>
    <t xml:space="preserve">13010001917225  </t>
  </si>
  <si>
    <t xml:space="preserve">Chi nhánh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</si>
  <si>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8372680663</t>
  </si>
  <si>
    <t xml:space="preserve">7914110897 </t>
  </si>
  <si>
    <t>Đại học</t>
  </si>
  <si>
    <t>Việt Nam</t>
  </si>
  <si>
    <t xml:space="preserve"> hj</t>
  </si>
  <si>
    <t>tetswe e e</t>
  </si>
  <si>
    <t>we ew e</t>
  </si>
  <si>
    <t/>
  </si>
  <si>
    <t>a180f24c-c2c5-40f9-81ca-42c66e0818e1</t>
  </si>
  <si>
    <t>Nghỉ việc</t>
  </si>
  <si>
    <t>1d71ada7-9294-42c5-8714-1ea3cbc5da06</t>
  </si>
  <si>
    <t>589e7160-bf2d-4914-89e6-404be24b076f</t>
  </si>
  <si>
    <t>ab42b9fc-1191-4e0c-8ea1-ffb7c9cbe864</t>
  </si>
  <si>
    <t>b5698f22-050b-4701-a89b-3107a971e85d</t>
  </si>
  <si>
    <t>Chủ tịch hội đồng quản trị</t>
  </si>
  <si>
    <t>6698121e-73a5-4230-ba19-4afc3c4872ad</t>
  </si>
  <si>
    <t>1148b7a7-376e-4514-a7eb-50e5e17709aa</t>
  </si>
  <si>
    <t>Ngân hàngVietcombank</t>
  </si>
  <si>
    <t>6a2a47d4-0f49-4692-9653-047968e672d9</t>
  </si>
  <si>
    <t>9/12</t>
  </si>
  <si>
    <t>a7cc017c-1f4a-4617-a3cf-7707a30cc42f</t>
  </si>
  <si>
    <t xml:space="preserve">	Công giáo</t>
  </si>
  <si>
    <t>b79c937a-d42e-4082-8b7b-3830065a2ae6</t>
  </si>
  <si>
    <t>Khmer</t>
  </si>
  <si>
    <t>8ff163f6-933c-4dc5-beb3-41c68a27b344</t>
  </si>
  <si>
    <t>Campuchia</t>
  </si>
  <si>
    <t>10000568</t>
  </si>
  <si>
    <t>Vũ Việt Trầm</t>
  </si>
  <si>
    <t>28/07/1989</t>
  </si>
  <si>
    <t>Cần Thơ</t>
  </si>
  <si>
    <t>Giải pháp hệ thống</t>
  </si>
  <si>
    <t>Trưởng Phòng</t>
  </si>
  <si>
    <t>091089000074</t>
  </si>
  <si>
    <t>Cục trưởng cục CS ĐLQL Cư trú và DLQG về Dân Cư</t>
  </si>
  <si>
    <t>0931330113</t>
  </si>
  <si>
    <t>tramvv@truongthanh.com</t>
  </si>
  <si>
    <t xml:space="preserve">491000003685     </t>
  </si>
  <si>
    <t xml:space="preserve">VCB - CN Thăng Long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</si>
  <si>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7912217052</t>
  </si>
  <si>
    <t>Bệnh viện đa khoa Quốc ánh</t>
  </si>
  <si>
    <t>Kinh</t>
  </si>
  <si>
    <t>Qui Lân - Thạnh Qưới - Vĩnh Thạnh - Cần Thơ</t>
  </si>
  <si>
    <t>f3827595-b7aa-457f-92d9-80b0e9df458a</t>
  </si>
  <si>
    <t>68b9ad37-239b-4a21-9350-69f5bedd556d</t>
  </si>
  <si>
    <t>Hồ Chí Minh</t>
  </si>
  <si>
    <t>2b8d9eaa-79fa-4e89-8a63-aff7b7b1dc78</t>
  </si>
  <si>
    <t>Hành Chính Nhân Sự</t>
  </si>
  <si>
    <t>abd76053-af28-4b8b-99df-3dd52829dd80</t>
  </si>
  <si>
    <t>Phó Phòng</t>
  </si>
  <si>
    <t>1eb9eaec-3db7-45e6-b408-697449608616</t>
  </si>
  <si>
    <t>ed207fd2-c9f4-4ce9-8dff-04bf456fc6ac</t>
  </si>
  <si>
    <t>acbd73cb-f579-4c67-bcbf-9e98bf966a16</t>
  </si>
  <si>
    <t>Phật giáo</t>
  </si>
  <si>
    <t>463d59c8-7003-4c40-a636-78cadc3ee2c5</t>
  </si>
  <si>
    <t>ca321578-5003-4a91-842f-6e539fec562c</t>
  </si>
  <si>
    <t>Anh Quốc</t>
  </si>
  <si>
    <t>da1a02e5-1c86-4c2f-9f9b-a0b1c22c06f9</t>
  </si>
  <si>
    <t>Công trình</t>
  </si>
  <si>
    <t>1bc74dbc-9193-40a1-bc49-e5f244f3ae97</t>
  </si>
  <si>
    <t>Phòng kế toán</t>
  </si>
  <si>
    <t>b5ac56c9-64b6-4341-9d7b-51f2d9a26c80</t>
  </si>
  <si>
    <t>Nhân viên</t>
  </si>
  <si>
    <t>32f995a3-ffe7-4985-ac7c-0f030e627159</t>
  </si>
  <si>
    <t>11/12</t>
  </si>
  <si>
    <t>3ce62cf8-7506-4b4c-9cd0-90ad730a205d</t>
  </si>
  <si>
    <t>Hoa</t>
  </si>
  <si>
    <t>272be25b-1b76-4bf1-a85d-797b70dd5ce0</t>
  </si>
  <si>
    <t>Trung Quốc</t>
  </si>
  <si>
    <t>7750fb63-f68e-4f2c-92ff-850355642a27</t>
  </si>
  <si>
    <t>912dc33d-6b95-4923-830a-237aed361eaf</t>
  </si>
  <si>
    <t>4/12</t>
  </si>
  <si>
    <t>18de65d2-a770-4517-bea4-a9a7c13054a8</t>
  </si>
  <si>
    <t>Pháp</t>
  </si>
  <si>
    <t>ae90d2ce-b6d2-455b-ab8c-9ee47ff39a80</t>
  </si>
  <si>
    <t>f700384a-9719-4fa1-948b-29f016661293</t>
  </si>
  <si>
    <t>10/12</t>
  </si>
  <si>
    <t>9aad79e1-cf94-485f-9a1b-dd48f3dc0c6b</t>
  </si>
  <si>
    <t>283a026f-36db-4b1d-b639-d69271a5f077</t>
  </si>
  <si>
    <t>Tổng Giám Đốc</t>
  </si>
  <si>
    <t>cbd28e24-50e8-4e94-a208-3df5b95a179a</t>
  </si>
  <si>
    <t>Cao đẳng</t>
  </si>
  <si>
    <t>7c259af6-3119-411d-9704-e33147faabae</t>
  </si>
  <si>
    <t>Lào</t>
  </si>
  <si>
    <t>b22b36d3-96be-4121-84a1-42d4336132dc</t>
  </si>
  <si>
    <t>8/12</t>
  </si>
  <si>
    <t>4198d3c2-4fc3-40e1-b242-e58ebfab0b68</t>
  </si>
  <si>
    <t>Hoa Kỳ</t>
  </si>
  <si>
    <t>07d698d2-0dcc-4316-a520-4cad069252b5</t>
  </si>
  <si>
    <t>Không biết chữ</t>
  </si>
  <si>
    <t>729b5f35-161e-4623-a611-778a532e3c0b</t>
  </si>
  <si>
    <t>Thạc sĩ</t>
  </si>
  <si>
    <t>6de9a4c9-7dce-4cc8-ba13-7b9b65d82ecc</t>
  </si>
  <si>
    <t>1/12</t>
  </si>
  <si>
    <t>2ae66b2d-4be3-40dc-94ea-89b49ac20e67</t>
  </si>
  <si>
    <t>5/12</t>
  </si>
  <si>
    <t>06241bc0-0940-4515-b7f4-b0acfed5f256</t>
  </si>
  <si>
    <t>12/12</t>
  </si>
  <si>
    <t>6d43e0aa-6449-41c8-baea-c771c5969717</t>
  </si>
  <si>
    <t>6/12</t>
  </si>
  <si>
    <t>516f8126-acca-4dd0-bf2c-cb2f4ae3dd10</t>
  </si>
  <si>
    <t>2/12</t>
  </si>
  <si>
    <t>a11203c5-5656-4488-97b6-de22cb7dcf98</t>
  </si>
  <si>
    <t>7/12</t>
  </si>
  <si>
    <t>80716cd1-1e6a-4de4-bacf-e60975bbdc1c</t>
  </si>
  <si>
    <t>Tiến sĩ</t>
  </si>
  <si>
    <t>0dc9bc13-4033-45cc-97cc-f41b863e685e</t>
  </si>
  <si>
    <t>Trung cấp</t>
  </si>
  <si>
    <t>991d8201-41df-48f5-8fae-f5bfd5a62189</t>
  </si>
  <si>
    <t>3/12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</si>
</sst>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 tint="0"/>
      <name val="Times New Roman"/>
    </font>
    <font>
      <b/>
      <sz val="11"/>
      <color rgb="FFFFFFFF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 tint="0"/>
      </patternFill>
    </fill>
    <fill>
      <patternFill patternType="solid">
        <fgColor rgb="FFFFFFE0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2" applyFont="1" xfId="0">
      <alignment horizontal="center"/>
    </xf>
    <xf numFmtId="0" applyNumberFormat="1" fontId="3" applyFont="1" xfId="0"/>
    <xf numFmtId="0" applyNumberFormat="1" fontId="4" applyFont="1" fillId="2" applyFill="1" xfId="0">
      <alignment horizontal="left"/>
    </xf>
    <xf numFmtId="0" applyNumberFormat="1" fontId="1" applyFont="1" borderId="1" applyBorder="1" xfId="0">
      <alignment horizontal="center"/>
    </xf>
    <xf numFmtId="0" applyNumberFormat="1" fontId="1" applyFont="1" borderId="1" applyBorder="1" xfId="0"/>
    <xf numFmtId="0" applyNumberFormat="1" fontId="1" applyFont="1" fillId="3" applyFill="1" borderId="1" applyBorder="1" xfId="0"/>
    <xf numFmtId="0" applyNumberFormat="1" fontId="1" applyFont="1" fillId="3" applyFill="1" borderId="1" applyBorder="1" xfId="0">
      <alignment horizontal="center"/>
    </xf>
    <xf numFmtId="164" applyNumberFormat="1" fontId="1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V25"/>
  <sheetViews>
    <sheetView workbookViewId="0"/>
  </sheetViews>
  <sheetFormatPr defaultRowHeight="15"/>
  <cols>
    <col min="1" max="1" width="9.140625" customWidth="1"/>
    <col min="2" max="2" width="37.8000619070871" customWidth="1"/>
    <col min="3" max="3" width="16.2522604806083" customWidth="1"/>
    <col min="4" max="4" width="17.1433508736747" customWidth="1"/>
    <col min="5" max="5" width="14.757561819894" customWidth="1"/>
    <col min="6" max="6" width="11.8592180524554" customWidth="1"/>
    <col min="7" max="7" width="12.7994144984654" customWidth="1"/>
    <col min="8" max="8" width="10.764538356236" customWidth="1"/>
    <col min="9" max="9" width="13.245471409389" customWidth="1"/>
    <col min="10" max="10" width="15.1074502127511" customWidth="1"/>
    <col min="11" max="11" width="24.9442225864955" customWidth="1"/>
    <col min="12" max="12" width="18.0477403913225" customWidth="1"/>
    <col min="13" max="13" width="22.2351466587612" customWidth="1"/>
    <col min="14" max="14" width="13.9380863734654" customWidth="1"/>
    <col min="15" max="15" width="12.4986332484654" customWidth="1"/>
    <col min="16" max="16" width="14.1549769810268" customWidth="1"/>
    <col min="17" max="17" width="19.2273341587612" customWidth="1"/>
    <col min="18" max="18" width="22.5256958007813" customWidth="1"/>
    <col min="19" max="19" width="12.2725361415318" customWidth="1"/>
    <col min="20" max="20" width="45.9784458705357" customWidth="1"/>
    <col min="21" max="21" width="12.3492660522461" customWidth="1"/>
    <col min="22" max="22" width="25.6767381940569" customWidth="1"/>
    <col min="23" max="23" width="12.6377705165318" customWidth="1"/>
    <col min="24" max="24" width="16.0793620518276" customWidth="1"/>
    <col min="25" max="25" width="18.8753999982561" customWidth="1"/>
    <col min="26" max="26" width="20.2503989083426" customWidth="1"/>
    <col min="27" max="27" width="14.0434624808175" customWidth="1"/>
    <col min="28" max="28" width="22.3660975864955" customWidth="1"/>
    <col min="29" max="29" width="24.6700417654855" customWidth="1"/>
    <col min="31" max="31" width="12.3492660522461" customWidth="1"/>
    <col min="32" max="32" width="17.9597571236747" customWidth="1"/>
    <col min="33" max="33" width="26.4910975864955" customWidth="1"/>
    <col min="34" max="34" width="16.2174758911133" customWidth="1"/>
    <col min="35" max="35" width="10.0211116245815" customWidth="1"/>
    <col min="36" max="36" width="9.140625" customWidth="1"/>
    <col min="37" max="37" width="9.80081067766462" customWidth="1"/>
    <col min="38" max="38" width="14.3831198556083" customWidth="1"/>
    <col min="39" max="39" width="40.6349748883929" customWidth="1"/>
    <col min="40" max="40" width="9.140625" customWidth="1"/>
    <col min="41" max="41" width="16.2154301234654" customWidth="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>
      <c r="A5" s="3" t="s">
        <v>2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  <c r="Y7" s="4" t="s">
        <v>27</v>
      </c>
      <c r="Z7" s="4" t="s">
        <v>28</v>
      </c>
      <c r="AA7" s="4" t="s">
        <v>29</v>
      </c>
      <c r="AB7" s="4" t="s">
        <v>30</v>
      </c>
      <c r="AC7" s="4" t="s">
        <v>31</v>
      </c>
      <c r="AD7" s="4" t="s">
        <v>32</v>
      </c>
      <c r="AE7" s="4" t="s">
        <v>33</v>
      </c>
      <c r="AF7" s="4" t="s">
        <v>34</v>
      </c>
      <c r="AG7" s="4" t="s">
        <v>35</v>
      </c>
      <c r="AH7" s="4" t="s">
        <v>36</v>
      </c>
      <c r="AI7" s="4" t="s">
        <v>37</v>
      </c>
      <c r="AJ7" s="4" t="s">
        <v>38</v>
      </c>
      <c r="AK7" s="4" t="s">
        <v>39</v>
      </c>
      <c r="AL7" s="4" t="s">
        <v>40</v>
      </c>
      <c r="AM7" s="4" t="s">
        <v>41</v>
      </c>
      <c r="AN7" s="4" t="s">
        <v>42</v>
      </c>
      <c r="AO7" s="4" t="s">
        <v>43</v>
      </c>
      <c r="AP7" s="4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>
      <c r="A8" s="5">
        <v>1</v>
      </c>
      <c r="B8" s="6" t="s">
        <v>44</v>
      </c>
      <c r="C8" s="6" t="s">
        <v>45</v>
      </c>
      <c r="D8" s="6" t="s">
        <v>45</v>
      </c>
      <c r="E8" s="7" t="s">
        <v>46</v>
      </c>
      <c r="F8" s="8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/>
      <c r="M8" s="7" t="s">
        <v>53</v>
      </c>
      <c r="N8" s="7" t="s">
        <v>54</v>
      </c>
      <c r="O8" s="7" t="s">
        <v>55</v>
      </c>
      <c r="P8" s="7" t="s">
        <v>56</v>
      </c>
      <c r="Q8" s="7">
        <v>24</v>
      </c>
      <c r="R8" s="7" t="s">
        <v>57</v>
      </c>
      <c r="S8" s="9">
        <v>43359</v>
      </c>
      <c r="T8" s="7" t="s">
        <v>58</v>
      </c>
      <c r="U8" s="7" t="s">
        <v>59</v>
      </c>
      <c r="V8" s="7" t="s">
        <v>60</v>
      </c>
      <c r="W8" s="7"/>
      <c r="X8" s="9">
        <v>43164</v>
      </c>
      <c r="Y8" s="9">
        <v>44777</v>
      </c>
      <c r="Z8" s="9">
        <v>44777</v>
      </c>
      <c r="AA8" s="9">
        <v>44778</v>
      </c>
      <c r="AB8" s="7" t="s">
        <v>61</v>
      </c>
      <c r="AC8" s="7" t="s">
        <v>62</v>
      </c>
      <c r="AD8" s="7" t="s">
        <v>63</v>
      </c>
      <c r="AE8" s="7" t="s">
        <v>64</v>
      </c>
      <c r="AF8" s="7" t="s">
        <v>65</v>
      </c>
      <c r="AG8" s="7"/>
      <c r="AH8" s="7" t="s">
        <v>66</v>
      </c>
      <c r="AI8" s="7"/>
      <c r="AJ8" s="7"/>
      <c r="AK8" s="7" t="s">
        <v>67</v>
      </c>
      <c r="AL8" s="7" t="s">
        <v>68</v>
      </c>
      <c r="AM8" s="7" t="s">
        <v>69</v>
      </c>
      <c r="AN8" s="7" t="s">
        <v>70</v>
      </c>
      <c r="AO8" s="8" t="s">
        <v>71</v>
      </c>
      <c r="AP8" s="1">
        <f ref="AP8:AP9" t="shared" si="1">IFERROR(INDEX($AQ$8:$AQ$9,MATCH(I8,$AR$8:$AR$9,0)),"")</f>
      </c>
      <c r="AQ8" s="1" t="s">
        <v>72</v>
      </c>
      <c r="AR8" s="1" t="s">
        <v>73</v>
      </c>
      <c r="AS8" s="1">
        <f ref="AS8:AS9" t="shared" si="2">IFERROR(INDEX($AT$8:$AT$10,MATCH(J8,$AU$8:$AU$10,0)),"")</f>
      </c>
      <c r="AT8" s="1" t="s">
        <v>74</v>
      </c>
      <c r="AU8" s="1" t="s">
        <v>51</v>
      </c>
      <c r="AV8" s="1">
        <f ref="AV8:AV9" t="shared" si="3">IFERROR(INDEX($AW$8:$AW$10,MATCH(K8,$AX$8:$AX$10,0)),"")</f>
      </c>
      <c r="AW8" s="1" t="s">
        <v>75</v>
      </c>
      <c r="AX8" s="1" t="s">
        <v>52</v>
      </c>
      <c r="AY8" s="1">
        <f ref="AY8:AY9" t="shared" si="4">IFERROR(INDEX($AZ$8,MATCH(M8,$BA$8,0)),"")</f>
      </c>
      <c r="AZ8" s="1" t="s">
        <v>76</v>
      </c>
      <c r="BA8" s="1" t="s">
        <v>53</v>
      </c>
      <c r="BB8" s="1">
        <f ref="BB8:BB9" t="shared" si="5">IFERROR(INDEX($BC$8:$BC$13,MATCH(N8,$BD$8:$BD$13,0)),"")</f>
      </c>
      <c r="BC8" s="1" t="s">
        <v>77</v>
      </c>
      <c r="BD8" s="1" t="s">
        <v>78</v>
      </c>
      <c r="BE8" s="1">
        <f ref="BE8:BE9" t="shared" si="6">IFERROR(INDEX($BF$8,MATCH(P8,$BG$8,0)),"")</f>
      </c>
      <c r="BF8" s="1" t="s">
        <v>79</v>
      </c>
      <c r="BG8" s="1" t="s">
        <v>56</v>
      </c>
      <c r="BH8" s="1">
        <f ref="BH8:BH9" t="shared" si="7">IFERROR(INDEX($BI$8:$BI$9,MATCH(AB8,$BJ$8:$BJ$9,0)),"")</f>
      </c>
      <c r="BI8" s="1" t="s">
        <v>80</v>
      </c>
      <c r="BJ8" s="1" t="s">
        <v>81</v>
      </c>
      <c r="BK8" s="1">
        <f ref="BK8:BK9" t="shared" si="8">IFERROR(INDEX($BL$8:$BL$25,MATCH(AH8,$BM$8:$BM$25,0)),"")</f>
      </c>
      <c r="BL8" s="1" t="s">
        <v>82</v>
      </c>
      <c r="BM8" s="1" t="s">
        <v>83</v>
      </c>
      <c r="BN8" s="1">
        <f ref="BN8:BN9" t="shared" si="9">IFERROR(INDEX($BO$8:$BO$9,MATCH(AI8,$BP$8:$BP$9,0)),"")</f>
      </c>
      <c r="BO8" s="1" t="s">
        <v>84</v>
      </c>
      <c r="BP8" s="1" t="s">
        <v>85</v>
      </c>
      <c r="BQ8" s="1">
        <f ref="BQ8:BQ9" t="shared" si="10">IFERROR(INDEX($BR$8:$BR$10,MATCH(AJ8,$BS$8:$BS$10,0)),"")</f>
      </c>
      <c r="BR8" s="1" t="s">
        <v>86</v>
      </c>
      <c r="BS8" s="1" t="s">
        <v>87</v>
      </c>
      <c r="BT8" s="1">
        <f ref="BT8:BT9" t="shared" si="11">IFERROR(INDEX($BU$8:$BU$14,MATCH(AK8,$BV$8:$BV$14,0)),"")</f>
      </c>
      <c r="BU8" s="1" t="s">
        <v>88</v>
      </c>
      <c r="BV8" s="1" t="s">
        <v>89</v>
      </c>
    </row>
    <row r="9">
      <c r="A9" s="5">
        <v>2</v>
      </c>
      <c r="B9" s="6" t="s">
        <v>76</v>
      </c>
      <c r="C9" s="6" t="s">
        <v>90</v>
      </c>
      <c r="D9" s="6" t="s">
        <v>90</v>
      </c>
      <c r="E9" s="7" t="s">
        <v>91</v>
      </c>
      <c r="F9" s="8" t="s">
        <v>47</v>
      </c>
      <c r="G9" s="7" t="s">
        <v>92</v>
      </c>
      <c r="H9" s="7" t="s">
        <v>93</v>
      </c>
      <c r="I9" s="7" t="s">
        <v>50</v>
      </c>
      <c r="J9" s="7" t="s">
        <v>51</v>
      </c>
      <c r="K9" s="7" t="s">
        <v>52</v>
      </c>
      <c r="L9" s="7" t="s">
        <v>94</v>
      </c>
      <c r="M9" s="7"/>
      <c r="N9" s="7" t="s">
        <v>95</v>
      </c>
      <c r="O9" s="7"/>
      <c r="P9" s="7" t="s">
        <v>56</v>
      </c>
      <c r="Q9" s="7">
        <v>24</v>
      </c>
      <c r="R9" s="7" t="s">
        <v>96</v>
      </c>
      <c r="S9" s="9">
        <v>42860</v>
      </c>
      <c r="T9" s="7" t="s">
        <v>97</v>
      </c>
      <c r="U9" s="7" t="s">
        <v>98</v>
      </c>
      <c r="V9" s="7" t="s">
        <v>99</v>
      </c>
      <c r="W9" s="7"/>
      <c r="X9" s="9">
        <v>43225</v>
      </c>
      <c r="Y9" s="9">
        <v>43199</v>
      </c>
      <c r="Z9" s="9">
        <v>43564</v>
      </c>
      <c r="AA9" s="9"/>
      <c r="AB9" s="7" t="s">
        <v>81</v>
      </c>
      <c r="AC9" s="7" t="s">
        <v>100</v>
      </c>
      <c r="AD9" s="7" t="s">
        <v>101</v>
      </c>
      <c r="AE9" s="7"/>
      <c r="AF9" s="7" t="s">
        <v>102</v>
      </c>
      <c r="AG9" s="7" t="s">
        <v>103</v>
      </c>
      <c r="AH9" s="7" t="s">
        <v>66</v>
      </c>
      <c r="AI9" s="7" t="s">
        <v>85</v>
      </c>
      <c r="AJ9" s="7" t="s">
        <v>104</v>
      </c>
      <c r="AK9" s="7" t="s">
        <v>67</v>
      </c>
      <c r="AL9" s="7"/>
      <c r="AM9" s="7" t="s">
        <v>105</v>
      </c>
      <c r="AN9" s="7"/>
      <c r="AO9" s="8" t="s">
        <v>47</v>
      </c>
      <c r="AP9" s="1">
        <f t="shared" si="1"/>
      </c>
      <c r="AQ9" s="1" t="s">
        <v>106</v>
      </c>
      <c r="AR9" s="1" t="s">
        <v>50</v>
      </c>
      <c r="AS9" s="1">
        <f t="shared" si="2"/>
      </c>
      <c r="AT9" s="1" t="s">
        <v>107</v>
      </c>
      <c r="AU9" s="1" t="s">
        <v>108</v>
      </c>
      <c r="AV9" s="1">
        <f t="shared" si="3"/>
      </c>
      <c r="AW9" s="1" t="s">
        <v>109</v>
      </c>
      <c r="AX9" s="1" t="s">
        <v>110</v>
      </c>
      <c r="AY9" s="1">
        <f t="shared" si="4"/>
      </c>
      <c r="AZ9" s="1"/>
      <c r="BA9" s="1"/>
      <c r="BB9" s="1">
        <f t="shared" si="5"/>
      </c>
      <c r="BC9" s="1" t="s">
        <v>111</v>
      </c>
      <c r="BD9" s="1" t="s">
        <v>112</v>
      </c>
      <c r="BE9" s="1">
        <f t="shared" si="6"/>
      </c>
      <c r="BF9" s="1"/>
      <c r="BG9" s="1"/>
      <c r="BH9" s="1">
        <f t="shared" si="7"/>
      </c>
      <c r="BI9" s="1" t="s">
        <v>113</v>
      </c>
      <c r="BJ9" s="1" t="s">
        <v>61</v>
      </c>
      <c r="BK9" s="1">
        <f t="shared" si="8"/>
      </c>
      <c r="BL9" s="1" t="s">
        <v>114</v>
      </c>
      <c r="BM9" s="1" t="s">
        <v>66</v>
      </c>
      <c r="BN9" s="1">
        <f t="shared" si="9"/>
      </c>
      <c r="BO9" s="1" t="s">
        <v>115</v>
      </c>
      <c r="BP9" s="1" t="s">
        <v>116</v>
      </c>
      <c r="BQ9" s="1">
        <f t="shared" si="10"/>
      </c>
      <c r="BR9" s="1" t="s">
        <v>117</v>
      </c>
      <c r="BS9" s="1" t="s">
        <v>104</v>
      </c>
      <c r="BT9" s="1">
        <f t="shared" si="11"/>
      </c>
      <c r="BU9" s="1" t="s">
        <v>118</v>
      </c>
      <c r="BV9" s="1" t="s">
        <v>119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 t="s">
        <v>120</v>
      </c>
      <c r="AU10" s="1" t="s">
        <v>121</v>
      </c>
      <c r="AV10" s="1"/>
      <c r="AW10" s="1" t="s">
        <v>122</v>
      </c>
      <c r="AX10" s="1" t="s">
        <v>123</v>
      </c>
      <c r="AY10" s="1"/>
      <c r="AZ10" s="1"/>
      <c r="BA10" s="1"/>
      <c r="BB10" s="1"/>
      <c r="BC10" s="1" t="s">
        <v>124</v>
      </c>
      <c r="BD10" s="1" t="s">
        <v>125</v>
      </c>
      <c r="BE10" s="1"/>
      <c r="BF10" s="1"/>
      <c r="BG10" s="1"/>
      <c r="BH10" s="1"/>
      <c r="BI10" s="1"/>
      <c r="BJ10" s="1"/>
      <c r="BK10" s="1"/>
      <c r="BL10" s="1" t="s">
        <v>126</v>
      </c>
      <c r="BM10" s="1" t="s">
        <v>127</v>
      </c>
      <c r="BN10" s="1"/>
      <c r="BO10" s="1"/>
      <c r="BP10" s="1"/>
      <c r="BQ10" s="1"/>
      <c r="BR10" s="1" t="s">
        <v>128</v>
      </c>
      <c r="BS10" s="1" t="s">
        <v>129</v>
      </c>
      <c r="BT10" s="1"/>
      <c r="BU10" s="1" t="s">
        <v>130</v>
      </c>
      <c r="BV10" s="1" t="s">
        <v>131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 t="s">
        <v>132</v>
      </c>
      <c r="BD11" s="1" t="s">
        <v>95</v>
      </c>
      <c r="BE11" s="1"/>
      <c r="BF11" s="1"/>
      <c r="BG11" s="1"/>
      <c r="BH11" s="1"/>
      <c r="BI11" s="1"/>
      <c r="BJ11" s="1"/>
      <c r="BK11" s="1"/>
      <c r="BL11" s="1" t="s">
        <v>133</v>
      </c>
      <c r="BM11" s="1" t="s">
        <v>134</v>
      </c>
      <c r="BN11" s="1"/>
      <c r="BO11" s="1"/>
      <c r="BP11" s="1"/>
      <c r="BQ11" s="1"/>
      <c r="BR11" s="1"/>
      <c r="BS11" s="1"/>
      <c r="BT11" s="1"/>
      <c r="BU11" s="1" t="s">
        <v>135</v>
      </c>
      <c r="BV11" s="1" t="s">
        <v>136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 t="s">
        <v>137</v>
      </c>
      <c r="BD12" s="1" t="s">
        <v>54</v>
      </c>
      <c r="BE12" s="1"/>
      <c r="BF12" s="1"/>
      <c r="BG12" s="1"/>
      <c r="BH12" s="1"/>
      <c r="BI12" s="1"/>
      <c r="BJ12" s="1"/>
      <c r="BK12" s="1"/>
      <c r="BL12" s="1" t="s">
        <v>138</v>
      </c>
      <c r="BM12" s="1" t="s">
        <v>139</v>
      </c>
      <c r="BN12" s="1"/>
      <c r="BO12" s="1"/>
      <c r="BP12" s="1"/>
      <c r="BQ12" s="1"/>
      <c r="BR12" s="1"/>
      <c r="BS12" s="1"/>
      <c r="BT12" s="1"/>
      <c r="BU12" s="1" t="s">
        <v>140</v>
      </c>
      <c r="BV12" s="1" t="s">
        <v>67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 t="s">
        <v>141</v>
      </c>
      <c r="BD13" s="1" t="s">
        <v>142</v>
      </c>
      <c r="BE13" s="1"/>
      <c r="BF13" s="1"/>
      <c r="BG13" s="1"/>
      <c r="BH13" s="1"/>
      <c r="BI13" s="1"/>
      <c r="BJ13" s="1"/>
      <c r="BK13" s="1"/>
      <c r="BL13" s="1" t="s">
        <v>143</v>
      </c>
      <c r="BM13" s="1" t="s">
        <v>144</v>
      </c>
      <c r="BN13" s="1"/>
      <c r="BO13" s="1"/>
      <c r="BP13" s="1"/>
      <c r="BQ13" s="1"/>
      <c r="BR13" s="1"/>
      <c r="BS13" s="1"/>
      <c r="BT13" s="1"/>
      <c r="BU13" s="1" t="s">
        <v>145</v>
      </c>
      <c r="BV13" s="1" t="s">
        <v>146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 t="s">
        <v>147</v>
      </c>
      <c r="BM14" s="1" t="s">
        <v>148</v>
      </c>
      <c r="BN14" s="1"/>
      <c r="BO14" s="1"/>
      <c r="BP14" s="1"/>
      <c r="BQ14" s="1"/>
      <c r="BR14" s="1"/>
      <c r="BS14" s="1"/>
      <c r="BT14" s="1"/>
      <c r="BU14" s="1" t="s">
        <v>149</v>
      </c>
      <c r="BV14" s="1" t="s">
        <v>150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151</v>
      </c>
      <c r="BM15" s="1" t="s">
        <v>152</v>
      </c>
      <c r="BN15" s="1"/>
      <c r="BO15" s="1"/>
      <c r="BP15" s="1"/>
      <c r="BQ15" s="1"/>
      <c r="BR15" s="1"/>
      <c r="BS15" s="1"/>
      <c r="BT15" s="1"/>
      <c r="BU15" s="1"/>
      <c r="BV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153</v>
      </c>
      <c r="BM16" s="1" t="s">
        <v>154</v>
      </c>
      <c r="BN16" s="1"/>
      <c r="BO16" s="1"/>
      <c r="BP16" s="1"/>
      <c r="BQ16" s="1"/>
      <c r="BR16" s="1"/>
      <c r="BS16" s="1"/>
      <c r="BT16" s="1"/>
      <c r="BU16" s="1"/>
      <c r="B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155</v>
      </c>
      <c r="BM17" s="1" t="s">
        <v>156</v>
      </c>
      <c r="BN17" s="1"/>
      <c r="BO17" s="1"/>
      <c r="BP17" s="1"/>
      <c r="BQ17" s="1"/>
      <c r="BR17" s="1"/>
      <c r="BS17" s="1"/>
      <c r="BT17" s="1"/>
      <c r="BU17" s="1"/>
      <c r="B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157</v>
      </c>
      <c r="BM18" s="1" t="s">
        <v>158</v>
      </c>
      <c r="BN18" s="1"/>
      <c r="BO18" s="1"/>
      <c r="BP18" s="1"/>
      <c r="BQ18" s="1"/>
      <c r="BR18" s="1"/>
      <c r="BS18" s="1"/>
      <c r="BT18" s="1"/>
      <c r="BU18" s="1"/>
      <c r="B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159</v>
      </c>
      <c r="BM19" s="1" t="s">
        <v>160</v>
      </c>
      <c r="BN19" s="1"/>
      <c r="BO19" s="1"/>
      <c r="BP19" s="1"/>
      <c r="BQ19" s="1"/>
      <c r="BR19" s="1"/>
      <c r="BS19" s="1"/>
      <c r="BT19" s="1"/>
      <c r="BU19" s="1"/>
      <c r="B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161</v>
      </c>
      <c r="BM20" s="1" t="s">
        <v>162</v>
      </c>
      <c r="BN20" s="1"/>
      <c r="BO20" s="1"/>
      <c r="BP20" s="1"/>
      <c r="BQ20" s="1"/>
      <c r="BR20" s="1"/>
      <c r="BS20" s="1"/>
      <c r="BT20" s="1"/>
      <c r="BU20" s="1"/>
      <c r="B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 t="s">
        <v>163</v>
      </c>
      <c r="BM21" s="1" t="s">
        <v>164</v>
      </c>
      <c r="BN21" s="1"/>
      <c r="BO21" s="1"/>
      <c r="BP21" s="1"/>
      <c r="BQ21" s="1"/>
      <c r="BR21" s="1"/>
      <c r="BS21" s="1"/>
      <c r="BT21" s="1"/>
      <c r="BU21" s="1"/>
      <c r="B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165</v>
      </c>
      <c r="BM22" s="1" t="s">
        <v>166</v>
      </c>
      <c r="BN22" s="1"/>
      <c r="BO22" s="1"/>
      <c r="BP22" s="1"/>
      <c r="BQ22" s="1"/>
      <c r="BR22" s="1"/>
      <c r="BS22" s="1"/>
      <c r="BT22" s="1"/>
      <c r="BU22" s="1"/>
      <c r="B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167</v>
      </c>
      <c r="BM23" s="1" t="s">
        <v>168</v>
      </c>
      <c r="BN23" s="1"/>
      <c r="BO23" s="1"/>
      <c r="BP23" s="1"/>
      <c r="BQ23" s="1"/>
      <c r="BR23" s="1"/>
      <c r="BS23" s="1"/>
      <c r="BT23" s="1"/>
      <c r="BU23" s="1"/>
      <c r="B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169</v>
      </c>
      <c r="BM24" s="1" t="s">
        <v>170</v>
      </c>
      <c r="BN24" s="1"/>
      <c r="BO24" s="1"/>
      <c r="BP24" s="1"/>
      <c r="BQ24" s="1"/>
      <c r="BR24" s="1"/>
      <c r="BS24" s="1"/>
      <c r="BT24" s="1"/>
      <c r="BU24" s="1"/>
      <c r="B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171</v>
      </c>
      <c r="BM25" s="1" t="s">
        <v>172</v>
      </c>
      <c r="BN25" s="1"/>
      <c r="BO25" s="1"/>
      <c r="BP25" s="1"/>
      <c r="BQ25" s="1"/>
      <c r="BR25" s="1"/>
      <c r="BS25" s="1"/>
      <c r="BT25" s="1"/>
      <c r="BU25" s="1"/>
      <c r="BV25" s="1"/>
    </row>
  </sheetData>
  <mergeCells>
    <mergeCell ref="A3:AO3"/>
    <mergeCell ref="A5:B5"/>
  </mergeCells>
  <dataValidations count="11">
    <dataValidation type="list" sqref="I8:I9" showErrorMessage="1" error="Vui lòng chọn từ danh sách">
      <formula1>$AR$8:$AR$9</formula1>
    </dataValidation>
    <dataValidation type="list" sqref="J8:J9" showErrorMessage="1" error="Vui lòng chọn từ danh sách">
      <formula1>$AU$8:$AU$10</formula1>
    </dataValidation>
    <dataValidation type="list" sqref="K8:K9" showErrorMessage="1" error="Vui lòng chọn từ danh sách">
      <formula1>$AX$8:$AX$10</formula1>
    </dataValidation>
    <dataValidation type="list" sqref="M8:M9" showErrorMessage="1" error="Vui lòng chọn từ danh sách">
      <formula1>$BA$8:$BA$8</formula1>
    </dataValidation>
    <dataValidation type="list" sqref="N8:N9" showErrorMessage="1" error="Vui lòng chọn từ danh sách">
      <formula1>$BD$8:$BD$13</formula1>
    </dataValidation>
    <dataValidation type="list" sqref="P8:P9" showErrorMessage="1" error="Vui lòng chọn từ danh sách">
      <formula1>$BG$8:$BG$8</formula1>
    </dataValidation>
    <dataValidation type="list" sqref="AB8:AB9" showErrorMessage="1" error="Vui lòng chọn từ danh sách">
      <formula1>$BJ$8:$BJ$9</formula1>
    </dataValidation>
    <dataValidation type="list" sqref="AH8:AH9" showErrorMessage="1" error="Vui lòng chọn từ danh sách">
      <formula1>$BM$8:$BM$25</formula1>
    </dataValidation>
    <dataValidation type="list" sqref="AI8:AI9" showErrorMessage="1" error="Vui lòng chọn từ danh sách">
      <formula1>$BP$8:$BP$9</formula1>
    </dataValidation>
    <dataValidation type="list" sqref="AJ8:AJ9" showErrorMessage="1" error="Vui lòng chọn từ danh sách">
      <formula1>$BS$8:$BS$10</formula1>
    </dataValidation>
    <dataValidation type="list" sqref="AK8:AK9" showErrorMessage="1" error="Vui lòng chọn từ danh sách">
      <formula1>$BV$8:$BV$14</formula1>
    </dataValidation>
  </dataValidations>
  <headerFooter/>
</worksheet>
</file>