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VịTrí" sheetId="3" r:id="rId1"/>
    <sheet name="NhânViên" sheetId="4" r:id="rId2"/>
    <sheet name="Phòng" sheetId="8" r:id="rId3"/>
    <sheet name="Loại thiết bị" sheetId="5" r:id="rId4"/>
    <sheet name="Tình trạng" sheetId="9" r:id="rId5"/>
    <sheet name="Thiết bị" sheetId="6" r:id="rId6"/>
  </sheets>
  <definedNames>
    <definedName name="_xlnm._FilterDatabase" localSheetId="0" hidden="1">VịTrí!$C$7:$C$16</definedName>
    <definedName name="Coso">#REF!:INDEX(#REF!,#REF!)</definedName>
    <definedName name="Day">#REF!:INDEX(#REF!,#REF!)</definedName>
    <definedName name="_xlnm.Extract" localSheetId="0">VịTrí!$D$8</definedName>
    <definedName name="ListCoSo">#REF!</definedName>
    <definedName name="ListDay">#REF!</definedName>
    <definedName name="ListTang">#REF!</definedName>
    <definedName name="MaNhanVien">NhânViên!$B$4:$B$2999</definedName>
    <definedName name="NhanVien">NhânViên!$C$4:$C$2999</definedName>
    <definedName name="Tang">#REF!:INDEX(#REF!,#REF!)</definedName>
    <definedName name="UniqueCoSo">VịTrí!$C$7:INDEX(VịTrí!$C$7:$C$1999,COUNTA(VịTrí!$C$7:$C$1999))</definedName>
    <definedName name="UniqueDay">VịTrí!$E$7:INDEX(VịTrí!$E$7:$E$1999,COUNTA(VịTrí!$E$7:$E$1999))</definedName>
    <definedName name="UniqueTang">VịTrí!$G$7:INDEX(VịTrí!$G$7:$G$1999,COUNTA(VịTrí!$G$7:$G$1999))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/>
  <c r="C5"/>
  <c r="C6"/>
  <c r="C7"/>
  <c r="C3"/>
  <c r="H3" i="3"/>
  <c r="H2"/>
  <c r="H4"/>
  <c r="H5"/>
</calcChain>
</file>

<file path=xl/sharedStrings.xml><?xml version="1.0" encoding="utf-8"?>
<sst xmlns="http://schemas.openxmlformats.org/spreadsheetml/2006/main" count="131" uniqueCount="80">
  <si>
    <t>Mã cơ sở</t>
  </si>
  <si>
    <t>Mô tả</t>
  </si>
  <si>
    <t>Hình ảnh</t>
  </si>
  <si>
    <t>CSC</t>
  </si>
  <si>
    <t>Cơ sở chính</t>
  </si>
  <si>
    <t>Ngày tạo</t>
  </si>
  <si>
    <t>Độ lớn ảnh</t>
  </si>
  <si>
    <t>Mã dãy</t>
  </si>
  <si>
    <t>Dãy A</t>
  </si>
  <si>
    <t>Mã tầng</t>
  </si>
  <si>
    <t>Tầng trệt</t>
  </si>
  <si>
    <t>Mã nhân viên</t>
  </si>
  <si>
    <t>Nguyễn Văn A</t>
  </si>
  <si>
    <t>0912345678</t>
  </si>
  <si>
    <t>Bàn giáo viên</t>
  </si>
  <si>
    <t>Mã thiết bị</t>
  </si>
  <si>
    <t>Ngày lắp vào phòng</t>
  </si>
  <si>
    <t>Ngày mua</t>
  </si>
  <si>
    <t>Bàn sinh viên</t>
  </si>
  <si>
    <t>Mã phòng</t>
  </si>
  <si>
    <t>C.A017</t>
  </si>
  <si>
    <t>Nhân viên phụ trách</t>
  </si>
  <si>
    <t>cosochinh-daya-tangtret-1.jpg,cosochinh-daya-tangtret-2.gif</t>
  </si>
  <si>
    <t>DA-CSC</t>
  </si>
  <si>
    <t>T0-DA-CSC</t>
  </si>
  <si>
    <t>cosochinh-1.jpg,cosochinh-2.gif</t>
  </si>
  <si>
    <t>cosochinh-daya-1.jpg,cosochinh-daya-2.gif</t>
  </si>
  <si>
    <t>T1-DA-CSC</t>
  </si>
  <si>
    <t>Tầng 1</t>
  </si>
  <si>
    <t>cosochinh-daya-tang1-1.jpg,cosochinh-daya-tang1-2.gif</t>
  </si>
  <si>
    <t>nguyenvana-0912345678-1.jpg,nguyenvana-0912345678-2.gif</t>
  </si>
  <si>
    <t>Unique Cơ sở</t>
  </si>
  <si>
    <t>Unique Dãy</t>
  </si>
  <si>
    <t>Unique Tầng</t>
  </si>
  <si>
    <t>CA017-1.jpg,CA017-2.gif</t>
  </si>
  <si>
    <t>Thiết bị cha</t>
  </si>
  <si>
    <t>Đúng</t>
  </si>
  <si>
    <t>Sai</t>
  </si>
  <si>
    <t>Bàn</t>
  </si>
  <si>
    <t>Tình trạng</t>
  </si>
  <si>
    <t>Dưới đây là danh sách tình trạng có sẵn, có thể thêm xóa sửa cho hợp lý</t>
  </si>
  <si>
    <t>Đang sử dụng</t>
  </si>
  <si>
    <t>Đang sửa chữa</t>
  </si>
  <si>
    <t>Bị hư</t>
  </si>
  <si>
    <t>Mới</t>
  </si>
  <si>
    <t>Loại bỏ</t>
  </si>
  <si>
    <t>Số lượng</t>
  </si>
  <si>
    <t>Thuộc phòng</t>
  </si>
  <si>
    <t>C.A018</t>
  </si>
  <si>
    <t>tb-bansinhvien-1.jpg,tb-bansinhvien-2.gif</t>
  </si>
  <si>
    <t>SONY M170</t>
  </si>
  <si>
    <t>Máy chiếu Sony</t>
  </si>
  <si>
    <t>Máy chiếu</t>
  </si>
  <si>
    <t>tb-sony170-maychieusony-1.png</t>
  </si>
  <si>
    <t>1</t>
  </si>
  <si>
    <t>STT(*)</t>
  </si>
  <si>
    <t>Tên cơ sở(*)</t>
  </si>
  <si>
    <t>Tên dãy(*)</t>
  </si>
  <si>
    <t>Tên tầng(*)</t>
  </si>
  <si>
    <t>Tên nhân viên(*)</t>
  </si>
  <si>
    <t>Số điện thoại(*)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</si>
  <si>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tênnhânviên-sốđiệnthoại-sốhình,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</si>
  <si>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
- Nhập theo thứ tự cây:
</t>
    </r>
    <r>
      <rPr>
        <b/>
        <i/>
        <sz val="13"/>
        <color theme="1"/>
        <rFont val="Times New Roman"/>
        <family val="1"/>
      </rPr>
      <t>+ Tên cơ sở
+ Tên cơ sở - Tên dãy
+ Tên cơ sở - Tên dãy  - Tên tầng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
+ Nếu dòng đó là cơ sở: têncơsở-sốhình, cách nhau bởi dấu phẩy nếu dùng nhiều hình. Xem ví dụ trên cột hình ảnh.
+ Nếu dòng đó là dãy: têncơsở-têndãy-sốhình, cách nhau bởi dấu phẩy nếu dùng nhiều hình. Xem ví dụ trên cột hình ảnh.
+ Nếu dòng đó là tầng: têncơsở-têndãy-têntầng-sốhình,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ảnh.</t>
    </r>
  </si>
  <si>
    <t>Tên phòng(*)</t>
  </si>
  <si>
    <t>Cơ sở(*)</t>
  </si>
  <si>
    <t>Dãy(*)</t>
  </si>
  <si>
    <t>Tầng(*)</t>
  </si>
  <si>
    <t>Tầng Trệt</t>
  </si>
  <si>
    <t>Tên loại thiết bị(*)</t>
  </si>
  <si>
    <t>Quản lý theo số lượng(*)</t>
  </si>
  <si>
    <t>ltb-maychieu-1.jpg,ltb-maychieu-2.gif</t>
  </si>
  <si>
    <t>ltb-bansinhvien-1.jpg,ltb-bansinhvien-2.gif</t>
  </si>
  <si>
    <t>ltb-bangiaovien-1.jpg,ltb-bangiaovien-2.gif</t>
  </si>
  <si>
    <t>ltb-ban-1.jpg,ltb-ban-2.gif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</si>
  <si>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Thiết bị cha: Nếu có thiết bị cha thì ghi tên giống thiết bị cha, ngược lại để trống.
- Quản lý theo số lượng: thông thường bàn, ghế, bóng đèn (những loại thiết bị rẻ tiền) được quản lý theo số lượng nhiều. Còn máy chiếu, máy lạnh quản lý theo từng cá thể.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ltb-tênloạithiếtbị-sốhình,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</t>
    </r>
  </si>
  <si>
    <t>Tình trạng(*)</t>
  </si>
  <si>
    <t>Tên thiết bị(*)</t>
  </si>
  <si>
    <t>Loại thiết bị(*)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</si>
  <si>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trống.
- Nếu thiết bị mới chưa đưa vào phòng sử dụng thì chỉ điền đến cột </t>
    </r>
    <r>
      <rPr>
        <b/>
        <sz val="13"/>
        <color theme="1"/>
        <rFont val="Times New Roman"/>
        <family val="1"/>
      </rPr>
      <t>"Độ lớn ảnh</t>
    </r>
    <r>
      <rPr>
        <sz val="13"/>
        <color theme="1"/>
        <rFont val="Times New Roman"/>
        <family val="1"/>
      </rPr>
      <t xml:space="preserve">".
- Tên thiết bị có thể trùng với loại thiết bị.
- Thiết bị thuộc </t>
    </r>
    <r>
      <rPr>
        <b/>
        <sz val="13"/>
        <color theme="1"/>
        <rFont val="Times New Roman"/>
        <family val="1"/>
      </rPr>
      <t xml:space="preserve">loại thiết bị </t>
    </r>
    <r>
      <rPr>
        <sz val="13"/>
        <color theme="1"/>
        <rFont val="Times New Roman"/>
        <family val="1"/>
      </rPr>
      <t xml:space="preserve">(Quản lý theo số lượng=&gt;Sai) thì số lượng là 1 (thường là máy chiếu, máy lạnh)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MauImportQLTS.
- Hình ảnh đặt tên theo dạng: tb-tênthiếtbị-mãthiếtbị-sốhình,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</si>
  <si>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Nếu phòng thuộc cơ sở thì Dãy và Tầng để trống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tênphòng-sốhình, đổi dấu chấm (.) thành dấu (-),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
- Nếu trùng tên nhân viên phải dùng thêm mã nhân viên</t>
    </r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</si>
</sst>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6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5" fillId="0" borderId="0" xfId="0" applyNumberFormat="1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4"/>
  <sheetViews>
    <sheetView workbookViewId="0">
      <pane ySplit="1" topLeftCell="A2" activePane="bottomLeft" state="frozen"/>
      <selection pane="bottomLeft" activeCell="A6" sqref="A6:K6"/>
    </sheetView>
  </sheetViews>
  <sheetFormatPr defaultRowHeight="16.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23.42578125" style="2" bestFit="1" customWidth="1"/>
    <col min="10" max="10" width="61.5703125" style="2" bestFit="1" customWidth="1"/>
    <col min="11" max="11" width="11.85546875" style="7" bestFit="1" customWidth="1"/>
    <col min="12" max="26" width="9.140625" style="2"/>
    <col min="27" max="27" width="14.7109375" style="2" bestFit="1" customWidth="1"/>
    <col min="28" max="28" width="12.7109375" style="2" bestFit="1" customWidth="1"/>
    <col min="29" max="29" width="13.5703125" style="2" bestFit="1" customWidth="1"/>
    <col min="30" max="16384" width="9.140625" style="2"/>
  </cols>
  <sheetData>
    <row r="1" spans="1:29">
      <c r="A1" s="1" t="s">
        <v>55</v>
      </c>
      <c r="B1" s="1" t="s">
        <v>0</v>
      </c>
      <c r="C1" s="1" t="s">
        <v>56</v>
      </c>
      <c r="D1" s="1" t="s">
        <v>7</v>
      </c>
      <c r="E1" s="1" t="s">
        <v>57</v>
      </c>
      <c r="F1" s="1" t="s">
        <v>9</v>
      </c>
      <c r="G1" s="1" t="s">
        <v>58</v>
      </c>
      <c r="H1" s="1" t="s">
        <v>1</v>
      </c>
      <c r="I1" s="1" t="s">
        <v>5</v>
      </c>
      <c r="J1" s="1" t="s">
        <v>2</v>
      </c>
      <c r="K1" s="1" t="s">
        <v>6</v>
      </c>
      <c r="AA1" s="2" t="s">
        <v>31</v>
      </c>
      <c r="AB1" s="2" t="s">
        <v>32</v>
      </c>
      <c r="AC1" s="2" t="s">
        <v>33</v>
      </c>
    </row>
    <row r="2" spans="1:29">
      <c r="A2" s="1">
        <v>1</v>
      </c>
      <c r="B2" s="8" t="s">
        <v>3</v>
      </c>
      <c r="C2" s="1" t="s">
        <v>4</v>
      </c>
      <c r="H2" s="8" t="str">
        <f>C2</f>
        <v>Cơ sở chính</v>
      </c>
      <c r="I2" s="12">
        <v>41735</v>
      </c>
      <c r="J2" s="8" t="s">
        <v>25</v>
      </c>
      <c r="K2" s="13">
        <v>400</v>
      </c>
    </row>
    <row r="3" spans="1:29">
      <c r="A3" s="1">
        <v>2</v>
      </c>
      <c r="B3" s="8" t="s">
        <v>3</v>
      </c>
      <c r="C3" s="1" t="s">
        <v>4</v>
      </c>
      <c r="D3" s="9" t="s">
        <v>23</v>
      </c>
      <c r="E3" s="1" t="s">
        <v>8</v>
      </c>
      <c r="H3" s="8" t="str">
        <f>C3&amp;" - "&amp;E3</f>
        <v>Cơ sở chính - Dãy A</v>
      </c>
      <c r="I3" s="12">
        <v>41736</v>
      </c>
      <c r="J3" s="8" t="s">
        <v>26</v>
      </c>
      <c r="K3" s="13">
        <v>500</v>
      </c>
    </row>
    <row r="4" spans="1:29">
      <c r="A4" s="1">
        <v>3</v>
      </c>
      <c r="B4" s="8" t="s">
        <v>3</v>
      </c>
      <c r="C4" s="1" t="s">
        <v>4</v>
      </c>
      <c r="D4" s="9" t="s">
        <v>23</v>
      </c>
      <c r="E4" s="1" t="s">
        <v>8</v>
      </c>
      <c r="F4" s="9" t="s">
        <v>24</v>
      </c>
      <c r="G4" s="1" t="s">
        <v>10</v>
      </c>
      <c r="H4" s="8" t="str">
        <f t="shared" ref="H4:H5" si="0">C4&amp;" - "&amp;E4&amp;" - "&amp;G4</f>
        <v>Cơ sở chính - Dãy A - Tầng trệt</v>
      </c>
      <c r="I4" s="12">
        <v>41737</v>
      </c>
      <c r="J4" s="8" t="s">
        <v>22</v>
      </c>
      <c r="K4" s="13">
        <v>300</v>
      </c>
    </row>
    <row r="5" spans="1:29">
      <c r="A5" s="1">
        <v>4</v>
      </c>
      <c r="B5" s="8" t="s">
        <v>3</v>
      </c>
      <c r="C5" s="1" t="s">
        <v>4</v>
      </c>
      <c r="D5" s="9" t="s">
        <v>23</v>
      </c>
      <c r="E5" s="1" t="s">
        <v>8</v>
      </c>
      <c r="F5" s="9" t="s">
        <v>27</v>
      </c>
      <c r="G5" s="1" t="s">
        <v>28</v>
      </c>
      <c r="H5" s="8" t="str">
        <f t="shared" si="0"/>
        <v>Cơ sở chính - Dãy A - Tầng 1</v>
      </c>
      <c r="I5" s="12">
        <v>41738</v>
      </c>
      <c r="J5" s="8" t="s">
        <v>29</v>
      </c>
      <c r="K5" s="13">
        <v>400</v>
      </c>
    </row>
    <row r="6" spans="1:29" ht="255.75" customHeight="1">
      <c r="A6" s="16" t="s">
        <v>62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4"/>
      <c r="M6" s="4"/>
      <c r="N6" s="4"/>
      <c r="O6" s="4"/>
      <c r="P6" s="4"/>
      <c r="Q6" s="4"/>
      <c r="R6" s="4"/>
    </row>
    <row r="7" spans="1:29">
      <c r="A7" s="3">
        <v>1</v>
      </c>
      <c r="C7" s="1"/>
      <c r="D7" s="1"/>
      <c r="E7" s="1"/>
    </row>
    <row r="8" spans="1:29">
      <c r="C8" s="1"/>
      <c r="D8" s="1"/>
      <c r="E8" s="1"/>
    </row>
    <row r="9" spans="1:29">
      <c r="C9" s="1"/>
      <c r="D9" s="1"/>
      <c r="E9" s="1"/>
    </row>
    <row r="10" spans="1:29">
      <c r="C10" s="1"/>
      <c r="D10" s="1"/>
      <c r="E10" s="1"/>
    </row>
    <row r="11" spans="1:29">
      <c r="C11" s="1"/>
      <c r="D11" s="1"/>
      <c r="E11" s="1"/>
    </row>
    <row r="12" spans="1:29">
      <c r="C12" s="1"/>
      <c r="D12" s="1"/>
      <c r="E12" s="1"/>
    </row>
    <row r="13" spans="1:29">
      <c r="C13" s="1"/>
      <c r="D13" s="1"/>
      <c r="E13" s="1"/>
    </row>
    <row r="14" spans="1:29">
      <c r="C14" s="1"/>
      <c r="E14" s="1"/>
    </row>
  </sheetData>
  <dataConsolidate function="product">
    <dataRefs count="1">
      <dataRef ref="C8:C2000" sheet="VịTrí"/>
    </dataRefs>
  </dataConsolidate>
  <mergeCells count="1">
    <mergeCell ref="A6:K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Dãy!$C$5:$C$100</xm:f>
          </x14:formula1>
          <xm:sqref>D2 D5:D227</xm:sqref>
        </x14:dataValidation>
        <x14:dataValidation type="list" allowBlank="1" showInputMessage="1" showErrorMessage="1">
          <x14:formula1>
            <xm:f>Cơsở!$C$5:$C$100</xm:f>
          </x14:formula1>
          <xm:sqref>E2 E5:E290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pane ySplit="1" topLeftCell="A2" activePane="bottomLeft" state="frozen"/>
      <selection pane="bottomLeft" activeCell="E4" sqref="E4"/>
    </sheetView>
  </sheetViews>
  <sheetFormatPr defaultRowHeight="16.5"/>
  <cols>
    <col min="1" max="1" width="8.42578125" style="3" bestFit="1" customWidth="1"/>
    <col min="2" max="2" width="15.7109375" style="2" bestFit="1" customWidth="1"/>
    <col min="3" max="3" width="19" style="2" bestFit="1" customWidth="1"/>
    <col min="4" max="4" width="22" style="6" customWidth="1"/>
    <col min="5" max="5" width="23.42578125" style="2" bestFit="1" customWidth="1"/>
    <col min="6" max="6" width="68.42578125" style="2" bestFit="1" customWidth="1"/>
    <col min="7" max="7" width="12.5703125" style="3" bestFit="1" customWidth="1"/>
    <col min="8" max="16384" width="9.140625" style="2"/>
  </cols>
  <sheetData>
    <row r="1" spans="1:14">
      <c r="A1" s="1" t="s">
        <v>55</v>
      </c>
      <c r="B1" s="1" t="s">
        <v>11</v>
      </c>
      <c r="C1" s="1" t="s">
        <v>59</v>
      </c>
      <c r="D1" s="5" t="s">
        <v>60</v>
      </c>
      <c r="E1" s="1" t="s">
        <v>5</v>
      </c>
      <c r="F1" s="1" t="s">
        <v>2</v>
      </c>
      <c r="G1" s="1" t="s">
        <v>6</v>
      </c>
    </row>
    <row r="2" spans="1:14">
      <c r="A2" s="1">
        <v>1</v>
      </c>
      <c r="B2" s="8">
        <v>3110410001</v>
      </c>
      <c r="C2" s="10" t="s">
        <v>12</v>
      </c>
      <c r="D2" s="11" t="s">
        <v>13</v>
      </c>
      <c r="E2" s="12">
        <v>41735</v>
      </c>
      <c r="F2" s="8" t="s">
        <v>30</v>
      </c>
      <c r="G2" s="9">
        <v>400</v>
      </c>
    </row>
    <row r="3" spans="1:14" ht="139.5" customHeight="1">
      <c r="A3" s="16" t="s">
        <v>61</v>
      </c>
      <c r="B3" s="16"/>
      <c r="C3" s="16"/>
      <c r="D3" s="16"/>
      <c r="E3" s="16"/>
      <c r="F3" s="16"/>
      <c r="G3" s="16"/>
      <c r="H3" s="4"/>
      <c r="I3" s="4"/>
      <c r="J3" s="4"/>
      <c r="K3" s="4"/>
      <c r="L3" s="4"/>
      <c r="M3" s="4"/>
      <c r="N3" s="4"/>
    </row>
    <row r="4" spans="1:14">
      <c r="A4" s="3">
        <v>1</v>
      </c>
    </row>
  </sheetData>
  <mergeCells count="1"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6.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2.7109375" style="2" bestFit="1" customWidth="1"/>
    <col min="9" max="9" width="22.7109375" style="2" customWidth="1"/>
    <col min="10" max="10" width="23.42578125" style="2" bestFit="1" customWidth="1"/>
    <col min="11" max="11" width="27.5703125" style="2" bestFit="1" customWidth="1"/>
    <col min="12" max="12" width="11.85546875" style="1" bestFit="1" customWidth="1"/>
    <col min="13" max="16384" width="9.140625" style="2"/>
  </cols>
  <sheetData>
    <row r="1" spans="1:19">
      <c r="A1" s="1" t="s">
        <v>55</v>
      </c>
      <c r="B1" s="1" t="s">
        <v>19</v>
      </c>
      <c r="C1" s="1" t="s">
        <v>63</v>
      </c>
      <c r="D1" s="1" t="s">
        <v>1</v>
      </c>
      <c r="E1" s="1" t="s">
        <v>64</v>
      </c>
      <c r="F1" s="1" t="s">
        <v>65</v>
      </c>
      <c r="G1" s="1" t="s">
        <v>66</v>
      </c>
      <c r="H1" s="1" t="s">
        <v>21</v>
      </c>
      <c r="I1" s="1" t="s">
        <v>11</v>
      </c>
      <c r="J1" s="1" t="s">
        <v>5</v>
      </c>
      <c r="K1" s="1" t="s">
        <v>2</v>
      </c>
      <c r="L1" s="1" t="s">
        <v>6</v>
      </c>
    </row>
    <row r="2" spans="1:19">
      <c r="A2" s="1">
        <v>1</v>
      </c>
      <c r="B2" s="8" t="s">
        <v>20</v>
      </c>
      <c r="C2" s="10" t="s">
        <v>20</v>
      </c>
      <c r="D2" s="8" t="s">
        <v>20</v>
      </c>
      <c r="E2" s="10" t="s">
        <v>4</v>
      </c>
      <c r="F2" s="10" t="s">
        <v>8</v>
      </c>
      <c r="G2" s="10" t="s">
        <v>67</v>
      </c>
      <c r="H2" s="8" t="s">
        <v>12</v>
      </c>
      <c r="I2" s="8">
        <v>4120</v>
      </c>
      <c r="J2" s="12">
        <v>41735</v>
      </c>
      <c r="K2" s="8" t="s">
        <v>34</v>
      </c>
      <c r="L2" s="9">
        <v>400</v>
      </c>
    </row>
    <row r="3" spans="1:19" ht="183" customHeight="1">
      <c r="A3" s="16" t="s">
        <v>79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4"/>
      <c r="N3" s="4"/>
      <c r="O3" s="4"/>
      <c r="P3" s="4"/>
      <c r="Q3" s="4"/>
      <c r="R3" s="4"/>
      <c r="S3" s="4"/>
    </row>
    <row r="4" spans="1:19">
      <c r="A4" s="3">
        <v>1</v>
      </c>
      <c r="B4" s="8"/>
    </row>
    <row r="5" spans="1:19">
      <c r="B5" s="8"/>
    </row>
    <row r="6" spans="1:19">
      <c r="B6" s="8"/>
    </row>
    <row r="7" spans="1:19">
      <c r="B7" s="8"/>
    </row>
    <row r="8" spans="1:19">
      <c r="B8" s="8"/>
    </row>
  </sheetData>
  <mergeCells count="1">
    <mergeCell ref="A3:L3"/>
  </mergeCells>
  <dataValidations count="5">
    <dataValidation type="list" allowBlank="1" showInputMessage="1" showErrorMessage="1" sqref="E4">
      <formula1>Coso</formula1>
    </dataValidation>
    <dataValidation type="list" allowBlank="1" showInputMessage="1" showErrorMessage="1" sqref="F4">
      <formula1>Day</formula1>
    </dataValidation>
    <dataValidation type="list" allowBlank="1" showInputMessage="1" showErrorMessage="1" sqref="G4">
      <formula1>Tang</formula1>
    </dataValidation>
    <dataValidation type="list" allowBlank="1" showInputMessage="1" showErrorMessage="1" sqref="H4">
      <formula1>NhanVien</formula1>
    </dataValidation>
    <dataValidation type="list" allowBlank="1" showInputMessage="1" showErrorMessage="1" sqref="I4">
      <formula1>MaNhanVien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Cơsở!$C$5:$C$100</xm:f>
          </x14:formula1>
          <xm:sqref>E2 E5:E1501</xm:sqref>
        </x14:dataValidation>
        <x14:dataValidation type="list" allowBlank="1" showInputMessage="1" showErrorMessage="1">
          <x14:formula1>
            <xm:f>Dãy!$C$5:$C$300</xm:f>
          </x14:formula1>
          <xm:sqref>F2 F5:F1501</xm:sqref>
        </x14:dataValidation>
        <x14:dataValidation type="list" allowBlank="1" showInputMessage="1" showErrorMessage="1">
          <x14:formula1>
            <xm:f>Tầng!$C$5:$C$600</xm:f>
          </x14:formula1>
          <xm:sqref>G2 G5:G1501</xm:sqref>
        </x14:dataValidation>
        <x14:dataValidation type="list" allowBlank="1" showInputMessage="1" showErrorMessage="1">
          <x14:formula1>
            <xm:f>'Nhân viên'!$B$5:$B$2000</xm:f>
          </x14:formula1>
          <xm:sqref>H2 H5:H1575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C2" sqref="C2:C5"/>
    </sheetView>
  </sheetViews>
  <sheetFormatPr defaultRowHeight="16.5"/>
  <cols>
    <col min="1" max="1" width="8.42578125" style="3" bestFit="1" customWidth="1"/>
    <col min="2" max="2" width="21.425781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2" bestFit="1" customWidth="1"/>
    <col min="7" max="7" width="48" style="2" bestFit="1" customWidth="1"/>
    <col min="8" max="8" width="11.85546875" style="1" bestFit="1" customWidth="1"/>
    <col min="9" max="16384" width="9.140625" style="2"/>
  </cols>
  <sheetData>
    <row r="1" spans="1:15">
      <c r="A1" s="1" t="s">
        <v>55</v>
      </c>
      <c r="B1" s="1" t="s">
        <v>68</v>
      </c>
      <c r="C1" s="1" t="s">
        <v>1</v>
      </c>
      <c r="D1" s="1" t="s">
        <v>35</v>
      </c>
      <c r="E1" s="1" t="s">
        <v>69</v>
      </c>
      <c r="F1" s="1" t="s">
        <v>5</v>
      </c>
      <c r="G1" s="1" t="s">
        <v>2</v>
      </c>
      <c r="H1" s="1" t="s">
        <v>6</v>
      </c>
    </row>
    <row r="2" spans="1:15">
      <c r="A2" s="1">
        <v>1</v>
      </c>
      <c r="B2" s="10" t="s">
        <v>38</v>
      </c>
      <c r="C2" s="8" t="s">
        <v>38</v>
      </c>
      <c r="E2" s="10" t="s">
        <v>36</v>
      </c>
      <c r="F2" s="12">
        <v>41735</v>
      </c>
      <c r="G2" s="8" t="s">
        <v>73</v>
      </c>
      <c r="H2" s="9">
        <v>400</v>
      </c>
    </row>
    <row r="3" spans="1:15">
      <c r="A3" s="1">
        <v>2</v>
      </c>
      <c r="B3" s="10" t="s">
        <v>14</v>
      </c>
      <c r="C3" s="8" t="s">
        <v>14</v>
      </c>
      <c r="D3" s="2" t="s">
        <v>38</v>
      </c>
      <c r="E3" s="10" t="s">
        <v>36</v>
      </c>
      <c r="F3" s="12">
        <v>41736</v>
      </c>
      <c r="G3" s="8" t="s">
        <v>72</v>
      </c>
      <c r="H3" s="9">
        <v>400</v>
      </c>
    </row>
    <row r="4" spans="1:15">
      <c r="A4" s="1">
        <v>3</v>
      </c>
      <c r="B4" s="10" t="s">
        <v>18</v>
      </c>
      <c r="C4" s="8" t="s">
        <v>18</v>
      </c>
      <c r="D4" s="2" t="s">
        <v>38</v>
      </c>
      <c r="E4" s="10" t="s">
        <v>36</v>
      </c>
      <c r="F4" s="12">
        <v>41737</v>
      </c>
      <c r="G4" s="8" t="s">
        <v>71</v>
      </c>
      <c r="H4" s="9">
        <v>400</v>
      </c>
    </row>
    <row r="5" spans="1:15">
      <c r="A5" s="1">
        <v>4</v>
      </c>
      <c r="B5" s="10" t="s">
        <v>52</v>
      </c>
      <c r="C5" s="8" t="s">
        <v>52</v>
      </c>
      <c r="E5" s="10" t="s">
        <v>37</v>
      </c>
      <c r="F5" s="12">
        <v>41737</v>
      </c>
      <c r="G5" s="8" t="s">
        <v>70</v>
      </c>
      <c r="H5" s="9">
        <v>400</v>
      </c>
    </row>
    <row r="6" spans="1:15" ht="175.5" customHeight="1">
      <c r="A6" s="16" t="s">
        <v>74</v>
      </c>
      <c r="B6" s="16"/>
      <c r="C6" s="16"/>
      <c r="D6" s="16"/>
      <c r="E6" s="16"/>
      <c r="F6" s="16"/>
      <c r="G6" s="16"/>
      <c r="H6" s="16"/>
      <c r="I6" s="4"/>
      <c r="J6" s="4"/>
      <c r="K6" s="4"/>
      <c r="L6" s="4"/>
      <c r="M6" s="4"/>
      <c r="N6" s="4"/>
      <c r="O6" s="4"/>
    </row>
    <row r="7" spans="1:15">
      <c r="A7" s="3">
        <v>1</v>
      </c>
    </row>
  </sheetData>
  <mergeCells count="1">
    <mergeCell ref="A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23" sqref="C23"/>
    </sheetView>
  </sheetViews>
  <sheetFormatPr defaultRowHeight="16.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>
      <c r="A1" s="1" t="s">
        <v>55</v>
      </c>
      <c r="B1" s="1" t="s">
        <v>75</v>
      </c>
      <c r="C1" s="1" t="s">
        <v>1</v>
      </c>
      <c r="D1" s="1"/>
      <c r="E1" s="1"/>
      <c r="F1" s="1"/>
    </row>
    <row r="2" spans="1:6">
      <c r="A2" s="17" t="s">
        <v>40</v>
      </c>
      <c r="B2" s="17"/>
      <c r="C2" s="17"/>
      <c r="D2" s="17"/>
      <c r="E2" s="17"/>
      <c r="F2" s="17"/>
    </row>
    <row r="3" spans="1:6">
      <c r="A3" s="3">
        <v>1</v>
      </c>
      <c r="B3" s="2" t="s">
        <v>41</v>
      </c>
      <c r="C3" s="2" t="str">
        <f>B3</f>
        <v>Đang sử dụng</v>
      </c>
    </row>
    <row r="4" spans="1:6">
      <c r="A4" s="3">
        <v>2</v>
      </c>
      <c r="B4" s="2" t="s">
        <v>42</v>
      </c>
      <c r="C4" s="2" t="str">
        <f t="shared" ref="C4:C7" si="0">B4</f>
        <v>Đang sửa chữa</v>
      </c>
    </row>
    <row r="5" spans="1:6">
      <c r="A5" s="3">
        <v>3</v>
      </c>
      <c r="B5" s="2" t="s">
        <v>43</v>
      </c>
      <c r="C5" s="2" t="str">
        <f t="shared" si="0"/>
        <v>Bị hư</v>
      </c>
    </row>
    <row r="6" spans="1:6">
      <c r="A6" s="3">
        <v>4</v>
      </c>
      <c r="B6" s="2" t="s">
        <v>44</v>
      </c>
      <c r="C6" s="2" t="str">
        <f t="shared" si="0"/>
        <v>Mới</v>
      </c>
    </row>
    <row r="7" spans="1:6">
      <c r="A7" s="3">
        <v>5</v>
      </c>
      <c r="B7" s="2" t="s">
        <v>45</v>
      </c>
      <c r="C7" s="2" t="str">
        <f t="shared" si="0"/>
        <v>Loại bỏ</v>
      </c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ySplit="1" topLeftCell="A2" activePane="bottomLeft" state="frozen"/>
      <selection activeCell="H1" sqref="H1"/>
      <selection pane="bottomLeft" activeCell="A2" sqref="A2"/>
    </sheetView>
  </sheetViews>
  <sheetFormatPr defaultRowHeight="16.5"/>
  <cols>
    <col min="1" max="1" width="8.42578125" style="3" bestFit="1" customWidth="1"/>
    <col min="2" max="2" width="14.28515625" style="2" bestFit="1" customWidth="1"/>
    <col min="3" max="3" width="18" style="2" bestFit="1" customWidth="1"/>
    <col min="4" max="4" width="12.140625" style="2" customWidth="1"/>
    <col min="5" max="5" width="22" style="2" customWidth="1"/>
    <col min="6" max="6" width="23.42578125" style="2" bestFit="1" customWidth="1"/>
    <col min="7" max="7" width="23.42578125" style="2" customWidth="1"/>
    <col min="8" max="8" width="45.85546875" style="2" bestFit="1" customWidth="1"/>
    <col min="9" max="10" width="23.42578125" style="2" customWidth="1"/>
    <col min="11" max="11" width="15.42578125" style="2" bestFit="1" customWidth="1"/>
    <col min="12" max="12" width="10.5703125" style="6" bestFit="1" customWidth="1"/>
    <col min="13" max="13" width="14.85546875" style="2" bestFit="1" customWidth="1"/>
    <col min="14" max="14" width="42" style="2" bestFit="1" customWidth="1"/>
    <col min="15" max="15" width="11.85546875" style="1" bestFit="1" customWidth="1"/>
    <col min="16" max="16384" width="9.140625" style="2"/>
  </cols>
  <sheetData>
    <row r="1" spans="1:22">
      <c r="A1" s="1" t="s">
        <v>55</v>
      </c>
      <c r="B1" s="1" t="s">
        <v>15</v>
      </c>
      <c r="C1" s="1" t="s">
        <v>76</v>
      </c>
      <c r="D1" s="1" t="s">
        <v>1</v>
      </c>
      <c r="E1" s="1" t="s">
        <v>77</v>
      </c>
      <c r="F1" s="1" t="s">
        <v>5</v>
      </c>
      <c r="G1" s="1" t="s">
        <v>17</v>
      </c>
      <c r="H1" s="1" t="s">
        <v>2</v>
      </c>
      <c r="I1" s="1" t="s">
        <v>6</v>
      </c>
      <c r="J1" s="1" t="s">
        <v>16</v>
      </c>
      <c r="K1" s="1" t="s">
        <v>39</v>
      </c>
      <c r="L1" s="5" t="s">
        <v>46</v>
      </c>
      <c r="M1" s="1" t="s">
        <v>47</v>
      </c>
    </row>
    <row r="2" spans="1:22">
      <c r="A2" s="1">
        <v>1</v>
      </c>
      <c r="B2" s="8"/>
      <c r="C2" s="10" t="s">
        <v>18</v>
      </c>
      <c r="D2" s="8"/>
      <c r="E2" s="10" t="s">
        <v>18</v>
      </c>
      <c r="F2" s="12">
        <v>41735</v>
      </c>
      <c r="G2" s="8"/>
      <c r="H2" s="8" t="s">
        <v>49</v>
      </c>
      <c r="I2" s="9">
        <v>400</v>
      </c>
      <c r="J2" s="12">
        <v>41735</v>
      </c>
      <c r="K2" s="12" t="s">
        <v>41</v>
      </c>
      <c r="L2" s="15">
        <v>20</v>
      </c>
      <c r="M2" s="12" t="s">
        <v>20</v>
      </c>
    </row>
    <row r="3" spans="1:22">
      <c r="A3" s="1">
        <v>2</v>
      </c>
      <c r="B3" s="8" t="s">
        <v>50</v>
      </c>
      <c r="C3" s="10" t="s">
        <v>51</v>
      </c>
      <c r="D3" s="8"/>
      <c r="E3" s="10" t="s">
        <v>52</v>
      </c>
      <c r="F3" s="12"/>
      <c r="G3" s="12">
        <v>41735</v>
      </c>
      <c r="H3" s="8" t="s">
        <v>53</v>
      </c>
      <c r="I3" s="9">
        <v>300</v>
      </c>
      <c r="J3" s="12">
        <v>41736</v>
      </c>
      <c r="K3" s="12" t="s">
        <v>41</v>
      </c>
      <c r="L3" s="15" t="s">
        <v>54</v>
      </c>
      <c r="M3" s="12" t="s">
        <v>48</v>
      </c>
    </row>
    <row r="4" spans="1:22" ht="197.25" customHeight="1">
      <c r="A4" s="16" t="s">
        <v>78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4"/>
      <c r="O4" s="14"/>
      <c r="P4" s="4"/>
      <c r="Q4" s="4"/>
      <c r="R4" s="4"/>
      <c r="S4" s="4"/>
      <c r="T4" s="4"/>
      <c r="U4" s="4"/>
      <c r="V4" s="4"/>
    </row>
    <row r="5" spans="1:22">
      <c r="A5" s="3">
        <v>1</v>
      </c>
    </row>
  </sheetData>
  <dataConsolidate/>
  <mergeCells count="1">
    <mergeCell ref="A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VịTrí</vt:lpstr>
      <vt:lpstr>NhânViên</vt:lpstr>
      <vt:lpstr>Phòng</vt:lpstr>
      <vt:lpstr>Loại thiết bị</vt:lpstr>
      <vt:lpstr>Tình trạng</vt:lpstr>
      <vt:lpstr>Thiết bị</vt:lpstr>
      <vt:lpstr>VịTrí!Extract</vt:lpstr>
      <vt:lpstr>MaNhanVien</vt:lpstr>
      <vt:lpstr>NhanVien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2014-07-15T13:10:04Z</dcterms:created>
  <dcterms:modified xsi:type="dcterms:W3CDTF">2014-07-16T08:05:53Z</dcterms:modified>
</cp:coreProperties>
</file>