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nanguyen/Downloads/"/>
    </mc:Choice>
  </mc:AlternateContent>
  <xr:revisionPtr revIDLastSave="0" documentId="8_{DFFCCA0A-F13D-564D-A01B-1C656F7140B3}" xr6:coauthVersionLast="47" xr6:coauthVersionMax="47" xr10:uidLastSave="{00000000-0000-0000-0000-000000000000}"/>
  <bookViews>
    <workbookView xWindow="380" yWindow="500" windowWidth="28040" windowHeight="15720" activeTab="2" xr2:uid="{2D698D57-4211-904F-A4B2-9D8566E2F291}"/>
  </bookViews>
  <sheets>
    <sheet name="Answer Report 1" sheetId="2" r:id="rId1"/>
    <sheet name="Sensitivity Report 1" sheetId="3" r:id="rId2"/>
    <sheet name="Setup" sheetId="1" r:id="rId3"/>
  </sheets>
  <definedNames>
    <definedName name="solver_adj" localSheetId="2" hidden="1">Setup!$B$4:$K$4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itr" localSheetId="2" hidden="1">2147483647</definedName>
    <definedName name="solver_lhs1" localSheetId="2" hidden="1">Setup!$L$10</definedName>
    <definedName name="solver_lhs10" localSheetId="2" hidden="1">Setup!$L$19</definedName>
    <definedName name="solver_lhs11" localSheetId="2" hidden="1">Setup!$L$20</definedName>
    <definedName name="solver_lhs12" localSheetId="2" hidden="1">Setup!$L$21</definedName>
    <definedName name="solver_lhs13" localSheetId="2" hidden="1">Setup!$L$22</definedName>
    <definedName name="solver_lhs14" localSheetId="2" hidden="1">Setup!$L$23</definedName>
    <definedName name="solver_lhs15" localSheetId="2" hidden="1">Setup!$L$7</definedName>
    <definedName name="solver_lhs16" localSheetId="2" hidden="1">Setup!$L$8</definedName>
    <definedName name="solver_lhs17" localSheetId="2" hidden="1">Setup!$L$9</definedName>
    <definedName name="solver_lhs2" localSheetId="2" hidden="1">Setup!$L$11</definedName>
    <definedName name="solver_lhs3" localSheetId="2" hidden="1">Setup!$L$12</definedName>
    <definedName name="solver_lhs4" localSheetId="2" hidden="1">Setup!$L$13</definedName>
    <definedName name="solver_lhs5" localSheetId="2" hidden="1">Setup!$L$14</definedName>
    <definedName name="solver_lhs6" localSheetId="2" hidden="1">Setup!$L$15</definedName>
    <definedName name="solver_lhs7" localSheetId="2" hidden="1">Setup!$L$16</definedName>
    <definedName name="solver_lhs8" localSheetId="2" hidden="1">Setup!$L$17</definedName>
    <definedName name="solver_lhs9" localSheetId="2" hidden="1">Setup!$L$18</definedName>
    <definedName name="solver_lin" localSheetId="2" hidden="1">1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17</definedName>
    <definedName name="solver_opt" localSheetId="2" hidden="1">Setup!$L$6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10" localSheetId="2" hidden="1">2</definedName>
    <definedName name="solver_rel11" localSheetId="2" hidden="1">2</definedName>
    <definedName name="solver_rel12" localSheetId="2" hidden="1">2</definedName>
    <definedName name="solver_rel13" localSheetId="2" hidden="1">2</definedName>
    <definedName name="solver_rel14" localSheetId="2" hidden="1">2</definedName>
    <definedName name="solver_rel15" localSheetId="2" hidden="1">1</definedName>
    <definedName name="solver_rel16" localSheetId="2" hidden="1">1</definedName>
    <definedName name="solver_rel17" localSheetId="2" hidden="1">1</definedName>
    <definedName name="solver_rel2" localSheetId="2" hidden="1">1</definedName>
    <definedName name="solver_rel3" localSheetId="2" hidden="1">1</definedName>
    <definedName name="solver_rel4" localSheetId="2" hidden="1">1</definedName>
    <definedName name="solver_rel5" localSheetId="2" hidden="1">1</definedName>
    <definedName name="solver_rel6" localSheetId="2" hidden="1">1</definedName>
    <definedName name="solver_rel7" localSheetId="2" hidden="1">1</definedName>
    <definedName name="solver_rel8" localSheetId="2" hidden="1">2</definedName>
    <definedName name="solver_rel9" localSheetId="2" hidden="1">2</definedName>
    <definedName name="solver_rhs1" localSheetId="2" hidden="1">Setup!$N$10</definedName>
    <definedName name="solver_rhs10" localSheetId="2" hidden="1">Setup!$N$19</definedName>
    <definedName name="solver_rhs11" localSheetId="2" hidden="1">Setup!$N$20</definedName>
    <definedName name="solver_rhs12" localSheetId="2" hidden="1">Setup!$N$21</definedName>
    <definedName name="solver_rhs13" localSheetId="2" hidden="1">Setup!$N$22</definedName>
    <definedName name="solver_rhs14" localSheetId="2" hidden="1">Setup!$N$23</definedName>
    <definedName name="solver_rhs15" localSheetId="2" hidden="1">Setup!$N$7</definedName>
    <definedName name="solver_rhs16" localSheetId="2" hidden="1">Setup!$N$8</definedName>
    <definedName name="solver_rhs17" localSheetId="2" hidden="1">Setup!$N$9</definedName>
    <definedName name="solver_rhs2" localSheetId="2" hidden="1">Setup!$N$11</definedName>
    <definedName name="solver_rhs3" localSheetId="2" hidden="1">Setup!$N$12</definedName>
    <definedName name="solver_rhs4" localSheetId="2" hidden="1">Setup!$N$13</definedName>
    <definedName name="solver_rhs5" localSheetId="2" hidden="1">Setup!$N$14</definedName>
    <definedName name="solver_rhs6" localSheetId="2" hidden="1">Setup!$N$15</definedName>
    <definedName name="solver_rhs7" localSheetId="2" hidden="1">Setup!$N$16</definedName>
    <definedName name="solver_rhs8" localSheetId="2" hidden="1">Setup!$N$17</definedName>
    <definedName name="solver_rhs9" localSheetId="2" hidden="1">Setup!$N$18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2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L21" i="1" l="1"/>
  <c r="L7" i="1"/>
  <c r="L23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2" i="1"/>
  <c r="L6" i="1"/>
</calcChain>
</file>

<file path=xl/sharedStrings.xml><?xml version="1.0" encoding="utf-8"?>
<sst xmlns="http://purl.oclc.org/ooxml/spreadsheetml/main" count="257" uniqueCount="104">
  <si>
    <t>Decision variables</t>
  </si>
  <si>
    <t>From</t>
  </si>
  <si>
    <t>To</t>
  </si>
  <si>
    <t>P1</t>
  </si>
  <si>
    <t>WH1</t>
  </si>
  <si>
    <t>WH2</t>
  </si>
  <si>
    <t>P2</t>
  </si>
  <si>
    <t>RO1</t>
  </si>
  <si>
    <t>RO2</t>
  </si>
  <si>
    <t>RO3</t>
  </si>
  <si>
    <t>Min</t>
  </si>
  <si>
    <t>s.t.</t>
  </si>
  <si>
    <t>Value</t>
  </si>
  <si>
    <t>&lt;=</t>
  </si>
  <si>
    <t>=</t>
  </si>
  <si>
    <t>Sign</t>
  </si>
  <si>
    <t>RHS</t>
  </si>
  <si>
    <t>Microsoft Excel 16.57 Answer Report</t>
  </si>
  <si>
    <t>Worksheet: [Book1]Sheet1</t>
  </si>
  <si>
    <t>Report Created: 2/2/22 11:07:33 AM</t>
  </si>
  <si>
    <t>Result: Solver found a solution.  All constraints and optimality conditions are satisfied.</t>
  </si>
  <si>
    <t>Solver Engine</t>
  </si>
  <si>
    <t>Engine: Simplex LP</t>
  </si>
  <si>
    <t>Solution Time: 2395.376 Seconds.</t>
  </si>
  <si>
    <t>Iterations: 12 Subproblems: 0</t>
  </si>
  <si>
    <t>Solver Options</t>
  </si>
  <si>
    <t>Max Time Unlimited, Iterations Unlimited, Precision 1E-06, Use Automatic Scaling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</si>
  <si>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</si>
  <si>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</si>
  <si>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</si>
  <si>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</si>
  <si>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</si>
  <si>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</si>
  <si>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</si>
  <si>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</si>
  <si>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</si>
  <si>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</si>
  <si>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</si>
  <si>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</si>
  <si>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</si>
  <si>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$L$6</t>
  </si>
  <si>
    <t>Min Value</t>
  </si>
  <si>
    <t>$B$4</t>
  </si>
  <si>
    <t>Contin</t>
  </si>
  <si>
    <t>$C$4</t>
  </si>
  <si>
    <t>$D$4</t>
  </si>
  <si>
    <t>$E$4</t>
  </si>
  <si>
    <t>$F$4</t>
  </si>
  <si>
    <t>$G$4</t>
  </si>
  <si>
    <t>$H$4</t>
  </si>
  <si>
    <t>$I$4</t>
  </si>
  <si>
    <t>$J$4</t>
  </si>
  <si>
    <t>$K$4</t>
  </si>
  <si>
    <t>$L$10</t>
  </si>
  <si>
    <t>$L$10&lt;=$N$10</t>
  </si>
  <si>
    <t>Not Binding</t>
  </si>
  <si>
    <t>$L$11</t>
  </si>
  <si>
    <t>$L$11&lt;=$N$11</t>
  </si>
  <si>
    <t>Binding</t>
  </si>
  <si>
    <t>$L$12</t>
  </si>
  <si>
    <t>$L$12&lt;=$N$12</t>
  </si>
  <si>
    <t>$L$13</t>
  </si>
  <si>
    <t>$L$13&lt;=$N$13</t>
  </si>
  <si>
    <t>$L$14</t>
  </si>
  <si>
    <t>$L$14&lt;=$N$14</t>
  </si>
  <si>
    <t>$L$15</t>
  </si>
  <si>
    <t>$L$15&lt;=$N$15</t>
  </si>
  <si>
    <t>$L$16</t>
  </si>
  <si>
    <t>$L$16&lt;=$N$16</t>
  </si>
  <si>
    <t>$L$17</t>
  </si>
  <si>
    <t>$L$17=$N$17</t>
  </si>
  <si>
    <t>$L$18</t>
  </si>
  <si>
    <t>$L$18=$N$18</t>
  </si>
  <si>
    <t>$L$19</t>
  </si>
  <si>
    <t>$L$19=$N$19</t>
  </si>
  <si>
    <t>$L$20</t>
  </si>
  <si>
    <t>$L$20=$N$20</t>
  </si>
  <si>
    <t>$L$21</t>
  </si>
  <si>
    <t>$L$21=$N$21</t>
  </si>
  <si>
    <t>$L$22</t>
  </si>
  <si>
    <t>$L$22=$N$22</t>
  </si>
  <si>
    <t>$L$23</t>
  </si>
  <si>
    <t>$L$23=$N$23</t>
  </si>
  <si>
    <t>$L$7</t>
  </si>
  <si>
    <t>s.t. Value</t>
  </si>
  <si>
    <t>$L$7&lt;=$N$7</t>
  </si>
  <si>
    <t>$L$8</t>
  </si>
  <si>
    <t>$L$8&lt;=$N$8</t>
  </si>
  <si>
    <t>$L$9</t>
  </si>
  <si>
    <t>$L$9&lt;=$N$9</t>
  </si>
  <si>
    <t>Microsoft Excel 16.57 Sensitivity Report</t>
  </si>
  <si>
    <t>Report Created: 2/2/22 11:07:34 AM</t>
  </si>
  <si>
    <t>Final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</si>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</sst>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start/>
      <end/>
      <top/>
      <bottom/>
      <diagonal/>
    </border>
    <border>
      <start/>
      <end/>
      <top style="medium">
        <color indexed="23"/>
      </top>
      <bottom/>
      <diagonal/>
    </border>
    <border>
      <start/>
      <end/>
      <top/>
      <bottom style="medium">
        <color indexed="23"/>
      </bottom>
      <diagonal/>
    </border>
    <border>
      <start/>
      <end/>
      <top style="medium">
        <color indexed="23"/>
      </top>
      <bottom style="medium">
        <color indexed="23"/>
      </bottom>
      <diagonal/>
    </border>
    <border>
      <start/>
      <end/>
      <top style="thin">
        <color indexed="23"/>
      </top>
      <bottom style="medium">
        <color indexed="23"/>
      </bottom>
      <diagonal/>
    </border>
    <border>
      <start/>
      <end/>
      <top style="thin">
        <color indexed="23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4" xfId="0" applyFill="1" applyBorder="1" applyAlignment="1"/>
    <xf numFmtId="0" fontId="2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1FD1-0368-C049-AA37-66D7A0832258}">
  <dimension ref="A1:G51"/>
  <sheetViews>
    <sheetView showGridLines="0" zoomScale="163" workbookViewId="0">
      <selection activeCell="J6" sqref="J6"/>
    </sheetView>
  </sheetViews>
  <sheetFormatPr baseColWidth="10" defaultRowHeight="16" x14ac:dyDescent="0.2"/>
  <cols>
    <col min="1" max="1" width="2.33203125" customWidth="1"/>
    <col min="2" max="2" width="6" bestFit="1" customWidth="1"/>
    <col min="3" max="3" width="9.5" bestFit="1" customWidth="1"/>
    <col min="4" max="4" width="12.83203125" bestFit="1" customWidth="1"/>
    <col min="5" max="5" width="13.33203125" bestFit="1" customWidth="1"/>
    <col min="6" max="6" width="10.83203125" bestFit="1" customWidth="1"/>
    <col min="7" max="7" width="5.5" bestFit="1" customWidth="1"/>
  </cols>
  <sheetData>
    <row r="1" spans="1:5" x14ac:dyDescent="0.2">
      <c r="A1" s="1" t="s">
        <v>17</v>
      </c>
    </row>
    <row r="2" spans="1:5" x14ac:dyDescent="0.2">
      <c r="A2" s="1" t="s">
        <v>18</v>
      </c>
    </row>
    <row r="3" spans="1:5" x14ac:dyDescent="0.2">
      <c r="A3" s="1" t="s">
        <v>19</v>
      </c>
    </row>
    <row r="4" spans="1:5" x14ac:dyDescent="0.2">
      <c r="A4" s="1" t="s">
        <v>20</v>
      </c>
    </row>
    <row r="5" spans="1:5" x14ac:dyDescent="0.2">
      <c r="A5" s="1" t="s">
        <v>21</v>
      </c>
    </row>
    <row r="6" spans="1:5" x14ac:dyDescent="0.2">
      <c r="A6" s="1"/>
      <c r="B6" t="s">
        <v>22</v>
      </c>
    </row>
    <row r="7" spans="1:5" x14ac:dyDescent="0.2">
      <c r="A7" s="1"/>
      <c r="B7" t="s">
        <v>23</v>
      </c>
    </row>
    <row r="8" spans="1:5" x14ac:dyDescent="0.2">
      <c r="A8" s="1"/>
      <c r="B8" t="s">
        <v>24</v>
      </c>
    </row>
    <row r="9" spans="1:5" x14ac:dyDescent="0.2">
      <c r="A9" s="1" t="s">
        <v>25</v>
      </c>
    </row>
    <row r="10" spans="1:5" x14ac:dyDescent="0.2">
      <c r="B10" t="s">
        <v>26</v>
      </c>
    </row>
    <row r="11" spans="1:5" x14ac:dyDescent="0.2">
      <c r="B11" t="s">
        <v>27</v>
      </c>
    </row>
    <row r="14" spans="1:5" ht="17" thickBot="1" x14ac:dyDescent="0.25">
      <c r="A14" t="s">
        <v>28</v>
      </c>
    </row>
    <row r="15" spans="1:5" ht="17" thickBot="1" x14ac:dyDescent="0.25">
      <c r="B15" s="8" t="s">
        <v>29</v>
      </c>
      <c r="C15" s="8" t="s">
        <v>30</v>
      </c>
      <c r="D15" s="8" t="s">
        <v>31</v>
      </c>
      <c r="E15" s="8" t="s">
        <v>32</v>
      </c>
    </row>
    <row r="16" spans="1:5" ht="17" thickBot="1" x14ac:dyDescent="0.25">
      <c r="B16" s="7" t="s">
        <v>40</v>
      </c>
      <c r="C16" s="7" t="s">
        <v>41</v>
      </c>
      <c r="D16" s="10">
        <v>0</v>
      </c>
      <c r="E16" s="10">
        <v>517775</v>
      </c>
    </row>
    <row r="19" spans="1:6" ht="17" thickBot="1" x14ac:dyDescent="0.25">
      <c r="A19" t="s">
        <v>33</v>
      </c>
    </row>
    <row r="20" spans="1:6" ht="17" thickBot="1" x14ac:dyDescent="0.25">
      <c r="B20" s="8" t="s">
        <v>29</v>
      </c>
      <c r="C20" s="8" t="s">
        <v>30</v>
      </c>
      <c r="D20" s="8" t="s">
        <v>31</v>
      </c>
      <c r="E20" s="8" t="s">
        <v>32</v>
      </c>
      <c r="F20" s="8" t="s">
        <v>34</v>
      </c>
    </row>
    <row r="21" spans="1:6" x14ac:dyDescent="0.2">
      <c r="B21" s="9" t="s">
        <v>42</v>
      </c>
      <c r="C21" s="9" t="s">
        <v>4</v>
      </c>
      <c r="D21" s="11">
        <v>0</v>
      </c>
      <c r="E21" s="11">
        <v>125</v>
      </c>
      <c r="F21" s="9" t="s">
        <v>43</v>
      </c>
    </row>
    <row r="22" spans="1:6" x14ac:dyDescent="0.2">
      <c r="B22" s="9" t="s">
        <v>44</v>
      </c>
      <c r="C22" s="9" t="s">
        <v>5</v>
      </c>
      <c r="D22" s="11">
        <v>0</v>
      </c>
      <c r="E22" s="11">
        <v>95</v>
      </c>
      <c r="F22" s="9" t="s">
        <v>43</v>
      </c>
    </row>
    <row r="23" spans="1:6" x14ac:dyDescent="0.2">
      <c r="B23" s="9" t="s">
        <v>45</v>
      </c>
      <c r="C23" s="9" t="s">
        <v>4</v>
      </c>
      <c r="D23" s="11">
        <v>0</v>
      </c>
      <c r="E23" s="11">
        <v>135</v>
      </c>
      <c r="F23" s="9" t="s">
        <v>43</v>
      </c>
    </row>
    <row r="24" spans="1:6" x14ac:dyDescent="0.2">
      <c r="B24" s="9" t="s">
        <v>46</v>
      </c>
      <c r="C24" s="9" t="s">
        <v>5</v>
      </c>
      <c r="D24" s="11">
        <v>0</v>
      </c>
      <c r="E24" s="11">
        <v>175</v>
      </c>
      <c r="F24" s="9" t="s">
        <v>43</v>
      </c>
    </row>
    <row r="25" spans="1:6" x14ac:dyDescent="0.2">
      <c r="B25" s="9" t="s">
        <v>47</v>
      </c>
      <c r="C25" s="9" t="s">
        <v>7</v>
      </c>
      <c r="D25" s="11">
        <v>0</v>
      </c>
      <c r="E25" s="11">
        <v>100</v>
      </c>
      <c r="F25" s="9" t="s">
        <v>43</v>
      </c>
    </row>
    <row r="26" spans="1:6" x14ac:dyDescent="0.2">
      <c r="B26" s="9" t="s">
        <v>48</v>
      </c>
      <c r="C26" s="9" t="s">
        <v>8</v>
      </c>
      <c r="D26" s="11">
        <v>0</v>
      </c>
      <c r="E26" s="11">
        <v>60</v>
      </c>
      <c r="F26" s="9" t="s">
        <v>43</v>
      </c>
    </row>
    <row r="27" spans="1:6" x14ac:dyDescent="0.2">
      <c r="B27" s="9" t="s">
        <v>49</v>
      </c>
      <c r="C27" s="9" t="s">
        <v>9</v>
      </c>
      <c r="D27" s="11">
        <v>0</v>
      </c>
      <c r="E27" s="11">
        <v>100</v>
      </c>
      <c r="F27" s="9" t="s">
        <v>43</v>
      </c>
    </row>
    <row r="28" spans="1:6" x14ac:dyDescent="0.2">
      <c r="B28" s="9" t="s">
        <v>50</v>
      </c>
      <c r="C28" s="9" t="s">
        <v>7</v>
      </c>
      <c r="D28" s="11">
        <v>0</v>
      </c>
      <c r="E28" s="11">
        <v>60</v>
      </c>
      <c r="F28" s="9" t="s">
        <v>43</v>
      </c>
    </row>
    <row r="29" spans="1:6" x14ac:dyDescent="0.2">
      <c r="B29" s="9" t="s">
        <v>51</v>
      </c>
      <c r="C29" s="9" t="s">
        <v>8</v>
      </c>
      <c r="D29" s="11">
        <v>0</v>
      </c>
      <c r="E29" s="11">
        <v>150</v>
      </c>
      <c r="F29" s="9" t="s">
        <v>43</v>
      </c>
    </row>
    <row r="30" spans="1:6" ht="17" thickBot="1" x14ac:dyDescent="0.25">
      <c r="B30" s="7" t="s">
        <v>52</v>
      </c>
      <c r="C30" s="7" t="s">
        <v>9</v>
      </c>
      <c r="D30" s="10">
        <v>0</v>
      </c>
      <c r="E30" s="10">
        <v>60</v>
      </c>
      <c r="F30" s="7" t="s">
        <v>43</v>
      </c>
    </row>
    <row r="33" spans="1:7" ht="17" thickBot="1" x14ac:dyDescent="0.25">
      <c r="A33" t="s">
        <v>35</v>
      </c>
    </row>
    <row r="34" spans="1:7" ht="17" thickBot="1" x14ac:dyDescent="0.25">
      <c r="B34" s="8" t="s">
        <v>29</v>
      </c>
      <c r="C34" s="8" t="s">
        <v>30</v>
      </c>
      <c r="D34" s="8" t="s">
        <v>36</v>
      </c>
      <c r="E34" s="8" t="s">
        <v>37</v>
      </c>
      <c r="F34" s="8" t="s">
        <v>38</v>
      </c>
      <c r="G34" s="8" t="s">
        <v>39</v>
      </c>
    </row>
    <row r="35" spans="1:7" x14ac:dyDescent="0.2">
      <c r="B35" s="9" t="s">
        <v>53</v>
      </c>
      <c r="C35" s="9" t="s">
        <v>12</v>
      </c>
      <c r="D35" s="11">
        <v>175</v>
      </c>
      <c r="E35" s="9" t="s">
        <v>54</v>
      </c>
      <c r="F35" s="9" t="s">
        <v>55</v>
      </c>
      <c r="G35" s="9">
        <v>50</v>
      </c>
    </row>
    <row r="36" spans="1:7" x14ac:dyDescent="0.2">
      <c r="B36" s="9" t="s">
        <v>56</v>
      </c>
      <c r="C36" s="9" t="s">
        <v>12</v>
      </c>
      <c r="D36" s="11">
        <v>100</v>
      </c>
      <c r="E36" s="9" t="s">
        <v>57</v>
      </c>
      <c r="F36" s="9" t="s">
        <v>58</v>
      </c>
      <c r="G36" s="9">
        <v>0</v>
      </c>
    </row>
    <row r="37" spans="1:7" x14ac:dyDescent="0.2">
      <c r="B37" s="9" t="s">
        <v>59</v>
      </c>
      <c r="C37" s="9" t="s">
        <v>12</v>
      </c>
      <c r="D37" s="11">
        <v>60</v>
      </c>
      <c r="E37" s="9" t="s">
        <v>60</v>
      </c>
      <c r="F37" s="9" t="s">
        <v>55</v>
      </c>
      <c r="G37" s="9">
        <v>90</v>
      </c>
    </row>
    <row r="38" spans="1:7" x14ac:dyDescent="0.2">
      <c r="B38" s="9" t="s">
        <v>61</v>
      </c>
      <c r="C38" s="9" t="s">
        <v>12</v>
      </c>
      <c r="D38" s="11">
        <v>100</v>
      </c>
      <c r="E38" s="9" t="s">
        <v>62</v>
      </c>
      <c r="F38" s="9" t="s">
        <v>58</v>
      </c>
      <c r="G38" s="9">
        <v>0</v>
      </c>
    </row>
    <row r="39" spans="1:7" x14ac:dyDescent="0.2">
      <c r="B39" s="9" t="s">
        <v>63</v>
      </c>
      <c r="C39" s="9" t="s">
        <v>12</v>
      </c>
      <c r="D39" s="11">
        <v>60</v>
      </c>
      <c r="E39" s="9" t="s">
        <v>64</v>
      </c>
      <c r="F39" s="9" t="s">
        <v>55</v>
      </c>
      <c r="G39" s="9">
        <v>65</v>
      </c>
    </row>
    <row r="40" spans="1:7" x14ac:dyDescent="0.2">
      <c r="B40" s="9" t="s">
        <v>65</v>
      </c>
      <c r="C40" s="9" t="s">
        <v>12</v>
      </c>
      <c r="D40" s="11">
        <v>150</v>
      </c>
      <c r="E40" s="9" t="s">
        <v>66</v>
      </c>
      <c r="F40" s="9" t="s">
        <v>58</v>
      </c>
      <c r="G40" s="9">
        <v>0</v>
      </c>
    </row>
    <row r="41" spans="1:7" x14ac:dyDescent="0.2">
      <c r="B41" s="9" t="s">
        <v>67</v>
      </c>
      <c r="C41" s="9" t="s">
        <v>12</v>
      </c>
      <c r="D41" s="11">
        <v>60</v>
      </c>
      <c r="E41" s="9" t="s">
        <v>68</v>
      </c>
      <c r="F41" s="9" t="s">
        <v>55</v>
      </c>
      <c r="G41" s="9">
        <v>25</v>
      </c>
    </row>
    <row r="42" spans="1:7" x14ac:dyDescent="0.2">
      <c r="B42" s="9" t="s">
        <v>69</v>
      </c>
      <c r="C42" s="9" t="s">
        <v>12</v>
      </c>
      <c r="D42" s="11">
        <v>220</v>
      </c>
      <c r="E42" s="9" t="s">
        <v>70</v>
      </c>
      <c r="F42" s="9" t="s">
        <v>58</v>
      </c>
      <c r="G42" s="9">
        <v>0</v>
      </c>
    </row>
    <row r="43" spans="1:7" x14ac:dyDescent="0.2">
      <c r="B43" s="9" t="s">
        <v>71</v>
      </c>
      <c r="C43" s="9" t="s">
        <v>12</v>
      </c>
      <c r="D43" s="11">
        <v>310</v>
      </c>
      <c r="E43" s="9" t="s">
        <v>72</v>
      </c>
      <c r="F43" s="9" t="s">
        <v>58</v>
      </c>
      <c r="G43" s="9">
        <v>0</v>
      </c>
    </row>
    <row r="44" spans="1:7" x14ac:dyDescent="0.2">
      <c r="B44" s="9" t="s">
        <v>73</v>
      </c>
      <c r="C44" s="9" t="s">
        <v>12</v>
      </c>
      <c r="D44" s="11">
        <v>0</v>
      </c>
      <c r="E44" s="9" t="s">
        <v>74</v>
      </c>
      <c r="F44" s="9" t="s">
        <v>58</v>
      </c>
      <c r="G44" s="9">
        <v>0</v>
      </c>
    </row>
    <row r="45" spans="1:7" x14ac:dyDescent="0.2">
      <c r="B45" s="9" t="s">
        <v>75</v>
      </c>
      <c r="C45" s="9" t="s">
        <v>12</v>
      </c>
      <c r="D45" s="11">
        <v>0</v>
      </c>
      <c r="E45" s="9" t="s">
        <v>76</v>
      </c>
      <c r="F45" s="9" t="s">
        <v>58</v>
      </c>
      <c r="G45" s="9">
        <v>0</v>
      </c>
    </row>
    <row r="46" spans="1:7" x14ac:dyDescent="0.2">
      <c r="B46" s="9" t="s">
        <v>77</v>
      </c>
      <c r="C46" s="9" t="s">
        <v>12</v>
      </c>
      <c r="D46" s="11">
        <v>-160</v>
      </c>
      <c r="E46" s="9" t="s">
        <v>78</v>
      </c>
      <c r="F46" s="9" t="s">
        <v>58</v>
      </c>
      <c r="G46" s="9">
        <v>0</v>
      </c>
    </row>
    <row r="47" spans="1:7" x14ac:dyDescent="0.2">
      <c r="B47" s="9" t="s">
        <v>79</v>
      </c>
      <c r="C47" s="9" t="s">
        <v>12</v>
      </c>
      <c r="D47" s="11">
        <v>-210</v>
      </c>
      <c r="E47" s="9" t="s">
        <v>80</v>
      </c>
      <c r="F47" s="9" t="s">
        <v>58</v>
      </c>
      <c r="G47" s="9">
        <v>0</v>
      </c>
    </row>
    <row r="48" spans="1:7" x14ac:dyDescent="0.2">
      <c r="B48" s="9" t="s">
        <v>81</v>
      </c>
      <c r="C48" s="9" t="s">
        <v>12</v>
      </c>
      <c r="D48" s="11">
        <v>-160</v>
      </c>
      <c r="E48" s="9" t="s">
        <v>82</v>
      </c>
      <c r="F48" s="9" t="s">
        <v>58</v>
      </c>
      <c r="G48" s="9">
        <v>0</v>
      </c>
    </row>
    <row r="49" spans="2:7" x14ac:dyDescent="0.2">
      <c r="B49" s="9" t="s">
        <v>83</v>
      </c>
      <c r="C49" s="9" t="s">
        <v>84</v>
      </c>
      <c r="D49" s="11">
        <v>125</v>
      </c>
      <c r="E49" s="9" t="s">
        <v>85</v>
      </c>
      <c r="F49" s="9" t="s">
        <v>58</v>
      </c>
      <c r="G49" s="9">
        <v>0</v>
      </c>
    </row>
    <row r="50" spans="2:7" x14ac:dyDescent="0.2">
      <c r="B50" s="9" t="s">
        <v>86</v>
      </c>
      <c r="C50" s="9" t="s">
        <v>12</v>
      </c>
      <c r="D50" s="11">
        <v>95</v>
      </c>
      <c r="E50" s="9" t="s">
        <v>87</v>
      </c>
      <c r="F50" s="9" t="s">
        <v>55</v>
      </c>
      <c r="G50" s="9">
        <v>55</v>
      </c>
    </row>
    <row r="51" spans="2:7" ht="17" thickBot="1" x14ac:dyDescent="0.25">
      <c r="B51" s="7" t="s">
        <v>88</v>
      </c>
      <c r="C51" s="7" t="s">
        <v>12</v>
      </c>
      <c r="D51" s="10">
        <v>135</v>
      </c>
      <c r="E51" s="7" t="s">
        <v>89</v>
      </c>
      <c r="F51" s="7" t="s">
        <v>55</v>
      </c>
      <c r="G51" s="7">
        <v>65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56766-74F5-B146-8072-A4531A6EE608}">
  <dimension ref="A1:H39"/>
  <sheetViews>
    <sheetView showGridLines="0" topLeftCell="A19" zoomScale="150" workbookViewId="0">
      <selection activeCell="A38" sqref="A38:XFD38"/>
    </sheetView>
  </sheetViews>
  <sheetFormatPr baseColWidth="10" defaultRowHeight="16" x14ac:dyDescent="0.2"/>
  <cols>
    <col min="1" max="1" width="2.33203125" customWidth="1"/>
    <col min="2" max="2" width="6" bestFit="1" customWidth="1"/>
    <col min="3" max="3" width="8.83203125" bestFit="1" customWidth="1"/>
    <col min="4" max="4" width="5.83203125" bestFit="1" customWidth="1"/>
    <col min="5" max="5" width="8.1640625" bestFit="1" customWidth="1"/>
    <col min="6" max="6" width="10" bestFit="1" customWidth="1"/>
    <col min="7" max="8" width="9.33203125" bestFit="1" customWidth="1"/>
  </cols>
  <sheetData>
    <row r="1" spans="1:8" x14ac:dyDescent="0.2">
      <c r="A1" s="1" t="s">
        <v>90</v>
      </c>
    </row>
    <row r="2" spans="1:8" x14ac:dyDescent="0.2">
      <c r="A2" s="1" t="s">
        <v>18</v>
      </c>
    </row>
    <row r="3" spans="1:8" x14ac:dyDescent="0.2">
      <c r="A3" s="1" t="s">
        <v>91</v>
      </c>
    </row>
    <row r="6" spans="1:8" ht="17" thickBot="1" x14ac:dyDescent="0.25">
      <c r="A6" t="s">
        <v>33</v>
      </c>
    </row>
    <row r="7" spans="1:8" x14ac:dyDescent="0.2">
      <c r="B7" s="12"/>
      <c r="C7" s="12"/>
      <c r="D7" s="12" t="s">
        <v>92</v>
      </c>
      <c r="E7" s="12" t="s">
        <v>93</v>
      </c>
      <c r="F7" s="12" t="s">
        <v>95</v>
      </c>
      <c r="G7" s="12" t="s">
        <v>97</v>
      </c>
      <c r="H7" s="12" t="s">
        <v>97</v>
      </c>
    </row>
    <row r="8" spans="1:8" ht="17" thickBot="1" x14ac:dyDescent="0.25">
      <c r="B8" s="13" t="s">
        <v>29</v>
      </c>
      <c r="C8" s="13" t="s">
        <v>30</v>
      </c>
      <c r="D8" s="13" t="s">
        <v>12</v>
      </c>
      <c r="E8" s="13" t="s">
        <v>94</v>
      </c>
      <c r="F8" s="13" t="s">
        <v>96</v>
      </c>
      <c r="G8" s="13" t="s">
        <v>98</v>
      </c>
      <c r="H8" s="13" t="s">
        <v>99</v>
      </c>
    </row>
    <row r="9" spans="1:8" x14ac:dyDescent="0.2">
      <c r="B9" s="9" t="s">
        <v>42</v>
      </c>
      <c r="C9" s="9" t="s">
        <v>4</v>
      </c>
      <c r="D9" s="9">
        <v>125</v>
      </c>
      <c r="E9" s="9">
        <v>0</v>
      </c>
      <c r="F9" s="9">
        <v>425</v>
      </c>
      <c r="G9" s="9">
        <v>45</v>
      </c>
      <c r="H9" s="9">
        <v>1E+30</v>
      </c>
    </row>
    <row r="10" spans="1:8" x14ac:dyDescent="0.2">
      <c r="B10" s="9" t="s">
        <v>44</v>
      </c>
      <c r="C10" s="9" t="s">
        <v>5</v>
      </c>
      <c r="D10" s="9">
        <v>95</v>
      </c>
      <c r="E10" s="9">
        <v>0</v>
      </c>
      <c r="F10" s="9">
        <v>560</v>
      </c>
      <c r="G10" s="9">
        <v>1E+30</v>
      </c>
      <c r="H10" s="9">
        <v>45</v>
      </c>
    </row>
    <row r="11" spans="1:8" x14ac:dyDescent="0.2">
      <c r="B11" s="9" t="s">
        <v>45</v>
      </c>
      <c r="C11" s="9" t="s">
        <v>4</v>
      </c>
      <c r="D11" s="9">
        <v>135</v>
      </c>
      <c r="E11" s="9">
        <v>0</v>
      </c>
      <c r="F11" s="9">
        <v>510</v>
      </c>
      <c r="G11" s="9">
        <v>10</v>
      </c>
      <c r="H11" s="9">
        <v>5</v>
      </c>
    </row>
    <row r="12" spans="1:8" x14ac:dyDescent="0.2">
      <c r="B12" s="9" t="s">
        <v>46</v>
      </c>
      <c r="C12" s="9" t="s">
        <v>5</v>
      </c>
      <c r="D12" s="9">
        <v>175</v>
      </c>
      <c r="E12" s="9">
        <v>0</v>
      </c>
      <c r="F12" s="9">
        <v>600</v>
      </c>
      <c r="G12" s="9">
        <v>5</v>
      </c>
      <c r="H12" s="9">
        <v>10</v>
      </c>
    </row>
    <row r="13" spans="1:8" x14ac:dyDescent="0.2">
      <c r="B13" s="9" t="s">
        <v>47</v>
      </c>
      <c r="C13" s="9" t="s">
        <v>7</v>
      </c>
      <c r="D13" s="9">
        <v>100</v>
      </c>
      <c r="E13" s="9">
        <v>0</v>
      </c>
      <c r="F13" s="9">
        <v>470</v>
      </c>
      <c r="G13" s="9">
        <v>10</v>
      </c>
      <c r="H13" s="9">
        <v>1E+30</v>
      </c>
    </row>
    <row r="14" spans="1:8" x14ac:dyDescent="0.2">
      <c r="B14" s="9" t="s">
        <v>48</v>
      </c>
      <c r="C14" s="9" t="s">
        <v>8</v>
      </c>
      <c r="D14" s="9">
        <v>60</v>
      </c>
      <c r="E14" s="9">
        <v>0</v>
      </c>
      <c r="F14" s="9">
        <v>505</v>
      </c>
      <c r="G14" s="9">
        <v>1E+30</v>
      </c>
      <c r="H14" s="9">
        <v>5</v>
      </c>
    </row>
    <row r="15" spans="1:8" x14ac:dyDescent="0.2">
      <c r="B15" s="9" t="s">
        <v>49</v>
      </c>
      <c r="C15" s="9" t="s">
        <v>9</v>
      </c>
      <c r="D15" s="9">
        <v>100</v>
      </c>
      <c r="E15" s="9">
        <v>0</v>
      </c>
      <c r="F15" s="9">
        <v>490</v>
      </c>
      <c r="G15" s="9">
        <v>40</v>
      </c>
      <c r="H15" s="9">
        <v>1E+30</v>
      </c>
    </row>
    <row r="16" spans="1:8" x14ac:dyDescent="0.2">
      <c r="B16" s="9" t="s">
        <v>50</v>
      </c>
      <c r="C16" s="9" t="s">
        <v>7</v>
      </c>
      <c r="D16" s="9">
        <v>60</v>
      </c>
      <c r="E16" s="9">
        <v>0</v>
      </c>
      <c r="F16" s="9">
        <v>390</v>
      </c>
      <c r="G16" s="9">
        <v>1E+30</v>
      </c>
      <c r="H16" s="9">
        <v>10</v>
      </c>
    </row>
    <row r="17" spans="1:8" x14ac:dyDescent="0.2">
      <c r="B17" s="9" t="s">
        <v>51</v>
      </c>
      <c r="C17" s="9" t="s">
        <v>8</v>
      </c>
      <c r="D17" s="9">
        <v>150</v>
      </c>
      <c r="E17" s="9">
        <v>0</v>
      </c>
      <c r="F17" s="9">
        <v>410</v>
      </c>
      <c r="G17" s="9">
        <v>5</v>
      </c>
      <c r="H17" s="9">
        <v>1E+30</v>
      </c>
    </row>
    <row r="18" spans="1:8" ht="17" thickBot="1" x14ac:dyDescent="0.25">
      <c r="B18" s="7" t="s">
        <v>52</v>
      </c>
      <c r="C18" s="7" t="s">
        <v>9</v>
      </c>
      <c r="D18" s="7">
        <v>60</v>
      </c>
      <c r="E18" s="7">
        <v>0</v>
      </c>
      <c r="F18" s="7">
        <v>440</v>
      </c>
      <c r="G18" s="7">
        <v>1E+30</v>
      </c>
      <c r="H18" s="7">
        <v>40</v>
      </c>
    </row>
    <row r="20" spans="1:8" ht="17" thickBot="1" x14ac:dyDescent="0.25">
      <c r="A20" t="s">
        <v>35</v>
      </c>
    </row>
    <row r="21" spans="1:8" x14ac:dyDescent="0.2">
      <c r="B21" s="12"/>
      <c r="C21" s="12"/>
      <c r="D21" s="12" t="s">
        <v>92</v>
      </c>
      <c r="E21" s="12" t="s">
        <v>100</v>
      </c>
      <c r="F21" s="12" t="s">
        <v>102</v>
      </c>
      <c r="G21" s="12" t="s">
        <v>97</v>
      </c>
      <c r="H21" s="12" t="s">
        <v>97</v>
      </c>
    </row>
    <row r="22" spans="1:8" ht="17" thickBot="1" x14ac:dyDescent="0.25">
      <c r="B22" s="13" t="s">
        <v>29</v>
      </c>
      <c r="C22" s="13" t="s">
        <v>30</v>
      </c>
      <c r="D22" s="13" t="s">
        <v>12</v>
      </c>
      <c r="E22" s="13" t="s">
        <v>101</v>
      </c>
      <c r="F22" s="13" t="s">
        <v>103</v>
      </c>
      <c r="G22" s="13" t="s">
        <v>98</v>
      </c>
      <c r="H22" s="13" t="s">
        <v>99</v>
      </c>
    </row>
    <row r="23" spans="1:8" x14ac:dyDescent="0.2">
      <c r="B23" s="9" t="s">
        <v>53</v>
      </c>
      <c r="C23" s="9" t="s">
        <v>12</v>
      </c>
      <c r="D23" s="9">
        <v>175</v>
      </c>
      <c r="E23" s="9">
        <v>0</v>
      </c>
      <c r="F23" s="9">
        <v>225</v>
      </c>
      <c r="G23" s="9">
        <v>1E+30</v>
      </c>
      <c r="H23" s="9">
        <v>50</v>
      </c>
    </row>
    <row r="24" spans="1:8" x14ac:dyDescent="0.2">
      <c r="B24" s="9" t="s">
        <v>56</v>
      </c>
      <c r="C24" s="9" t="s">
        <v>12</v>
      </c>
      <c r="D24" s="9">
        <v>100</v>
      </c>
      <c r="E24" s="9">
        <v>-10</v>
      </c>
      <c r="F24" s="9">
        <v>100</v>
      </c>
      <c r="G24" s="9">
        <v>60</v>
      </c>
      <c r="H24" s="9">
        <v>50</v>
      </c>
    </row>
    <row r="25" spans="1:8" x14ac:dyDescent="0.2">
      <c r="B25" s="9" t="s">
        <v>59</v>
      </c>
      <c r="C25" s="9" t="s">
        <v>12</v>
      </c>
      <c r="D25" s="9">
        <v>60</v>
      </c>
      <c r="E25" s="9">
        <v>0</v>
      </c>
      <c r="F25" s="9">
        <v>150</v>
      </c>
      <c r="G25" s="9">
        <v>1E+30</v>
      </c>
      <c r="H25" s="9">
        <v>90</v>
      </c>
    </row>
    <row r="26" spans="1:8" x14ac:dyDescent="0.2">
      <c r="B26" s="9" t="s">
        <v>61</v>
      </c>
      <c r="C26" s="9" t="s">
        <v>12</v>
      </c>
      <c r="D26" s="9">
        <v>100</v>
      </c>
      <c r="E26" s="9">
        <v>-40</v>
      </c>
      <c r="F26" s="9">
        <v>100</v>
      </c>
      <c r="G26" s="9">
        <v>60</v>
      </c>
      <c r="H26" s="9">
        <v>25</v>
      </c>
    </row>
    <row r="27" spans="1:8" x14ac:dyDescent="0.2">
      <c r="B27" s="9" t="s">
        <v>63</v>
      </c>
      <c r="C27" s="9" t="s">
        <v>12</v>
      </c>
      <c r="D27" s="9">
        <v>60</v>
      </c>
      <c r="E27" s="9">
        <v>0</v>
      </c>
      <c r="F27" s="9">
        <v>125</v>
      </c>
      <c r="G27" s="9">
        <v>1E+30</v>
      </c>
      <c r="H27" s="9">
        <v>65</v>
      </c>
    </row>
    <row r="28" spans="1:8" x14ac:dyDescent="0.2">
      <c r="B28" s="9" t="s">
        <v>65</v>
      </c>
      <c r="C28" s="9" t="s">
        <v>12</v>
      </c>
      <c r="D28" s="9">
        <v>150</v>
      </c>
      <c r="E28" s="9">
        <v>-5</v>
      </c>
      <c r="F28" s="9">
        <v>150</v>
      </c>
      <c r="G28" s="9">
        <v>50</v>
      </c>
      <c r="H28" s="9">
        <v>65</v>
      </c>
    </row>
    <row r="29" spans="1:8" x14ac:dyDescent="0.2">
      <c r="B29" s="9" t="s">
        <v>67</v>
      </c>
      <c r="C29" s="9" t="s">
        <v>12</v>
      </c>
      <c r="D29" s="9">
        <v>60</v>
      </c>
      <c r="E29" s="9">
        <v>0</v>
      </c>
      <c r="F29" s="9">
        <v>85</v>
      </c>
      <c r="G29" s="9">
        <v>1E+30</v>
      </c>
      <c r="H29" s="9">
        <v>25</v>
      </c>
    </row>
    <row r="30" spans="1:8" x14ac:dyDescent="0.2">
      <c r="B30" s="9" t="s">
        <v>69</v>
      </c>
      <c r="C30" s="9" t="s">
        <v>12</v>
      </c>
      <c r="D30" s="9">
        <v>220</v>
      </c>
      <c r="E30" s="9">
        <v>975</v>
      </c>
      <c r="F30" s="9">
        <v>220</v>
      </c>
      <c r="G30" s="9">
        <v>0</v>
      </c>
      <c r="H30" s="9">
        <v>50</v>
      </c>
    </row>
    <row r="31" spans="1:8" x14ac:dyDescent="0.2">
      <c r="B31" s="9" t="s">
        <v>71</v>
      </c>
      <c r="C31" s="9" t="s">
        <v>12</v>
      </c>
      <c r="D31" s="9">
        <v>310</v>
      </c>
      <c r="E31" s="9">
        <v>1015</v>
      </c>
      <c r="F31" s="9">
        <v>310</v>
      </c>
      <c r="G31" s="9">
        <v>0</v>
      </c>
      <c r="H31" s="9">
        <v>60</v>
      </c>
    </row>
    <row r="32" spans="1:8" x14ac:dyDescent="0.2">
      <c r="B32" s="9" t="s">
        <v>73</v>
      </c>
      <c r="C32" s="9" t="s">
        <v>12</v>
      </c>
      <c r="D32" s="9">
        <v>0</v>
      </c>
      <c r="E32" s="9">
        <v>505</v>
      </c>
      <c r="F32" s="9">
        <v>0</v>
      </c>
      <c r="G32" s="9">
        <v>0</v>
      </c>
      <c r="H32" s="9">
        <v>60</v>
      </c>
    </row>
    <row r="33" spans="2:8" x14ac:dyDescent="0.2">
      <c r="B33" s="9" t="s">
        <v>75</v>
      </c>
      <c r="C33" s="9" t="s">
        <v>12</v>
      </c>
      <c r="D33" s="9">
        <v>0</v>
      </c>
      <c r="E33" s="9">
        <v>415</v>
      </c>
      <c r="F33" s="9">
        <v>0</v>
      </c>
      <c r="G33" s="9">
        <v>0</v>
      </c>
      <c r="H33" s="9">
        <v>50</v>
      </c>
    </row>
    <row r="34" spans="2:8" x14ac:dyDescent="0.2">
      <c r="B34" s="9" t="s">
        <v>77</v>
      </c>
      <c r="C34" s="9" t="s">
        <v>12</v>
      </c>
      <c r="D34" s="9">
        <v>-160</v>
      </c>
      <c r="E34" s="9">
        <v>25</v>
      </c>
      <c r="F34" s="9">
        <v>-160</v>
      </c>
      <c r="G34" s="9">
        <v>0</v>
      </c>
      <c r="H34" s="9">
        <v>50</v>
      </c>
    </row>
    <row r="35" spans="2:8" x14ac:dyDescent="0.2">
      <c r="B35" s="9" t="s">
        <v>79</v>
      </c>
      <c r="C35" s="9" t="s">
        <v>12</v>
      </c>
      <c r="D35" s="9">
        <v>-210</v>
      </c>
      <c r="E35" s="9">
        <v>0</v>
      </c>
      <c r="F35" s="9">
        <v>-210</v>
      </c>
      <c r="G35" s="9">
        <v>1E+30</v>
      </c>
      <c r="H35" s="9">
        <v>0</v>
      </c>
    </row>
    <row r="36" spans="2:8" x14ac:dyDescent="0.2">
      <c r="B36" s="9" t="s">
        <v>81</v>
      </c>
      <c r="C36" s="9" t="s">
        <v>12</v>
      </c>
      <c r="D36" s="9">
        <v>-160</v>
      </c>
      <c r="E36" s="9">
        <v>-25</v>
      </c>
      <c r="F36" s="9">
        <v>-160</v>
      </c>
      <c r="G36" s="9">
        <v>0</v>
      </c>
      <c r="H36" s="9">
        <v>25</v>
      </c>
    </row>
    <row r="37" spans="2:8" x14ac:dyDescent="0.2">
      <c r="B37" s="9" t="s">
        <v>83</v>
      </c>
      <c r="C37" s="9" t="s">
        <v>84</v>
      </c>
      <c r="D37" s="9">
        <v>125</v>
      </c>
      <c r="E37" s="9">
        <v>-45</v>
      </c>
      <c r="F37" s="9">
        <v>125</v>
      </c>
      <c r="G37" s="9">
        <v>50</v>
      </c>
      <c r="H37" s="9">
        <v>55</v>
      </c>
    </row>
    <row r="38" spans="2:8" x14ac:dyDescent="0.2">
      <c r="B38" s="9" t="s">
        <v>86</v>
      </c>
      <c r="C38" s="9" t="s">
        <v>12</v>
      </c>
      <c r="D38" s="9">
        <v>95</v>
      </c>
      <c r="E38" s="9">
        <v>0</v>
      </c>
      <c r="F38" s="9">
        <v>150</v>
      </c>
      <c r="G38" s="9">
        <v>1E+30</v>
      </c>
      <c r="H38" s="9">
        <v>55</v>
      </c>
    </row>
    <row r="39" spans="2:8" ht="17" thickBot="1" x14ac:dyDescent="0.25">
      <c r="B39" s="7" t="s">
        <v>88</v>
      </c>
      <c r="C39" s="7" t="s">
        <v>12</v>
      </c>
      <c r="D39" s="7">
        <v>135</v>
      </c>
      <c r="E39" s="7">
        <v>0</v>
      </c>
      <c r="F39" s="7">
        <v>200</v>
      </c>
      <c r="G39" s="7">
        <v>1E+30</v>
      </c>
      <c r="H39" s="7">
        <v>65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BE78-6FDC-EA43-B785-6966A4C5C1D8}">
  <dimension ref="A1:N23"/>
  <sheetViews>
    <sheetView tabSelected="1" zoomScale="134" workbookViewId="0">
      <selection activeCell="C25" sqref="C25"/>
    </sheetView>
  </sheetViews>
  <sheetFormatPr baseColWidth="10" defaultRowHeight="16" x14ac:dyDescent="0.2"/>
  <cols>
    <col min="1" max="1" width="18.33203125" customWidth="1"/>
  </cols>
  <sheetData>
    <row r="1" spans="1:14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4" x14ac:dyDescent="0.2">
      <c r="A2" s="1" t="s">
        <v>1</v>
      </c>
      <c r="B2" t="s">
        <v>3</v>
      </c>
      <c r="C2" t="s">
        <v>3</v>
      </c>
      <c r="D2" t="s">
        <v>6</v>
      </c>
      <c r="E2" t="s">
        <v>6</v>
      </c>
      <c r="F2" t="s">
        <v>4</v>
      </c>
      <c r="G2" t="s">
        <v>4</v>
      </c>
      <c r="H2" t="s">
        <v>4</v>
      </c>
      <c r="I2" t="s">
        <v>5</v>
      </c>
      <c r="J2" t="s">
        <v>5</v>
      </c>
      <c r="K2" t="s">
        <v>5</v>
      </c>
    </row>
    <row r="3" spans="1:14" x14ac:dyDescent="0.2">
      <c r="A3" s="1" t="s">
        <v>2</v>
      </c>
      <c r="B3" t="s">
        <v>4</v>
      </c>
      <c r="C3" t="s">
        <v>5</v>
      </c>
      <c r="D3" t="s">
        <v>4</v>
      </c>
      <c r="E3" t="s">
        <v>5</v>
      </c>
      <c r="F3" t="s">
        <v>7</v>
      </c>
      <c r="G3" t="s">
        <v>8</v>
      </c>
      <c r="H3" t="s">
        <v>9</v>
      </c>
      <c r="I3" t="s">
        <v>7</v>
      </c>
      <c r="J3" t="s">
        <v>8</v>
      </c>
      <c r="K3" t="s">
        <v>9</v>
      </c>
    </row>
    <row r="4" spans="1:14" x14ac:dyDescent="0.2">
      <c r="B4" s="2">
        <v>125</v>
      </c>
      <c r="C4" s="2">
        <v>95</v>
      </c>
      <c r="D4" s="2">
        <v>135</v>
      </c>
      <c r="E4" s="2">
        <v>175</v>
      </c>
      <c r="F4" s="2">
        <v>100</v>
      </c>
      <c r="G4" s="2">
        <v>60</v>
      </c>
      <c r="H4" s="2">
        <v>100</v>
      </c>
      <c r="I4" s="2">
        <v>60</v>
      </c>
      <c r="J4" s="2">
        <v>150</v>
      </c>
      <c r="K4" s="2">
        <v>60</v>
      </c>
    </row>
    <row r="5" spans="1:14" x14ac:dyDescent="0.2">
      <c r="L5" s="1" t="s">
        <v>12</v>
      </c>
      <c r="M5" s="1" t="s">
        <v>15</v>
      </c>
      <c r="N5" s="1" t="s">
        <v>16</v>
      </c>
    </row>
    <row r="6" spans="1:14" x14ac:dyDescent="0.2">
      <c r="A6" s="1" t="s">
        <v>10</v>
      </c>
      <c r="B6">
        <v>425</v>
      </c>
      <c r="C6">
        <v>560</v>
      </c>
      <c r="D6">
        <v>510</v>
      </c>
      <c r="E6">
        <v>600</v>
      </c>
      <c r="F6">
        <v>470</v>
      </c>
      <c r="G6">
        <v>505</v>
      </c>
      <c r="H6">
        <v>490</v>
      </c>
      <c r="I6">
        <v>390</v>
      </c>
      <c r="J6">
        <v>410</v>
      </c>
      <c r="K6">
        <v>440</v>
      </c>
      <c r="L6">
        <f>B6*B4+C6*C4+D6*D4+E6*E4+F6*F4+G6*G4+H6*H4+I6*I4+J6*J4+K6*K4</f>
        <v>517775</v>
      </c>
    </row>
    <row r="7" spans="1:14" x14ac:dyDescent="0.2">
      <c r="A7" s="1" t="s">
        <v>11</v>
      </c>
      <c r="B7" s="3">
        <v>1</v>
      </c>
      <c r="C7" s="3"/>
      <c r="D7" s="3"/>
      <c r="E7" s="3"/>
      <c r="F7" s="3"/>
      <c r="G7" s="3"/>
      <c r="H7" s="3"/>
      <c r="I7" s="3"/>
      <c r="J7" s="3"/>
      <c r="K7" s="3"/>
      <c r="L7">
        <f>SUMPRODUCT(B7:K7,B$4:K$4)</f>
        <v>125</v>
      </c>
      <c r="M7" t="s">
        <v>13</v>
      </c>
      <c r="N7">
        <v>125</v>
      </c>
    </row>
    <row r="8" spans="1:14" x14ac:dyDescent="0.2">
      <c r="B8" s="3"/>
      <c r="C8" s="3">
        <v>1</v>
      </c>
      <c r="D8" s="3"/>
      <c r="E8" s="3"/>
      <c r="F8" s="3"/>
      <c r="G8" s="3"/>
      <c r="H8" s="3"/>
      <c r="I8" s="3"/>
      <c r="J8" s="3"/>
      <c r="K8" s="3"/>
      <c r="L8">
        <f t="shared" ref="L8:L22" si="0">SUMPRODUCT(B8:K8,B$4:K$4)</f>
        <v>95</v>
      </c>
      <c r="M8" t="s">
        <v>13</v>
      </c>
      <c r="N8">
        <v>150</v>
      </c>
    </row>
    <row r="9" spans="1:14" x14ac:dyDescent="0.2">
      <c r="B9" s="3"/>
      <c r="C9" s="3"/>
      <c r="D9" s="3">
        <v>1</v>
      </c>
      <c r="E9" s="3"/>
      <c r="F9" s="3"/>
      <c r="G9" s="3"/>
      <c r="H9" s="3"/>
      <c r="I9" s="3"/>
      <c r="J9" s="3"/>
      <c r="K9" s="3"/>
      <c r="L9">
        <f t="shared" si="0"/>
        <v>135</v>
      </c>
      <c r="M9" t="s">
        <v>13</v>
      </c>
      <c r="N9">
        <v>200</v>
      </c>
    </row>
    <row r="10" spans="1:14" x14ac:dyDescent="0.2">
      <c r="B10" s="3"/>
      <c r="C10" s="3"/>
      <c r="D10" s="3"/>
      <c r="E10" s="3">
        <v>1</v>
      </c>
      <c r="F10" s="3"/>
      <c r="G10" s="3"/>
      <c r="H10" s="3"/>
      <c r="I10" s="3"/>
      <c r="J10" s="3"/>
      <c r="K10" s="3"/>
      <c r="L10">
        <f t="shared" si="0"/>
        <v>175</v>
      </c>
      <c r="M10" t="s">
        <v>13</v>
      </c>
      <c r="N10">
        <v>225</v>
      </c>
    </row>
    <row r="11" spans="1:14" x14ac:dyDescent="0.2">
      <c r="B11" s="3"/>
      <c r="C11" s="3"/>
      <c r="D11" s="3"/>
      <c r="E11" s="3"/>
      <c r="F11" s="3">
        <v>1</v>
      </c>
      <c r="G11" s="3"/>
      <c r="H11" s="3"/>
      <c r="I11" s="3"/>
      <c r="J11" s="3"/>
      <c r="K11" s="3"/>
      <c r="L11">
        <f t="shared" si="0"/>
        <v>100</v>
      </c>
      <c r="M11" t="s">
        <v>13</v>
      </c>
      <c r="N11">
        <v>100</v>
      </c>
    </row>
    <row r="12" spans="1:14" x14ac:dyDescent="0.2">
      <c r="B12" s="3"/>
      <c r="C12" s="3"/>
      <c r="D12" s="3"/>
      <c r="E12" s="3"/>
      <c r="F12" s="3"/>
      <c r="G12" s="3">
        <v>1</v>
      </c>
      <c r="H12" s="3"/>
      <c r="I12" s="3"/>
      <c r="J12" s="3"/>
      <c r="K12" s="3"/>
      <c r="L12">
        <f t="shared" si="0"/>
        <v>60</v>
      </c>
      <c r="M12" t="s">
        <v>13</v>
      </c>
      <c r="N12">
        <v>150</v>
      </c>
    </row>
    <row r="13" spans="1:14" x14ac:dyDescent="0.2">
      <c r="B13" s="3"/>
      <c r="C13" s="3"/>
      <c r="D13" s="3"/>
      <c r="E13" s="3"/>
      <c r="F13" s="3"/>
      <c r="G13" s="3"/>
      <c r="H13" s="3">
        <v>1</v>
      </c>
      <c r="I13" s="3"/>
      <c r="J13" s="3"/>
      <c r="K13" s="3"/>
      <c r="L13">
        <f t="shared" si="0"/>
        <v>100</v>
      </c>
      <c r="M13" t="s">
        <v>13</v>
      </c>
      <c r="N13">
        <v>100</v>
      </c>
    </row>
    <row r="14" spans="1:14" x14ac:dyDescent="0.2">
      <c r="B14" s="3"/>
      <c r="C14" s="3"/>
      <c r="D14" s="3"/>
      <c r="E14" s="3"/>
      <c r="F14" s="3"/>
      <c r="G14" s="3"/>
      <c r="H14" s="3"/>
      <c r="I14" s="3">
        <v>1</v>
      </c>
      <c r="J14" s="3"/>
      <c r="K14" s="3"/>
      <c r="L14">
        <f t="shared" si="0"/>
        <v>60</v>
      </c>
      <c r="M14" t="s">
        <v>13</v>
      </c>
      <c r="N14">
        <v>125</v>
      </c>
    </row>
    <row r="15" spans="1:14" x14ac:dyDescent="0.2">
      <c r="B15" s="3"/>
      <c r="C15" s="3"/>
      <c r="D15" s="3"/>
      <c r="E15" s="3"/>
      <c r="F15" s="3"/>
      <c r="G15" s="3"/>
      <c r="H15" s="3"/>
      <c r="I15" s="3"/>
      <c r="J15" s="3">
        <v>1</v>
      </c>
      <c r="K15" s="3"/>
      <c r="L15">
        <f t="shared" si="0"/>
        <v>150</v>
      </c>
      <c r="M15" t="s">
        <v>13</v>
      </c>
      <c r="N15">
        <v>150</v>
      </c>
    </row>
    <row r="16" spans="1:14" x14ac:dyDescent="0.2">
      <c r="B16" s="3"/>
      <c r="C16" s="3"/>
      <c r="D16" s="3"/>
      <c r="E16" s="3"/>
      <c r="F16" s="3"/>
      <c r="G16" s="3"/>
      <c r="H16" s="3"/>
      <c r="I16" s="3"/>
      <c r="J16" s="3"/>
      <c r="K16" s="3">
        <v>1</v>
      </c>
      <c r="L16">
        <f t="shared" si="0"/>
        <v>60</v>
      </c>
      <c r="M16" t="s">
        <v>13</v>
      </c>
      <c r="N16">
        <v>85</v>
      </c>
    </row>
    <row r="17" spans="2:14" x14ac:dyDescent="0.2">
      <c r="B17" s="5">
        <v>1</v>
      </c>
      <c r="C17" s="5">
        <v>1</v>
      </c>
      <c r="D17" s="5"/>
      <c r="E17" s="5"/>
      <c r="F17" s="4"/>
      <c r="G17" s="4"/>
      <c r="H17" s="4"/>
      <c r="I17" s="4"/>
      <c r="J17" s="4"/>
      <c r="K17" s="4"/>
      <c r="L17">
        <f t="shared" si="0"/>
        <v>220</v>
      </c>
      <c r="M17" t="s">
        <v>14</v>
      </c>
      <c r="N17">
        <v>220</v>
      </c>
    </row>
    <row r="18" spans="2:14" x14ac:dyDescent="0.2">
      <c r="B18" s="5"/>
      <c r="C18" s="5"/>
      <c r="D18" s="5">
        <v>1</v>
      </c>
      <c r="E18" s="5">
        <v>1</v>
      </c>
      <c r="F18" s="4"/>
      <c r="G18" s="4"/>
      <c r="H18" s="4"/>
      <c r="I18" s="4"/>
      <c r="J18" s="4"/>
      <c r="K18" s="4"/>
      <c r="L18">
        <f t="shared" si="0"/>
        <v>310</v>
      </c>
      <c r="M18" t="s">
        <v>14</v>
      </c>
      <c r="N18">
        <v>310</v>
      </c>
    </row>
    <row r="19" spans="2:14" x14ac:dyDescent="0.2">
      <c r="B19" s="6">
        <v>-1</v>
      </c>
      <c r="C19" s="6"/>
      <c r="D19" s="6">
        <v>-1</v>
      </c>
      <c r="E19" s="6"/>
      <c r="F19" s="5">
        <v>1</v>
      </c>
      <c r="G19" s="5">
        <v>1</v>
      </c>
      <c r="H19" s="5">
        <v>1</v>
      </c>
      <c r="I19" s="4"/>
      <c r="J19" s="4"/>
      <c r="K19" s="4"/>
      <c r="L19">
        <f t="shared" si="0"/>
        <v>0</v>
      </c>
      <c r="M19" t="s">
        <v>14</v>
      </c>
      <c r="N19">
        <v>0</v>
      </c>
    </row>
    <row r="20" spans="2:14" x14ac:dyDescent="0.2">
      <c r="B20" s="6"/>
      <c r="C20" s="6">
        <v>-1</v>
      </c>
      <c r="D20" s="6"/>
      <c r="E20" s="6">
        <v>-1</v>
      </c>
      <c r="F20" s="4"/>
      <c r="G20" s="4"/>
      <c r="H20" s="4"/>
      <c r="I20" s="5">
        <v>1</v>
      </c>
      <c r="J20" s="5">
        <v>1</v>
      </c>
      <c r="K20" s="5">
        <v>1</v>
      </c>
      <c r="L20">
        <f t="shared" si="0"/>
        <v>0</v>
      </c>
      <c r="M20" t="s">
        <v>14</v>
      </c>
      <c r="N20">
        <v>0</v>
      </c>
    </row>
    <row r="21" spans="2:14" x14ac:dyDescent="0.2">
      <c r="B21" s="4"/>
      <c r="C21" s="4"/>
      <c r="D21" s="4"/>
      <c r="E21" s="4"/>
      <c r="F21" s="6">
        <v>-1</v>
      </c>
      <c r="G21" s="6"/>
      <c r="H21" s="6"/>
      <c r="I21" s="6">
        <v>-1</v>
      </c>
      <c r="J21" s="4"/>
      <c r="K21" s="4"/>
      <c r="L21">
        <f>SUMPRODUCT(B21:K21,B$4:K$4)</f>
        <v>-160</v>
      </c>
      <c r="M21" t="s">
        <v>14</v>
      </c>
      <c r="N21">
        <v>-160</v>
      </c>
    </row>
    <row r="22" spans="2:14" x14ac:dyDescent="0.2">
      <c r="B22" s="4"/>
      <c r="C22" s="4"/>
      <c r="D22" s="4"/>
      <c r="E22" s="4"/>
      <c r="F22" s="4"/>
      <c r="G22" s="6">
        <v>-1</v>
      </c>
      <c r="H22" s="6"/>
      <c r="I22" s="6"/>
      <c r="J22" s="6">
        <v>-1</v>
      </c>
      <c r="K22" s="4"/>
      <c r="L22">
        <f t="shared" si="0"/>
        <v>-210</v>
      </c>
      <c r="M22" t="s">
        <v>14</v>
      </c>
      <c r="N22">
        <v>-210</v>
      </c>
    </row>
    <row r="23" spans="2:14" x14ac:dyDescent="0.2">
      <c r="B23" s="4"/>
      <c r="C23" s="4"/>
      <c r="D23" s="4"/>
      <c r="E23" s="4"/>
      <c r="F23" s="4"/>
      <c r="G23" s="4"/>
      <c r="H23" s="6">
        <v>-1</v>
      </c>
      <c r="I23" s="6"/>
      <c r="J23" s="6"/>
      <c r="K23" s="6">
        <v>-1</v>
      </c>
      <c r="L23">
        <f>SUMPRODUCT(B23:K23,B$4:K$4)</f>
        <v>-160</v>
      </c>
      <c r="M23" t="s">
        <v>14</v>
      </c>
      <c r="N23">
        <v>-160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 Report 1</vt:lpstr>
      <vt:lpstr>Sensitivity Report 1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2022-02-02T18:24:29Z</dcterms:created>
  <dcterms:modified xsi:type="dcterms:W3CDTF">2022-05-27T08:27:28Z</dcterms:modified>
</cp:coreProperties>
</file>