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16"/>
  <workbookPr defaultThemeVersion="166925"/>
  <mc:AlternateContent xmlns:mc="http://schemas.openxmlformats.org/markup-compatibility/2006">
    <mc:Choice Requires="x15">
      <x15ac:absPath xmlns:x15ac="http://schemas.microsoft.com/office/spreadsheetml/2010/11/ac" url="https://redhawks-my.sharepoint.com/personal/tolenti4_seattleu_edu/Documents/BUAN 5510 - Group Project/Submission/"/>
    </mc:Choice>
  </mc:AlternateContent>
  <xr:revisionPtr revIDLastSave="433" documentId="11_E76DDD950978D0A5A39AA0D49E47FE321CD489A2" xr6:coauthVersionLast="43" xr6:coauthVersionMax="43" xr10:uidLastSave="{8A5D869B-4C12-4F1E-AB92-F20D02835C47}"/>
  <bookViews>
    <workbookView xWindow="0" yWindow="0" windowWidth="28800" windowHeight="18000" firstSheet="9" activeTab="9" xr2:uid="{00000000-000D-0000-FFFF-FFFF00000000}"/>
  </bookViews>
  <sheets>
    <sheet name="AppraisalAccount" sheetId="1" r:id="rId1"/>
    <sheet name="Improvement" sheetId="2" r:id="rId2"/>
    <sheet name="ImprovementBuiltas" sheetId="3" r:id="rId3"/>
    <sheet name="ImprovementDetail" sheetId="4" r:id="rId4"/>
    <sheet name="LandAttribute" sheetId="5" r:id="rId5"/>
    <sheet name="Sale" sheetId="6" r:id="rId6"/>
    <sheet name="TaxDescription" sheetId="9" r:id="rId7"/>
    <sheet name="SegMerge" sheetId="7" r:id="rId8"/>
    <sheet name="TaxAccount" sheetId="8" r:id="rId9"/>
    <sheet name="Crime" sheetId="10" r:id="rId10"/>
  </sheets>
  <definedNames>
    <definedName name="_xlnm._FilterDatabase" localSheetId="0" hidden="1">AppraisalAccount!$1:$1</definedName>
    <definedName name="Z_571F7019_8C96_4492_A4CE_664CD000EE15_.wvu.Cols" localSheetId="2" hidden="1">ImprovementBuiltas!$I:$J</definedName>
    <definedName name="Z_571F7019_8C96_4492_A4CE_664CD000EE15_.wvu.Cols" localSheetId="5" hidden="1">Sale!$I:$J</definedName>
    <definedName name="Z_571F7019_8C96_4492_A4CE_664CD000EE15_.wvu.Cols" localSheetId="6" hidden="1">TaxDescription!$I:$J</definedName>
    <definedName name="Z_571F7019_8C96_4492_A4CE_664CD000EE15_.wvu.FilterData" localSheetId="0" hidden="1">AppraisalAccount!$1:$1</definedName>
  </definedNames>
  <calcPr calcId="191028"/>
  <customWorkbookViews>
    <customWorkbookView name="Tolentino, Evin Matthew - Personal View" guid="{571F7019-8C96-4492-A4CE-664CD000EE15}" mergeInterval="0" personalView="1" maximized="1" xWindow="-8" yWindow="-8" windowWidth="1456" windowHeight="886" activeSheetId="3"/>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 i="1"/>
  <c r="K3" i="9" l="1"/>
  <c r="K4" i="9"/>
  <c r="K2" i="9"/>
  <c r="K3" i="6"/>
  <c r="K4" i="6"/>
  <c r="K5" i="6"/>
  <c r="K6" i="6"/>
  <c r="K7" i="6"/>
  <c r="K8" i="6"/>
  <c r="K9" i="6"/>
  <c r="K10" i="6"/>
  <c r="K11" i="6"/>
  <c r="K12" i="6"/>
  <c r="K13" i="6"/>
  <c r="K2" i="6"/>
  <c r="K3" i="3"/>
  <c r="K4" i="3"/>
  <c r="K5" i="3"/>
  <c r="K6" i="3"/>
  <c r="K7" i="3"/>
  <c r="K8" i="3"/>
  <c r="K9" i="3"/>
  <c r="K10" i="3"/>
  <c r="K11" i="3"/>
  <c r="K12" i="3"/>
  <c r="K13" i="3"/>
  <c r="K14" i="3"/>
  <c r="K15" i="3"/>
  <c r="K16" i="3"/>
  <c r="K17" i="3"/>
  <c r="K18" i="3"/>
  <c r="K19" i="3"/>
  <c r="K20" i="3"/>
  <c r="K21" i="3"/>
  <c r="K22" i="3"/>
  <c r="K23" i="3"/>
  <c r="K24" i="3"/>
  <c r="K25" i="3"/>
  <c r="K26" i="3"/>
  <c r="K27" i="3"/>
  <c r="K2" i="3"/>
</calcChain>
</file>

<file path=xl/sharedStrings.xml><?xml version="1.0" encoding="utf-8"?>
<sst xmlns="http://schemas.openxmlformats.org/spreadsheetml/2006/main" count="847" uniqueCount="401">
  <si>
    <t>Column Position</t>
  </si>
  <si>
    <t>Field Name</t>
  </si>
  <si>
    <t>Description</t>
  </si>
  <si>
    <t>Type</t>
  </si>
  <si>
    <t>Size</t>
  </si>
  <si>
    <t>Valid Values</t>
  </si>
  <si>
    <t>Attribute</t>
  </si>
  <si>
    <t>Example value</t>
  </si>
  <si>
    <t>Null Ratio</t>
  </si>
  <si>
    <t>Parcel Number</t>
  </si>
  <si>
    <t>Unique 10 digit number assigned to each property.</t>
  </si>
  <si>
    <t>Text</t>
  </si>
  <si>
    <t>Norminal</t>
  </si>
  <si>
    <t>Appraisal Account Type</t>
  </si>
  <si>
    <t>How a parcel is classified. (Com Condo, Com Leasehold, Com Multi Unit,Commercial, Industrial, Mobile Home, Reference, Res Com Condo, Res Leasehold, Residential, Trended invest)</t>
  </si>
  <si>
    <t>Residential, Commercial</t>
  </si>
  <si>
    <t>Nominal</t>
  </si>
  <si>
    <t xml:space="preserve">Residential </t>
  </si>
  <si>
    <t>Business Name</t>
  </si>
  <si>
    <t>Displays the main business name on the parcel, or the space number for a mobile/manufactured home in a park.</t>
  </si>
  <si>
    <t>Lake Bay</t>
  </si>
  <si>
    <t>Value Area ID</t>
  </si>
  <si>
    <t>Identifies the Physical Inspection cycle for each parcel. Ranging from PI1 to PI6.</t>
  </si>
  <si>
    <t>PI1-PI6</t>
  </si>
  <si>
    <t>Ordinal</t>
  </si>
  <si>
    <t>PI1</t>
  </si>
  <si>
    <t>Land Economic Area</t>
  </si>
  <si>
    <t>This code, also know as LEA, ties parcels to land valuation models. For Commercial parcels, it identifies the land use (commercial, industrial, multi unit) model by PI year. For Residential parcels, it is a location code identifying the appraisal area, sector and subsector. For Res Com Condos it relates directly to the account land value.</t>
  </si>
  <si>
    <t>Numerical</t>
  </si>
  <si>
    <t>Buildings</t>
  </si>
  <si>
    <t xml:space="preserve">Represents the number of improvements (buildings) located on a parcel. Group Account Number </t>
  </si>
  <si>
    <t>Integer</t>
  </si>
  <si>
    <t>Group Account Number</t>
  </si>
  <si>
    <t>Identifies and ties all parcels qualifying for valuation as one economic unit (contiguous assessment) constituting the highest and best use of the property. Also identifies and ties all parcels in a condominium project.</t>
  </si>
  <si>
    <t xml:space="preserve">Land Gross Acres </t>
  </si>
  <si>
    <t xml:space="preserve"> Total acres that make up the economic unit which could include multiple parcels.</t>
  </si>
  <si>
    <t>Decimal</t>
  </si>
  <si>
    <t xml:space="preserve"> 15,4</t>
  </si>
  <si>
    <t xml:space="preserve">Land Net Acres </t>
  </si>
  <si>
    <t>Size of the individual parcel in acres.</t>
  </si>
  <si>
    <t xml:space="preserve"> 15,4 </t>
  </si>
  <si>
    <t xml:space="preserve">Land Gross Square Feet </t>
  </si>
  <si>
    <t>Total square feet that make up the economic unit which could include multiple parcels.</t>
  </si>
  <si>
    <t xml:space="preserve">Land Net Square Feet </t>
  </si>
  <si>
    <t>Size of the individual parcel in square feet.</t>
  </si>
  <si>
    <t xml:space="preserve">Land Gross Front Feet </t>
  </si>
  <si>
    <t>For commercial parcels, the front feet of the site facing the arterial. For residential parcels, the front feet of the lot facing the address side. If a waterfront parcel, this field may represent the effective waterfront length of either an individual lot, or a combination of lots when under single ownership. The method will vary based on the valuation approach used.</t>
  </si>
  <si>
    <t xml:space="preserve">Land Width </t>
  </si>
  <si>
    <t xml:space="preserve"> Residential Use Only. Equal to the Net Effective Waterfront Front Feet of the individual parcel, or if using a Group Account allocation method, then the sum of Net Effective Waterfront Front Feet for the group.</t>
  </si>
  <si>
    <t xml:space="preserve">Land Depth </t>
  </si>
  <si>
    <t xml:space="preserve"> Residential Use Only. Equal to the Net Effective Depth of the individual waterfront parcel, or if using a Group Account allocation method, then the sum of Net Effective Depths for the waterfront group. Effective depth is measured from the top of the bank (where bulkhead begins) to the inland property line.</t>
  </si>
  <si>
    <t xml:space="preserve">Submerged Area Square Feet </t>
  </si>
  <si>
    <t xml:space="preserve"> Area of a parcel that is submerged. Not included in the Gross or Net SquareFeet.</t>
  </si>
  <si>
    <t xml:space="preserve">Appraisal Date </t>
  </si>
  <si>
    <t xml:space="preserve"> Indicates the most recent that date an appraiser physically observed the property and/or made changes to the record.</t>
  </si>
  <si>
    <t>Date</t>
  </si>
  <si>
    <t>YYYY-MM-DD</t>
  </si>
  <si>
    <t>2018-08-11</t>
  </si>
  <si>
    <t xml:space="preserve">Waterfront Type </t>
  </si>
  <si>
    <t xml:space="preserve"> Describes the type of waterfront the property adjoins or has legal access to.</t>
  </si>
  <si>
    <t>WF Lake, WF Salt</t>
  </si>
  <si>
    <t>WF Lake</t>
  </si>
  <si>
    <t xml:space="preserve">View Quality </t>
  </si>
  <si>
    <t>Assigned to reflect the market appeal of the overall view available from the dwelling or property.</t>
  </si>
  <si>
    <t>View Avg, View Lim</t>
  </si>
  <si>
    <t>View Avg</t>
  </si>
  <si>
    <t xml:space="preserve">Utility Electric </t>
  </si>
  <si>
    <t xml:space="preserve"> Identifies if power is installed, available or is not available on the property.</t>
  </si>
  <si>
    <t>Power Available, Installed, Power No-Comment</t>
  </si>
  <si>
    <t>Power Available</t>
  </si>
  <si>
    <t xml:space="preserve">Utility Sewer </t>
  </si>
  <si>
    <t>Identifies if sewer/septic is installed, available or not available or if the property does not support an on site sewage disposal system (no perc).</t>
  </si>
  <si>
    <t>Sewer/Septic Installed, Sewer/Septic No</t>
  </si>
  <si>
    <t>Sewer/Septic Installed</t>
  </si>
  <si>
    <t xml:space="preserve">Utility Water </t>
  </si>
  <si>
    <t xml:space="preserve"> Identifies if water is installed, available or is not available.</t>
  </si>
  <si>
    <t>Water No, Water Installed, Water Available</t>
  </si>
  <si>
    <t>Water No</t>
  </si>
  <si>
    <t xml:space="preserve">Street Type </t>
  </si>
  <si>
    <t xml:space="preserve"> Identifies if the access street is paved or unpaved. If this field is blank, the parcel could be a reference parcel or a mobile home assessed as personal property. Latitude </t>
  </si>
  <si>
    <t>Paved, Street Unpaved</t>
  </si>
  <si>
    <t>Street Paved</t>
  </si>
  <si>
    <t>Lattitude</t>
  </si>
  <si>
    <t xml:space="preserve">The latitude of the parcel centroid. Some parcels may not have latitude longitude coordinates (building-only, mineral rights and reference </t>
  </si>
  <si>
    <t xml:space="preserve"> 10,5 </t>
  </si>
  <si>
    <t>Numeric</t>
  </si>
  <si>
    <t xml:space="preserve">Longitude </t>
  </si>
  <si>
    <t xml:space="preserve"> The longitude of the parcel centroid</t>
  </si>
  <si>
    <t xml:space="preserve"> 10,5</t>
  </si>
  <si>
    <t>Unique 10 digit number assigned to each property</t>
  </si>
  <si>
    <t>varchar</t>
  </si>
  <si>
    <t>XXXXXXXXXX
X: 0-9</t>
  </si>
  <si>
    <t>norminal</t>
  </si>
  <si>
    <t>Building ID</t>
  </si>
  <si>
    <t>Unique identifier for each improvement record on a parcel. Note, not all
improvements are on a separate record and may not always be in sequence.</t>
  </si>
  <si>
    <t>number</t>
  </si>
  <si>
    <t xml:space="preserve"> norminal</t>
  </si>
  <si>
    <t>Property Type</t>
  </si>
  <si>
    <t>Links the buildings on the individual records to the proper cost and depreciation
tables. Options include Commercial, Duplex, Industrial, Mobile Home, Multiple
Unit, Out Building, Residential, Townhouse and Triplex.</t>
  </si>
  <si>
    <t>Commercial
Duplex
Industrial
Mobile Home
Multiple Unit
Out Building
Residential
Townhouse
Triplex</t>
  </si>
  <si>
    <t>Residential</t>
  </si>
  <si>
    <t>Neighborhood</t>
  </si>
  <si>
    <t>Represents boundaries for land subject to similar social, environmental,
economic and governmental forces. Neighborhoods are typically located within a
geographic area defined by natural, man-made, or political boundaries.
Residential Neighborhoods and LEA’s are the same. Commercial
Neighborhoods define the location of the property, while Commmercial LEA’s
define the use of the property</t>
  </si>
  <si>
    <t>Neighborhood Extension</t>
  </si>
  <si>
    <t>Based on property type:
Commercial - represents the primary occupancy or use of the property.
Residential - not used, therefore they are set to zero.
Mobile/Manufactured Homes - based upon the underlying land ownership. All
Mobile/Manufactured homes located on land owned by the Mobile/Manufactured
home owner are coded with the Neighborhood Extension 0. Exception -
Mobile/Manufactured homes located within a park and owned by the park owner,
will carry the same Neighborhood Extension as the park. Mobile Homes in a
park have a neighborhood extension of PL 1 (P = Park, L = Leased); P2, P3, P4
etc.</t>
  </si>
  <si>
    <t>0 -999
PL1 (P= Park, L = Leased), P2, P3, P4, ect</t>
  </si>
  <si>
    <t>Square Feet</t>
  </si>
  <si>
    <t>Sum of the square feet for the 'built as' types identified for the building. Each
building may have one or more 'built as' type (see IMPROVEMENT BUILTAS
table), though usually only one. The exceptions are 'built as' # 124 and 126
(Add on only Res &amp; Com) or any type of Storage Tank, where it represents the
count of those 'built as' as opposed to the sum of their square feet.</t>
  </si>
  <si>
    <t>int</t>
  </si>
  <si>
    <t>Positive number</t>
  </si>
  <si>
    <t>numerical</t>
  </si>
  <si>
    <t>Net Square Feet</t>
  </si>
  <si>
    <t>Used primarily to calculate income on commercial properties, where it typically
represents the sum of the net rentable area(s). This number may be
representative of one or more buildings. If part of a Group Account, these
buildings may be located on more than one parcel. For Residential it is equal to
the built as square feet or zero (0).</t>
  </si>
  <si>
    <t>Percent Complete</t>
  </si>
  <si>
    <t>Describes the stage of new construction. A completed structure is listed at
100% complete. Structures less than 100% complete are listed at the
appropriate percent complete based on the appraisers observation. Depending
on the duration of the construction, in some cases the appraiser may move the
structure to 100% complete with an adjustment to the building for any unfinished
work.</t>
  </si>
  <si>
    <t>decimal</t>
  </si>
  <si>
    <t>NULL</t>
  </si>
  <si>
    <t>1%-100%</t>
  </si>
  <si>
    <t>Condition</t>
  </si>
  <si>
    <t>Captures the overall depreciation of a structure. Condition is a reflection of the
maintenance and upkeep of the structure.</t>
  </si>
  <si>
    <t>Average
Avg
Excellent
Extra Poor
Fair
Good
Poor
Uninhabitable
Very Poor</t>
  </si>
  <si>
    <t>ordinal</t>
  </si>
  <si>
    <t>Average</t>
  </si>
  <si>
    <t>Quality</t>
  </si>
  <si>
    <t>Indication of the quality of the materials used, workmanship, architectural
attractiveness, and functional design.</t>
  </si>
  <si>
    <t>Excellent
Very Good Plus
Very Good
Good Plus
Good
Average Plus
Average
Fair Plus
Fair
Low Plus
Low</t>
  </si>
  <si>
    <t>Good</t>
  </si>
  <si>
    <t>Primary Occupancy
Code</t>
  </si>
  <si>
    <t>Numeric code for how an improvement is being occupied. If there are multiple
occupancies, the primary occupancy code is determined by the code with the
largest occupancy percentage</t>
  </si>
  <si>
    <t>numeric code</t>
  </si>
  <si>
    <t>Primary Occupancy
Description</t>
  </si>
  <si>
    <t>Text description for the primary occupancy code.</t>
  </si>
  <si>
    <t>Single Family Residential</t>
  </si>
  <si>
    <t>Mobile Home Serial
Number</t>
  </si>
  <si>
    <t>Serial number Listed on the mobile home title.</t>
  </si>
  <si>
    <t>number and text</t>
  </si>
  <si>
    <t>5DJTB0U28Y5005666</t>
  </si>
  <si>
    <t>Mobile Home Total
Length</t>
  </si>
  <si>
    <t>Length in feet taken from the mobile home title and may be updated as a result
of an inspection by an appraiser.</t>
  </si>
  <si>
    <t>Mobile Home Make</t>
  </si>
  <si>
    <t>Make of the mobile home.</t>
  </si>
  <si>
    <t>Attic Finished Square
Feet</t>
  </si>
  <si>
    <t>Finished living area in the attic.</t>
  </si>
  <si>
    <t>Basement Square Feet</t>
  </si>
  <si>
    <t>Total square footage of the basement.</t>
  </si>
  <si>
    <t>Basement Finished
Square Feet</t>
  </si>
  <si>
    <t>Finished square footage of the basement.</t>
  </si>
  <si>
    <t>Carport Square Feet</t>
  </si>
  <si>
    <t>Total square footage of all carports</t>
  </si>
  <si>
    <t>Balcony Square Feet</t>
  </si>
  <si>
    <t>Total square feet of all balcony areas. A balcony could be a veranda, lanai, or
gallery. These are typically condos with exterior lanai's or church balconies.</t>
  </si>
  <si>
    <t>Porch Square Feet</t>
  </si>
  <si>
    <t>Total number of square feet associated with all porches.</t>
  </si>
  <si>
    <t>Attached Garage Square Feet</t>
  </si>
  <si>
    <t>Total square footage of the attached or built in garage(s).</t>
  </si>
  <si>
    <t>Detached Garage Square Feet</t>
  </si>
  <si>
    <t>Total detached garage(s) square footage.</t>
  </si>
  <si>
    <t>Fireplaces</t>
  </si>
  <si>
    <t>Total count of single, double or PreFab stoves.</t>
  </si>
  <si>
    <t>Basement Garage Door</t>
  </si>
  <si>
    <t>Indicates if the basement garage doors are single or double. The default is
double if there is both a single and a double door.</t>
  </si>
  <si>
    <t>Num of Obs</t>
  </si>
  <si>
    <t>Valid Domain Values</t>
  </si>
  <si>
    <t>Example Value</t>
  </si>
  <si>
    <t>Total Count</t>
  </si>
  <si>
    <t>Null Count</t>
  </si>
  <si>
    <t>ParcelNumber</t>
  </si>
  <si>
    <t>positive number</t>
  </si>
  <si>
    <t>BuildingID</t>
  </si>
  <si>
    <t>Unique identifier for each improvement record on a parcel. Note, not all improvements are on a separate record and may not always be in sequence.</t>
  </si>
  <si>
    <t>BuiltAsNumber</t>
  </si>
  <si>
    <t>Unique number that identifies each Built-As on an improvement. This is a sequential number assigned by the system starting with the largest Built-As being number 1.</t>
  </si>
  <si>
    <t>1, 2, 3, 4, ,5 , 6, 7</t>
  </si>
  <si>
    <t>BuiltAsID</t>
  </si>
  <si>
    <t>Number associated with the description of the purpose or style of construction of the building.</t>
  </si>
  <si>
    <t>BuiltAsDescription</t>
  </si>
  <si>
    <t>Original purpose for and or style of construction of the building. The Built As is associated with the Marshall and Swift cost and depreciation tables.</t>
  </si>
  <si>
    <t>text</t>
  </si>
  <si>
    <t>1 1/2 Story Fin</t>
  </si>
  <si>
    <t>BuiltAsSquareFeet</t>
  </si>
  <si>
    <t>Sum of the square feet for the 'built as' types identified for the building. Each_x000D_building may have one or more 'built as' type, though usually only one. The exceptions are 'built as' # 124 and 126 (Add on only Res &amp; Com) or any type of Storage Tank, where it represents the count of those 'built as' as opposed to the_x000D_ sum of their square feet.</t>
  </si>
  <si>
    <t>HVAC</t>
  </si>
  <si>
    <t>Code associated with the predominant heating source for the built-as structure.</t>
  </si>
  <si>
    <t>HVACDescription</t>
  </si>
  <si>
    <t>Text description associated with the predominant heating source for the built-as_x000D_structure i.e. Forced Air, Electric Baseboard, Steam, etc. _x000D_</t>
  </si>
  <si>
    <t>Warm and Cool Air Zone</t>
  </si>
  <si>
    <t>Exterior</t>
  </si>
  <si>
    <t>Predominant type of construction materials used for the exterior siding on _x000D_Residential Buildings. _x000D_</t>
  </si>
  <si>
    <t>Frame Siding</t>
  </si>
  <si>
    <t>Interior</t>
  </si>
  <si>
    <t>Predominant type of materials used on the interior walls. i.e. Sheetrock or_x000D_ Paneling. Collected for Residential and Mobile Homes only._x000D_</t>
  </si>
  <si>
    <t>Drywall, Paneling</t>
  </si>
  <si>
    <t>Drywall</t>
  </si>
  <si>
    <t>Stories</t>
  </si>
  <si>
    <t>Number of floors/building levels above grade. Stories do not include attic or basement areas.</t>
  </si>
  <si>
    <t>StoryHeight</t>
  </si>
  <si>
    <t>Based on property type:_x000D_
Commercial - determined by taking an average of the overall ceiling heights of_x000D_ all floors for the Blt As._x000D_
Residential - determined by the majority of the story height for the firstfloor (main). Story height is automatically rounded by the system. (The system rounds up for .5 and higher and rounds down for anything below .5.)_x000D_</t>
  </si>
  <si>
    <t>SprinklerSquareFeet</t>
  </si>
  <si>
    <t>Total square footage covered by a sprinkler system. Sprinkler SF does not always equal the built as square footage.</t>
  </si>
  <si>
    <t>RoofCover</t>
  </si>
  <si>
    <t>Material used for the roof. I.e. Composition Shingles, Wood Shake, Concrete, Tile, etc</t>
  </si>
  <si>
    <t>Composition Shingle</t>
  </si>
  <si>
    <t>Bedrooms</t>
  </si>
  <si>
    <t>Number of bedrooms listed for a residential property. (Collected for informational purposes only.)</t>
  </si>
  <si>
    <t>Bathrooms</t>
  </si>
  <si>
    <t>Number of baths listed for a residential property. The number is listed as adecimal, i.e. 2.75 = two full and one three-quarter baths. A tub/sink/toilet combination (plus any additional fixtures) is considered 1.0 bath. A_x000D_ shower/sink/toilet combination (plus any additional fixtures) is 0.75bath.A sink/toilet combination i .5 bath.</t>
  </si>
  <si>
    <t>Units</t>
  </si>
  <si>
    <t>Number of separate units within the building. For Commercial properties, Units may be combined to generate an income approach for the economic unit on_x000D_ building one._x000D_</t>
  </si>
  <si>
    <t>ClassCode</t>
  </si>
  <si>
    <t>Code for one of five basic cost groups by type of framing (supporting beams and columns), walls, floors and roof structures, and fireproofing. Typically Commercial Buildings.</t>
  </si>
  <si>
    <t>A, B, C, D, P, S</t>
  </si>
  <si>
    <t>P</t>
  </si>
  <si>
    <t>ClassDescription</t>
  </si>
  <si>
    <t>Text description for one of five basic cost groups by type of framing (supporting beams and columns), walls, floors and roof structures, and fireproofing. Typically Commercial Buildings.</t>
  </si>
  <si>
    <t>Fireproof Steel, Masonry, Metalframe, Pole, Reinforced Concrete, Wood Frame</t>
  </si>
  <si>
    <t>Pole</t>
  </si>
  <si>
    <t>YearBuilt</t>
  </si>
  <si>
    <t>Year the building was built, as stated by the building permit or a historical record.</t>
  </si>
  <si>
    <t>YYYY</t>
  </si>
  <si>
    <t>YearRemodeled</t>
  </si>
  <si>
    <t>Year in which improvements are made to the existing structure that extend the life of the structure.</t>
  </si>
  <si>
    <t>AdjustedYearBuilt</t>
  </si>
  <si>
    <t>If greater than the Year Built, it indicates improvements have been made to the original property over and above normal maintenance which would effectively reduce the age of the building. _x000D_</t>
  </si>
  <si>
    <t>PhysicalAge</t>
  </si>
  <si>
    <t>Tax year less the adjusted year built equals the physical age of the built as</t>
  </si>
  <si>
    <t>BuiltAsLength</t>
  </si>
  <si>
    <t>Length of the mobile/manufactured home.</t>
  </si>
  <si>
    <t>BuiltAsWidth</t>
  </si>
  <si>
    <t>Width of the mobile/manufactured home</t>
  </si>
  <si>
    <t>MobileHomeModel</t>
  </si>
  <si>
    <t>Model of the mobile/manufactured home.</t>
  </si>
  <si>
    <t>ROYAL OAKS</t>
  </si>
  <si>
    <t>numeric</t>
  </si>
  <si>
    <t>DetailType</t>
  </si>
  <si>
    <t>Category that specific improvement characteristics are coded under. i.e. -Add
On, Appliance, Balcony, Basement, Carport, Elevator, Fixture, Garage,
Mezzanine, Porch, Rough In, Storage. The Add On type allows the appraiser to
assign a quality different from the main structure for the characteristics within
this field</t>
  </si>
  <si>
    <t>Add On, Appliance, Balcony, Basement, Carport, Elevator, Fixture, Garage, Mezzanine, Porch, Rough In, Storage</t>
  </si>
  <si>
    <t>nominal</t>
  </si>
  <si>
    <t>basement</t>
  </si>
  <si>
    <t>DetailDescription</t>
  </si>
  <si>
    <t>Brief explanation of the improvement characteristic. i.e. Fireplace,
PreFab/Stoves, Laundry Facility, Type of Porch (Cvrd Wd Deck), Type of Bath
(Bath 2 Fixture).</t>
  </si>
  <si>
    <t>Fireplace, PreFab/Stoves, Laundry Facility, Type of Porch (Cvrd Wd Deck), Type of Bath (Bath 2 Fixture).</t>
  </si>
  <si>
    <t>allowance</t>
  </si>
  <si>
    <t>Component parts of the building characteristics. The units indicate either the
square footage of the structure or a count of each component. i.e. Appliance,
Allowance, 1 (count) or Porch, Open Slab, 337 (sf), or Fixture – Bath 3 Fixtures -
2 (count)</t>
  </si>
  <si>
    <t>15,4</t>
  </si>
  <si>
    <t>number
XXXXXXXXXX
X: 0-9</t>
  </si>
  <si>
    <t>Describes the category that a land attribute is assigned to: Residential (R), Commercial (C) or Res Com Condo (X) and the subcategory, such as Amenities, Economic, Functional, Neighborhood, Utilities, etc</t>
  </si>
  <si>
    <t>Patern: "Category Subcategory"
Category: R, C, X
Subcategoy: AMENITIES,ECONOMIC,FUNCTIONAL,MA 1 WEST,MA 2 TACOMA S,MA 3 PENINSULA,MA 4 TACOMA N,MA 5 NORTH,MA 6 EAST,MA 7 CBD,MA 8 PORT,MA 9 CENTRAL,MARKET AREA,NEIGHBORHOOD,SITE DEVELOPMENT,SIZE,STREETS,USE,UTILITIES,VIEW,WATERFRONT,ZONING</t>
  </si>
  <si>
    <t>R WATERFRONT</t>
  </si>
  <si>
    <t>AttributeDescription</t>
  </si>
  <si>
    <t>Describes the category that a land attribute is assigned to: Residential (R),
Commercial (C) or Res Com Condo (X) and the subcategory, such as Amenities,
Economic, Functional, Neighborhood, Utilities, etc</t>
  </si>
  <si>
    <t>LAKE BANK 1 LOW</t>
  </si>
  <si>
    <t>ENT</t>
  </si>
  <si>
    <t>Recording number issued by the Auditor's Office when a property transaction is recorded. Excise tax must be paid before the document of conveyance can be recorded or the mobile home title transferred</t>
  </si>
  <si>
    <t>ParcelCount</t>
  </si>
  <si>
    <t>Number of parcels associated with a sale.</t>
  </si>
  <si>
    <t>SaleDate</t>
  </si>
  <si>
    <t>Date the legal document (deed) was executed</t>
  </si>
  <si>
    <t>date</t>
  </si>
  <si>
    <t>SalePrice</t>
  </si>
  <si>
    <t>Dollar amount recorded on the ETN</t>
  </si>
  <si>
    <t>15,2</t>
  </si>
  <si>
    <t>DeedType</t>
  </si>
  <si>
    <t>Type of document which conveyed an interest in or legal title to the property.</t>
  </si>
  <si>
    <t>Statutory Warranty Deed</t>
  </si>
  <si>
    <t>Grantor</t>
  </si>
  <si>
    <t>Individual(s) or company conveying ownership or interest in the property described on the deed.</t>
  </si>
  <si>
    <t>MV LAND LLC</t>
  </si>
  <si>
    <t>Grantee</t>
  </si>
  <si>
    <t>Individual(s) or company purchasing ownership or interest in the property described on the deed</t>
  </si>
  <si>
    <t>ARRISI JOSEPH M &amp; BETH S</t>
  </si>
  <si>
    <t>ValidInvalid</t>
  </si>
  <si>
    <t>Used to code the validity of a sale for appraisal purposes. A sale in the open market between two unrelated parties, each of whom is reasonably knowledgeable of market conditions and under no undue pressure to buy or sell would be considered a valid transaction. However, a sale can be a valid transaction but if the conditions of the sale fit one of the 27 deletion categories identified in the State Ratio RCW, the sale would be coded invalid for Assessor purposes. (i.e. sale between relatives, estate sale, percent interest, etc.)</t>
  </si>
  <si>
    <t>0, 1</t>
  </si>
  <si>
    <t>ConfirmedUnconfirmed</t>
  </si>
  <si>
    <t>Identifies if the property characteristics at the time of the sale and or circumstances of the sale were verified by Assessor-Treasurer staff.</t>
  </si>
  <si>
    <t>ExcludeReason</t>
  </si>
  <si>
    <t>State required description of why a sales transaction must be excluded from sales studies. Examples include non arms length sales transactions such as "Family different last names", sale transactions with undue pressure such as "Estate sale" and "Forced Sale Trans in Lieu Frcl", and sales where the property characteristics have changed since the sale, "Improved after sale".</t>
  </si>
  <si>
    <t>Living Trust</t>
  </si>
  <si>
    <t>ImprovedVacant</t>
  </si>
  <si>
    <t>If any parcel in the sale has any building value it is coded as improved. Vacant is vacant land with no building value</t>
  </si>
  <si>
    <t>LineNumber</t>
  </si>
  <si>
    <t>Sequential number identifying each line of a tax description.</t>
  </si>
  <si>
    <t>TaxDescriptionLine</t>
  </si>
  <si>
    <t>Tax description text.</t>
  </si>
  <si>
    <t>Max</t>
  </si>
  <si>
    <t>12//21 /93MDI</t>
  </si>
  <si>
    <t>SegMergeNumber</t>
  </si>
  <si>
    <t>Unique number assigned to each segregation.</t>
  </si>
  <si>
    <t>YYYY followed by a 4 digit number</t>
  </si>
  <si>
    <t>2004-0166</t>
  </si>
  <si>
    <t>ParentChildIndicator</t>
  </si>
  <si>
    <t>P - Parent Parcel - inactivated parcel being replaced by the new child parcel – there may be zero, one or more parent parcels involved with each segregation. In some cases, a parent parcel may remain active after the segregation - see Continued Indicator. C - Child Parcel - a new parcel created as a result of the seg – there are one or more child(ren) parcels involved with each segregation</t>
  </si>
  <si>
    <t>P= Parent Parcel; C=Child Parcel</t>
  </si>
  <si>
    <t>C</t>
  </si>
  <si>
    <t>ContinuedIndicator</t>
  </si>
  <si>
    <t>Y - the parcel is still active after the segregation
N - the parcel is no longer active after the segregation</t>
  </si>
  <si>
    <t>Y - the parcel is still active after the segregation N - the parcel is no longer active after the segregation</t>
  </si>
  <si>
    <t>Y</t>
  </si>
  <si>
    <t>CompletedDate</t>
  </si>
  <si>
    <t>Date that the segregation was completed.</t>
  </si>
  <si>
    <t>2003-10-30</t>
  </si>
  <si>
    <t>TaxYear</t>
  </si>
  <si>
    <t>Tax year of the segregation.</t>
  </si>
  <si>
    <t>AccountType</t>
  </si>
  <si>
    <t>REAL - Real Property
STRUC - Structures
PERS - Personal Property
MOBIL - Mobile Home</t>
  </si>
  <si>
    <t>REAL</t>
  </si>
  <si>
    <t>PropertyType</t>
  </si>
  <si>
    <t>ASIMP - Administrative Seg Improvement
LNDIM - Land and Improvements
MBLHM - Mobile Home
RRLEA - Railroad Leases
SAPP - State Assessed Personal Property
SARP - State Assessed Real Property
STRUC - Leased Land and/or Structure</t>
  </si>
  <si>
    <t>ASIMP
LNDIM
MBLHM
SAPP
SARP
STRUC</t>
  </si>
  <si>
    <t>ASIMP</t>
  </si>
  <si>
    <t>SiteAddress</t>
  </si>
  <si>
    <t>Physical location address of the property. This may be different than the mailing
address. If the address contains "XXX", that means we did not have a valid address on file, so the address was estimated using our GIS (Geographic
Information System).</t>
  </si>
  <si>
    <t>1310 UNION AV</t>
  </si>
  <si>
    <t>UseCode</t>
  </si>
  <si>
    <t>4 digit numeric code associated with the present highest and best use of the
property for appraisal purposes.</t>
  </si>
  <si>
    <t>0000-9999</t>
  </si>
  <si>
    <t>UseDescription</t>
  </si>
  <si>
    <t>Text description of the numeric use code</t>
  </si>
  <si>
    <t>AG NOT CURRENT USE</t>
  </si>
  <si>
    <t>TaxYearPrior</t>
  </si>
  <si>
    <t>Tax year for which all prior year values apply</t>
  </si>
  <si>
    <t>Year: 2018</t>
  </si>
  <si>
    <t>TaxCodeAreaPrior</t>
  </si>
  <si>
    <t>Code which describes both a geographical area and a specific combination of
taxing districts. Subject to change annually due to changing levies, bonds,
incorporations and annexations.</t>
  </si>
  <si>
    <t>three digit number code</t>
  </si>
  <si>
    <t>ExemptionTypePriorYear</t>
  </si>
  <si>
    <t>Type of exemption, if any, applied to the property.</t>
  </si>
  <si>
    <t>Destroyed Property Abatement</t>
  </si>
  <si>
    <t>CurrentUseCodePriorYear</t>
  </si>
  <si>
    <t>AGRI - Agricultural
CT - Current Use Timber
FORDG - Forest Designated
OPBRS - Open Space PBRS
OPEN - Open Space</t>
  </si>
  <si>
    <t>AGRI
FORDG
OPBRS
OPEN</t>
  </si>
  <si>
    <t>AGRI</t>
  </si>
  <si>
    <t>LandValuePriorYear</t>
  </si>
  <si>
    <t>Total fair market value of land for the account, as determined by the appraisal
process.</t>
  </si>
  <si>
    <t>ImprovementValuePriorYear</t>
  </si>
  <si>
    <t>Total fair market value of improvements (buildings, structures) for the parcel, as
determined by the appraisal process.</t>
  </si>
  <si>
    <t>TotalMarketValuePriorYear</t>
  </si>
  <si>
    <t>Total fair market value of land and improvements for the parcel, as determined
by the appraisal process.</t>
  </si>
  <si>
    <t>TaxableValuePriorYear</t>
  </si>
  <si>
    <t>Market value of the property, minus any exemptions granted.</t>
  </si>
  <si>
    <t>TaxYearCurrent</t>
  </si>
  <si>
    <t>Tax year for which all current year values apply.</t>
  </si>
  <si>
    <t>Year: 2019
must be greater than TaxYearPrior</t>
  </si>
  <si>
    <t>TaxCodeAreaCurrentYear</t>
  </si>
  <si>
    <t>ExemptionTypeCurrentYear</t>
  </si>
  <si>
    <t>Type of exemption, if any, applied to the property</t>
  </si>
  <si>
    <t>Senior/Disabled B</t>
  </si>
  <si>
    <t>CurrentUseCodeCurrentYear</t>
  </si>
  <si>
    <t>LandValueCurrentYear</t>
  </si>
  <si>
    <t>Total fair market value of land for the parcel, as determined by the appraisal
process</t>
  </si>
  <si>
    <t>ImprovementValueCurrentYear</t>
  </si>
  <si>
    <t>TotalMarketValueCurrentYear</t>
  </si>
  <si>
    <t>TaxableValueCurrentYear</t>
  </si>
  <si>
    <t>Market value of the property, minus any exemptions granted</t>
  </si>
  <si>
    <t>Range</t>
  </si>
  <si>
    <t>number code</t>
  </si>
  <si>
    <t>Township</t>
  </si>
  <si>
    <t>Section</t>
  </si>
  <si>
    <t>number/char code</t>
  </si>
  <si>
    <t>MH</t>
  </si>
  <si>
    <t>QuarterSection</t>
  </si>
  <si>
    <t>Quarter</t>
  </si>
  <si>
    <t>code</t>
  </si>
  <si>
    <t>32 &amp; 3</t>
  </si>
  <si>
    <t>SubdivisionName</t>
  </si>
  <si>
    <t>Subdivision name</t>
  </si>
  <si>
    <t>street address</t>
  </si>
  <si>
    <t>112TH STREET BUSINESS PARK BSP</t>
  </si>
  <si>
    <t>LocatedOnParcel</t>
  </si>
  <si>
    <t>Real property parcel number on which this improvement-only parcel is located. Applies to Personal Property, Mobile Homes and (Leasehold) Structures.</t>
  </si>
  <si>
    <t>ten digit code</t>
  </si>
  <si>
    <t>Number of Obs</t>
  </si>
  <si>
    <t>OBJECTID</t>
  </si>
  <si>
    <t>Internal feature number</t>
  </si>
  <si>
    <t>CaseNo</t>
  </si>
  <si>
    <t>A unique ID given to each crime case</t>
  </si>
  <si>
    <t>District</t>
  </si>
  <si>
    <t>Police District ID</t>
  </si>
  <si>
    <t>PC05</t>
  </si>
  <si>
    <t>OccurredOn</t>
  </si>
  <si>
    <t>Date of occurrence</t>
  </si>
  <si>
    <t>datetime</t>
  </si>
  <si>
    <t>YYYY-MM-DD, hh:mm AM/PM</t>
  </si>
  <si>
    <t>2018-06-30, 5:00 PM</t>
  </si>
  <si>
    <t>LocCode</t>
  </si>
  <si>
    <t>General description of the location of the crime</t>
  </si>
  <si>
    <t>Field/Pasture</t>
  </si>
  <si>
    <t>Public_Nam</t>
  </si>
  <si>
    <t>General description of the type of crime</t>
  </si>
  <si>
    <t>Warrant Arrests</t>
  </si>
  <si>
    <t>XCoord</t>
  </si>
  <si>
    <t>X- Coordinates in Nad 83 Harn State Plane Washington South us feet</t>
  </si>
  <si>
    <t>15, 5</t>
  </si>
  <si>
    <t>YCoord</t>
  </si>
  <si>
    <t>Y- Coordinates in Nad 83 Harn State Plane Washington South us feet</t>
  </si>
  <si>
    <t>NAT_Name</t>
  </si>
  <si>
    <t>Name of the Neighborhood Action Team (NAT) area where the crime occurred. A "None" value indicates that the crime did not occurred in a NAT area.</t>
  </si>
  <si>
    <t>Canterbury Apartments</t>
  </si>
  <si>
    <t>City</t>
  </si>
  <si>
    <t>Name of the incorporated city where the crime occurred. A "None" value indicates that the crime did not occurred in an incorporated city.</t>
  </si>
  <si>
    <t>Pierce County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</si>
</sst>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0000"/>
    <numFmt numFmtId="165" formatCode="0.0000000"/>
    <numFmt numFmtId="166" formatCode="0.0000"/>
    <numFmt numFmtId="167" formatCode="0.000"/>
    <numFmt numFmtId="168" formatCode="0.00000000"/>
    <numFmt numFmtId="169" formatCode="yyyy\-mm\-dd"/>
    <numFmt numFmtId="170" formatCode="0.0000%"/>
    <numFmt numFmtId="171" formatCode="yyyy\-mm\-dd\,\ hh:mm\ AM/PM"/>
  </numFmts>
  <fonts count="3">
    <font>
      <sz val="11"/>
      <color theme="1"/>
      <name val="Calibri"/>
      <family val="2"/>
      <scheme val="minor"/>
    </font>
    <font>
      <b/>
      <sz val="11"/>
      <color theme="1"/>
      <name val="Calibri"/>
      <family val="2"/>
      <scheme val="minor"/>
    </font>
    <font>
      <sz val="11"/>
      <color rgb="FF000000"/>
      <name val="ArialNarrow"/>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49" fontId="0" fillId="0" borderId="0" xfId="0" applyNumberFormat="1"/>
    <xf numFmtId="0" fontId="2" fillId="0" borderId="0" xfId="0" applyFont="1"/>
    <xf numFmtId="0" fontId="0" fillId="0" borderId="0" xfId="0" applyAlignment="1">
      <alignment wrapText="1"/>
    </xf>
    <xf numFmtId="0" fontId="2" fillId="0" borderId="0" xfId="0" applyFont="1" applyAlignment="1">
      <alignment wrapText="1"/>
    </xf>
    <xf numFmtId="0" fontId="0" fillId="0" borderId="0" xfId="0" applyAlignment="1"/>
    <xf numFmtId="0" fontId="0" fillId="0" borderId="0" xfId="0" applyAlignment="1">
      <alignment horizontal="right" vertical="center"/>
    </xf>
    <xf numFmtId="164" fontId="0" fillId="0" borderId="0" xfId="0" applyNumberFormat="1"/>
    <xf numFmtId="165" fontId="0" fillId="0" borderId="0" xfId="0" applyNumberFormat="1"/>
    <xf numFmtId="166" fontId="0" fillId="0" borderId="0" xfId="0" applyNumberFormat="1"/>
    <xf numFmtId="167" fontId="0" fillId="0" borderId="0" xfId="0" applyNumberFormat="1"/>
    <xf numFmtId="168" fontId="0" fillId="0" borderId="0" xfId="0" applyNumberFormat="1"/>
    <xf numFmtId="169" fontId="0" fillId="0" borderId="0" xfId="0" applyNumberFormat="1" applyAlignment="1">
      <alignment horizontal="right" vertical="center"/>
    </xf>
    <xf numFmtId="2" fontId="0" fillId="0" borderId="0" xfId="0" applyNumberFormat="1" applyAlignment="1">
      <alignment horizontal="right" vertical="center"/>
    </xf>
    <xf numFmtId="1" fontId="0" fillId="0" borderId="0" xfId="0" applyNumberFormat="1"/>
    <xf numFmtId="170" fontId="0" fillId="0" borderId="0" xfId="0" applyNumberFormat="1"/>
    <xf numFmtId="17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5"/>
  <sheetViews>
    <sheetView zoomScale="85" zoomScaleNormal="85" workbookViewId="0">
      <selection activeCell="D25" sqref="D25"/>
    </sheetView>
  </sheetViews>
  <sheetFormatPr defaultColWidth="8.85546875" defaultRowHeight="15"/>
  <cols>
    <col min="2" max="2" width="24" bestFit="1" customWidth="1"/>
    <col min="3" max="3" width="118.7109375" customWidth="1"/>
    <col min="4" max="4" width="9.140625" customWidth="1"/>
    <col min="5" max="5" width="10.42578125" customWidth="1"/>
    <col min="6" max="6" width="12.140625" customWidth="1"/>
    <col min="7" max="7" width="10.42578125" customWidth="1"/>
    <col min="8" max="8" width="16.42578125" customWidth="1"/>
    <col min="9" max="10" width="9.140625" customWidth="1"/>
    <col min="11" max="12" width="0" hidden="1" customWidth="1"/>
  </cols>
  <sheetData>
    <row r="1" spans="1:12">
      <c r="A1" s="1" t="s">
        <v>0</v>
      </c>
      <c r="B1" s="1" t="s">
        <v>1</v>
      </c>
      <c r="C1" s="1" t="s">
        <v>2</v>
      </c>
      <c r="D1" s="1" t="s">
        <v>3</v>
      </c>
      <c r="E1" s="1" t="s">
        <v>4</v>
      </c>
      <c r="F1" s="1" t="s">
        <v>5</v>
      </c>
      <c r="G1" s="1" t="s">
        <v>6</v>
      </c>
      <c r="H1" s="1" t="s">
        <v>7</v>
      </c>
      <c r="I1" t="s">
        <v>8</v>
      </c>
    </row>
    <row r="2" spans="1:12">
      <c r="A2">
        <v>1</v>
      </c>
      <c r="B2" t="s">
        <v>9</v>
      </c>
      <c r="C2" s="2" t="s">
        <v>10</v>
      </c>
      <c r="D2" t="s">
        <v>11</v>
      </c>
      <c r="E2">
        <v>10</v>
      </c>
      <c r="G2" t="s">
        <v>12</v>
      </c>
      <c r="H2">
        <v>19012000</v>
      </c>
      <c r="I2">
        <f>K2/L2</f>
        <v>0</v>
      </c>
      <c r="K2">
        <v>0</v>
      </c>
      <c r="L2">
        <v>331342</v>
      </c>
    </row>
    <row r="3" spans="1:12">
      <c r="A3">
        <v>2</v>
      </c>
      <c r="B3" t="s">
        <v>13</v>
      </c>
      <c r="C3" s="2" t="s">
        <v>14</v>
      </c>
      <c r="D3" t="s">
        <v>11</v>
      </c>
      <c r="E3">
        <v>15</v>
      </c>
      <c r="F3" t="s">
        <v>15</v>
      </c>
      <c r="G3" t="s">
        <v>16</v>
      </c>
      <c r="H3" t="s">
        <v>17</v>
      </c>
      <c r="I3">
        <f t="shared" ref="I3:I25" si="0">K3/L3</f>
        <v>0</v>
      </c>
      <c r="K3">
        <v>0</v>
      </c>
      <c r="L3">
        <v>331342</v>
      </c>
    </row>
    <row r="4" spans="1:12">
      <c r="A4">
        <v>3</v>
      </c>
      <c r="B4" t="s">
        <v>18</v>
      </c>
      <c r="C4" s="2" t="s">
        <v>19</v>
      </c>
      <c r="D4" t="s">
        <v>11</v>
      </c>
      <c r="E4">
        <v>50</v>
      </c>
      <c r="G4" t="s">
        <v>16</v>
      </c>
      <c r="H4" t="s">
        <v>20</v>
      </c>
      <c r="I4">
        <f t="shared" si="0"/>
        <v>0.87372261892546066</v>
      </c>
      <c r="K4">
        <v>289501</v>
      </c>
      <c r="L4">
        <v>331342</v>
      </c>
    </row>
    <row r="5" spans="1:12">
      <c r="A5">
        <v>4</v>
      </c>
      <c r="B5" t="s">
        <v>21</v>
      </c>
      <c r="C5" s="2" t="s">
        <v>22</v>
      </c>
      <c r="D5" t="s">
        <v>11</v>
      </c>
      <c r="E5">
        <v>10</v>
      </c>
      <c r="F5" t="s">
        <v>23</v>
      </c>
      <c r="G5" t="s">
        <v>24</v>
      </c>
      <c r="H5" t="s">
        <v>25</v>
      </c>
      <c r="I5">
        <f t="shared" si="0"/>
        <v>0</v>
      </c>
      <c r="K5">
        <v>0</v>
      </c>
      <c r="L5">
        <v>331342</v>
      </c>
    </row>
    <row r="6" spans="1:12">
      <c r="A6">
        <v>5</v>
      </c>
      <c r="B6" t="s">
        <v>26</v>
      </c>
      <c r="C6" s="2" t="s">
        <v>27</v>
      </c>
      <c r="D6" t="s">
        <v>11</v>
      </c>
      <c r="E6">
        <v>30</v>
      </c>
      <c r="G6" t="s">
        <v>28</v>
      </c>
      <c r="H6">
        <v>100908</v>
      </c>
      <c r="I6">
        <f t="shared" si="0"/>
        <v>3.0180297094844601E-5</v>
      </c>
      <c r="K6">
        <v>10</v>
      </c>
      <c r="L6">
        <v>331342</v>
      </c>
    </row>
    <row r="7" spans="1:12">
      <c r="A7">
        <v>6</v>
      </c>
      <c r="B7" t="s">
        <v>29</v>
      </c>
      <c r="C7" s="2" t="s">
        <v>30</v>
      </c>
      <c r="D7" t="s">
        <v>31</v>
      </c>
      <c r="G7" t="s">
        <v>28</v>
      </c>
      <c r="H7">
        <v>1</v>
      </c>
      <c r="I7">
        <f t="shared" si="0"/>
        <v>6.5521424992907628E-3</v>
      </c>
      <c r="K7">
        <v>2171</v>
      </c>
      <c r="L7">
        <v>331342</v>
      </c>
    </row>
    <row r="8" spans="1:12">
      <c r="A8">
        <v>7</v>
      </c>
      <c r="B8" t="s">
        <v>32</v>
      </c>
      <c r="C8" t="s">
        <v>33</v>
      </c>
      <c r="D8" t="s">
        <v>11</v>
      </c>
      <c r="E8">
        <v>30</v>
      </c>
      <c r="G8" t="s">
        <v>12</v>
      </c>
      <c r="H8">
        <v>2868</v>
      </c>
      <c r="I8">
        <f t="shared" si="0"/>
        <v>0.89591419137929995</v>
      </c>
      <c r="K8">
        <v>296854</v>
      </c>
      <c r="L8">
        <v>331342</v>
      </c>
    </row>
    <row r="9" spans="1:12">
      <c r="A9">
        <v>8</v>
      </c>
      <c r="B9" t="s">
        <v>34</v>
      </c>
      <c r="C9" s="2" t="s">
        <v>35</v>
      </c>
      <c r="D9" t="s">
        <v>36</v>
      </c>
      <c r="E9" t="s">
        <v>37</v>
      </c>
      <c r="G9" t="s">
        <v>28</v>
      </c>
      <c r="H9">
        <v>0.27550000000000002</v>
      </c>
      <c r="I9">
        <f t="shared" si="0"/>
        <v>0</v>
      </c>
      <c r="K9">
        <v>0</v>
      </c>
      <c r="L9">
        <v>331342</v>
      </c>
    </row>
    <row r="10" spans="1:12">
      <c r="A10">
        <v>9</v>
      </c>
      <c r="B10" t="s">
        <v>38</v>
      </c>
      <c r="C10" s="2" t="s">
        <v>39</v>
      </c>
      <c r="D10" t="s">
        <v>36</v>
      </c>
      <c r="E10" t="s">
        <v>40</v>
      </c>
      <c r="G10" t="s">
        <v>28</v>
      </c>
      <c r="H10">
        <v>0.27550000000000002</v>
      </c>
      <c r="I10">
        <f t="shared" si="0"/>
        <v>5.1203892051113351E-2</v>
      </c>
      <c r="K10">
        <v>16966</v>
      </c>
      <c r="L10">
        <v>331342</v>
      </c>
    </row>
    <row r="11" spans="1:12">
      <c r="A11">
        <v>10</v>
      </c>
      <c r="B11" t="s">
        <v>41</v>
      </c>
      <c r="C11" s="2" t="s">
        <v>42</v>
      </c>
      <c r="D11" t="s">
        <v>36</v>
      </c>
      <c r="E11" t="s">
        <v>40</v>
      </c>
      <c r="G11" t="s">
        <v>28</v>
      </c>
      <c r="H11">
        <v>12000</v>
      </c>
      <c r="I11">
        <f t="shared" si="0"/>
        <v>0</v>
      </c>
      <c r="K11">
        <v>0</v>
      </c>
      <c r="L11">
        <v>331342</v>
      </c>
    </row>
    <row r="12" spans="1:12">
      <c r="A12">
        <v>11</v>
      </c>
      <c r="B12" t="s">
        <v>43</v>
      </c>
      <c r="C12" s="2" t="s">
        <v>44</v>
      </c>
      <c r="D12" t="s">
        <v>36</v>
      </c>
      <c r="E12" t="s">
        <v>40</v>
      </c>
      <c r="G12" t="s">
        <v>28</v>
      </c>
      <c r="H12">
        <v>12000</v>
      </c>
      <c r="I12">
        <f t="shared" si="0"/>
        <v>5.1203892051113351E-2</v>
      </c>
      <c r="K12">
        <v>16966</v>
      </c>
      <c r="L12">
        <v>331342</v>
      </c>
    </row>
    <row r="13" spans="1:12">
      <c r="A13">
        <v>12</v>
      </c>
      <c r="B13" t="s">
        <v>45</v>
      </c>
      <c r="C13" s="2" t="s">
        <v>46</v>
      </c>
      <c r="D13" t="s">
        <v>36</v>
      </c>
      <c r="E13" t="s">
        <v>40</v>
      </c>
      <c r="G13" t="s">
        <v>28</v>
      </c>
      <c r="H13">
        <v>665</v>
      </c>
      <c r="I13">
        <f t="shared" si="0"/>
        <v>0</v>
      </c>
      <c r="K13">
        <v>0</v>
      </c>
      <c r="L13">
        <v>331342</v>
      </c>
    </row>
    <row r="14" spans="1:12">
      <c r="A14">
        <v>13</v>
      </c>
      <c r="B14" t="s">
        <v>47</v>
      </c>
      <c r="C14" s="2" t="s">
        <v>48</v>
      </c>
      <c r="D14" t="s">
        <v>31</v>
      </c>
      <c r="G14" t="s">
        <v>28</v>
      </c>
      <c r="H14">
        <v>665</v>
      </c>
      <c r="I14">
        <f t="shared" si="0"/>
        <v>4.9556047829734835E-3</v>
      </c>
      <c r="K14">
        <v>1642</v>
      </c>
      <c r="L14">
        <v>331342</v>
      </c>
    </row>
    <row r="15" spans="1:12">
      <c r="A15">
        <v>14</v>
      </c>
      <c r="B15" t="s">
        <v>49</v>
      </c>
      <c r="C15" s="2" t="s">
        <v>50</v>
      </c>
      <c r="D15" t="s">
        <v>31</v>
      </c>
      <c r="G15" t="s">
        <v>28</v>
      </c>
      <c r="H15">
        <v>0</v>
      </c>
      <c r="I15">
        <f t="shared" si="0"/>
        <v>0</v>
      </c>
      <c r="K15">
        <v>0</v>
      </c>
      <c r="L15">
        <v>331342</v>
      </c>
    </row>
    <row r="16" spans="1:12">
      <c r="A16">
        <v>15</v>
      </c>
      <c r="B16" t="s">
        <v>51</v>
      </c>
      <c r="C16" s="2" t="s">
        <v>52</v>
      </c>
      <c r="D16" t="s">
        <v>31</v>
      </c>
      <c r="G16" t="s">
        <v>28</v>
      </c>
      <c r="H16">
        <v>39765</v>
      </c>
      <c r="I16">
        <f t="shared" si="0"/>
        <v>0.83273475744095227</v>
      </c>
      <c r="K16">
        <v>275920</v>
      </c>
      <c r="L16">
        <v>331342</v>
      </c>
    </row>
    <row r="17" spans="1:12">
      <c r="A17">
        <v>16</v>
      </c>
      <c r="B17" t="s">
        <v>53</v>
      </c>
      <c r="C17" s="2" t="s">
        <v>54</v>
      </c>
      <c r="D17" t="s">
        <v>55</v>
      </c>
      <c r="F17" t="s">
        <v>56</v>
      </c>
      <c r="G17" t="s">
        <v>24</v>
      </c>
      <c r="H17" s="2" t="s">
        <v>57</v>
      </c>
      <c r="I17">
        <f t="shared" si="0"/>
        <v>3.9113665034918605E-3</v>
      </c>
      <c r="K17">
        <v>1296</v>
      </c>
      <c r="L17">
        <v>331342</v>
      </c>
    </row>
    <row r="18" spans="1:12">
      <c r="A18">
        <v>17</v>
      </c>
      <c r="B18" t="s">
        <v>58</v>
      </c>
      <c r="C18" s="2" t="s">
        <v>59</v>
      </c>
      <c r="D18" t="s">
        <v>11</v>
      </c>
      <c r="E18">
        <v>30</v>
      </c>
      <c r="F18" t="s">
        <v>60</v>
      </c>
      <c r="G18" t="s">
        <v>16</v>
      </c>
      <c r="H18" t="s">
        <v>61</v>
      </c>
      <c r="I18">
        <f t="shared" si="0"/>
        <v>0.95692064392681886</v>
      </c>
      <c r="K18">
        <v>317068</v>
      </c>
      <c r="L18">
        <v>331342</v>
      </c>
    </row>
    <row r="19" spans="1:12">
      <c r="A19">
        <v>18</v>
      </c>
      <c r="B19" t="s">
        <v>62</v>
      </c>
      <c r="C19" s="2" t="s">
        <v>63</v>
      </c>
      <c r="D19" t="s">
        <v>11</v>
      </c>
      <c r="E19">
        <v>30</v>
      </c>
      <c r="F19" t="s">
        <v>64</v>
      </c>
      <c r="G19" t="s">
        <v>16</v>
      </c>
      <c r="H19" t="s">
        <v>65</v>
      </c>
      <c r="I19">
        <f t="shared" si="0"/>
        <v>0.93821489578743411</v>
      </c>
      <c r="K19">
        <v>310870</v>
      </c>
      <c r="L19">
        <v>331342</v>
      </c>
    </row>
    <row r="20" spans="1:12">
      <c r="A20">
        <v>19</v>
      </c>
      <c r="B20" t="s">
        <v>66</v>
      </c>
      <c r="C20" s="2" t="s">
        <v>67</v>
      </c>
      <c r="D20" t="s">
        <v>11</v>
      </c>
      <c r="E20">
        <v>30</v>
      </c>
      <c r="F20" t="s">
        <v>68</v>
      </c>
      <c r="G20" t="s">
        <v>16</v>
      </c>
      <c r="H20" t="s">
        <v>69</v>
      </c>
      <c r="I20">
        <f t="shared" si="0"/>
        <v>0</v>
      </c>
      <c r="K20">
        <v>0</v>
      </c>
      <c r="L20">
        <v>331342</v>
      </c>
    </row>
    <row r="21" spans="1:12">
      <c r="A21">
        <v>20</v>
      </c>
      <c r="B21" t="s">
        <v>70</v>
      </c>
      <c r="C21" s="2" t="s">
        <v>71</v>
      </c>
      <c r="D21" t="s">
        <v>11</v>
      </c>
      <c r="E21">
        <v>30</v>
      </c>
      <c r="F21" t="s">
        <v>72</v>
      </c>
      <c r="G21" t="s">
        <v>16</v>
      </c>
      <c r="H21" t="s">
        <v>73</v>
      </c>
      <c r="I21">
        <f t="shared" si="0"/>
        <v>0</v>
      </c>
      <c r="K21">
        <v>0</v>
      </c>
      <c r="L21">
        <v>331342</v>
      </c>
    </row>
    <row r="22" spans="1:12">
      <c r="A22">
        <v>21</v>
      </c>
      <c r="B22" t="s">
        <v>74</v>
      </c>
      <c r="C22" s="2" t="s">
        <v>75</v>
      </c>
      <c r="D22" t="s">
        <v>11</v>
      </c>
      <c r="E22">
        <v>30</v>
      </c>
      <c r="F22" t="s">
        <v>76</v>
      </c>
      <c r="G22" t="s">
        <v>16</v>
      </c>
      <c r="H22" t="s">
        <v>77</v>
      </c>
      <c r="I22">
        <f t="shared" si="0"/>
        <v>0</v>
      </c>
      <c r="K22">
        <v>0</v>
      </c>
      <c r="L22">
        <v>331342</v>
      </c>
    </row>
    <row r="23" spans="1:12">
      <c r="A23">
        <v>22</v>
      </c>
      <c r="B23" t="s">
        <v>78</v>
      </c>
      <c r="C23" s="2" t="s">
        <v>79</v>
      </c>
      <c r="D23" t="s">
        <v>11</v>
      </c>
      <c r="E23">
        <v>30</v>
      </c>
      <c r="F23" t="s">
        <v>80</v>
      </c>
      <c r="G23" t="s">
        <v>16</v>
      </c>
      <c r="H23" t="s">
        <v>81</v>
      </c>
      <c r="I23">
        <f t="shared" si="0"/>
        <v>0</v>
      </c>
      <c r="K23">
        <v>0</v>
      </c>
      <c r="L23">
        <v>331342</v>
      </c>
    </row>
    <row r="24" spans="1:12">
      <c r="A24">
        <v>23</v>
      </c>
      <c r="B24" t="s">
        <v>82</v>
      </c>
      <c r="C24" t="s">
        <v>83</v>
      </c>
      <c r="D24" t="s">
        <v>36</v>
      </c>
      <c r="E24" t="s">
        <v>84</v>
      </c>
      <c r="G24" t="s">
        <v>85</v>
      </c>
      <c r="H24">
        <v>47.225859999999997</v>
      </c>
      <c r="I24">
        <f t="shared" si="0"/>
        <v>4.2674940092110271E-3</v>
      </c>
      <c r="K24">
        <v>1414</v>
      </c>
      <c r="L24">
        <v>331342</v>
      </c>
    </row>
    <row r="25" spans="1:12">
      <c r="A25">
        <v>24</v>
      </c>
      <c r="B25" t="s">
        <v>86</v>
      </c>
      <c r="C25" s="2" t="s">
        <v>87</v>
      </c>
      <c r="D25" t="s">
        <v>36</v>
      </c>
      <c r="E25" t="s">
        <v>88</v>
      </c>
      <c r="G25" t="s">
        <v>85</v>
      </c>
      <c r="H25">
        <v>-122.75076</v>
      </c>
      <c r="I25">
        <f t="shared" si="0"/>
        <v>4.2674940092110271E-3</v>
      </c>
      <c r="K25">
        <v>1414</v>
      </c>
      <c r="L25">
        <v>331342</v>
      </c>
    </row>
  </sheetData>
  <autoFilter ref="A1:XFD25" xr:uid="{00000000-0009-0000-0000-000000000000}"/>
  <customSheetViews>
    <customSheetView guid="{571F7019-8C96-4492-A4CE-664CD000EE15}" scale="85" showAutoFilter="1">
      <selection activeCell="A2" sqref="A2"/>
      <pageMargins left="0" right="0" top="0" bottom="0" header="0" footer="0"/>
      <pageSetup orientation="portrait" horizontalDpi="4294967293" verticalDpi="0" r:id="rId1"/>
      <autoFilter ref="A1:XFD25" xr:uid="{00000000-0000-0000-0000-000000000000}"/>
    </customSheetView>
  </customSheetViews>
  <pageMargins left="0.7" right="0.7" top="0.75" bottom="0.75" header="0.3" footer="0.3"/>
  <pageSetup orientation="portrait" horizontalDpi="4294967293"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95B28-3C80-4B41-A69D-B34F1A476D6A}">
  <dimension ref="A1:I11"/>
  <sheetViews>
    <sheetView tabSelected="1" workbookViewId="0">
      <selection activeCell="B1" sqref="B1:B1048576"/>
    </sheetView>
  </sheetViews>
  <sheetFormatPr defaultColWidth="11.42578125" defaultRowHeight="15"/>
  <cols>
    <col min="1" max="1" width="13.85546875" bestFit="1" customWidth="1"/>
    <col min="2" max="2" width="15.7109375" customWidth="1"/>
    <col min="3" max="3" width="52.140625" customWidth="1"/>
    <col min="4" max="4" width="8" bestFit="1" customWidth="1"/>
    <col min="5" max="5" width="5" bestFit="1" customWidth="1"/>
    <col min="6" max="6" width="23.42578125" bestFit="1" customWidth="1"/>
    <col min="7" max="7" width="8.42578125" bestFit="1" customWidth="1"/>
    <col min="8" max="8" width="19" bestFit="1" customWidth="1"/>
    <col min="9" max="9" width="8.7109375" bestFit="1" customWidth="1"/>
  </cols>
  <sheetData>
    <row r="1" spans="1:9">
      <c r="A1" s="1" t="s">
        <v>0</v>
      </c>
      <c r="B1" s="1" t="s">
        <v>1</v>
      </c>
      <c r="C1" s="1" t="s">
        <v>2</v>
      </c>
      <c r="D1" s="1" t="s">
        <v>3</v>
      </c>
      <c r="E1" s="1" t="s">
        <v>4</v>
      </c>
      <c r="F1" s="1" t="s">
        <v>5</v>
      </c>
      <c r="G1" s="1" t="s">
        <v>6</v>
      </c>
      <c r="H1" s="1" t="s">
        <v>7</v>
      </c>
      <c r="I1" s="1" t="s">
        <v>8</v>
      </c>
    </row>
    <row r="2" spans="1:9">
      <c r="A2">
        <v>1</v>
      </c>
      <c r="B2" t="s">
        <v>372</v>
      </c>
      <c r="C2" t="s">
        <v>373</v>
      </c>
      <c r="D2" t="s">
        <v>108</v>
      </c>
      <c r="G2" t="s">
        <v>232</v>
      </c>
      <c r="H2">
        <v>614858</v>
      </c>
      <c r="I2">
        <v>0</v>
      </c>
    </row>
    <row r="3" spans="1:9">
      <c r="A3">
        <v>2</v>
      </c>
      <c r="B3" t="s">
        <v>374</v>
      </c>
      <c r="C3" t="s">
        <v>375</v>
      </c>
      <c r="D3" t="s">
        <v>108</v>
      </c>
      <c r="G3" t="s">
        <v>232</v>
      </c>
      <c r="H3">
        <v>1819301023</v>
      </c>
      <c r="I3">
        <v>0</v>
      </c>
    </row>
    <row r="4" spans="1:9">
      <c r="A4">
        <v>3</v>
      </c>
      <c r="B4" t="s">
        <v>376</v>
      </c>
      <c r="C4" t="s">
        <v>377</v>
      </c>
      <c r="D4" t="s">
        <v>90</v>
      </c>
      <c r="E4">
        <v>5</v>
      </c>
      <c r="F4" t="s">
        <v>177</v>
      </c>
      <c r="G4" t="s">
        <v>236</v>
      </c>
      <c r="H4" t="s">
        <v>378</v>
      </c>
      <c r="I4">
        <v>0</v>
      </c>
    </row>
    <row r="5" spans="1:9">
      <c r="A5">
        <v>4</v>
      </c>
      <c r="B5" t="s">
        <v>379</v>
      </c>
      <c r="C5" t="s">
        <v>380</v>
      </c>
      <c r="D5" t="s">
        <v>381</v>
      </c>
      <c r="F5" t="s">
        <v>382</v>
      </c>
      <c r="G5" t="s">
        <v>121</v>
      </c>
      <c r="H5" s="17" t="s">
        <v>383</v>
      </c>
      <c r="I5">
        <v>0</v>
      </c>
    </row>
    <row r="6" spans="1:9">
      <c r="A6">
        <v>5</v>
      </c>
      <c r="B6" t="s">
        <v>384</v>
      </c>
      <c r="C6" t="s">
        <v>385</v>
      </c>
      <c r="D6" t="s">
        <v>90</v>
      </c>
      <c r="E6">
        <v>40</v>
      </c>
      <c r="F6" t="s">
        <v>177</v>
      </c>
      <c r="G6" t="s">
        <v>236</v>
      </c>
      <c r="H6" t="s">
        <v>386</v>
      </c>
      <c r="I6">
        <v>0</v>
      </c>
    </row>
    <row r="7" spans="1:9">
      <c r="A7">
        <v>6</v>
      </c>
      <c r="B7" t="s">
        <v>387</v>
      </c>
      <c r="C7" t="s">
        <v>388</v>
      </c>
      <c r="D7" t="s">
        <v>90</v>
      </c>
      <c r="E7">
        <v>40</v>
      </c>
      <c r="F7" t="s">
        <v>177</v>
      </c>
      <c r="G7" t="s">
        <v>236</v>
      </c>
      <c r="H7" t="s">
        <v>389</v>
      </c>
      <c r="I7">
        <v>0</v>
      </c>
    </row>
    <row r="8" spans="1:9">
      <c r="A8">
        <v>7</v>
      </c>
      <c r="B8" t="s">
        <v>390</v>
      </c>
      <c r="C8" t="s">
        <v>391</v>
      </c>
      <c r="D8" t="s">
        <v>115</v>
      </c>
      <c r="E8" t="s">
        <v>392</v>
      </c>
      <c r="G8" t="s">
        <v>232</v>
      </c>
      <c r="H8">
        <v>1194206.9662299999</v>
      </c>
      <c r="I8">
        <v>0</v>
      </c>
    </row>
    <row r="9" spans="1:9">
      <c r="A9">
        <v>8</v>
      </c>
      <c r="B9" t="s">
        <v>393</v>
      </c>
      <c r="C9" t="s">
        <v>394</v>
      </c>
      <c r="D9" t="s">
        <v>115</v>
      </c>
      <c r="E9" t="s">
        <v>392</v>
      </c>
      <c r="G9" t="s">
        <v>232</v>
      </c>
      <c r="H9">
        <v>662677.250765</v>
      </c>
      <c r="I9">
        <v>0</v>
      </c>
    </row>
    <row r="10" spans="1:9" ht="48">
      <c r="A10">
        <v>9</v>
      </c>
      <c r="B10" t="s">
        <v>395</v>
      </c>
      <c r="C10" s="4" t="s">
        <v>396</v>
      </c>
      <c r="D10" t="s">
        <v>90</v>
      </c>
      <c r="E10">
        <v>35</v>
      </c>
      <c r="F10" t="s">
        <v>177</v>
      </c>
      <c r="G10" t="s">
        <v>236</v>
      </c>
      <c r="H10" t="s">
        <v>397</v>
      </c>
      <c r="I10">
        <v>0</v>
      </c>
    </row>
    <row r="11" spans="1:9" ht="48">
      <c r="A11">
        <v>10</v>
      </c>
      <c r="B11" t="s">
        <v>398</v>
      </c>
      <c r="C11" s="4" t="s">
        <v>399</v>
      </c>
      <c r="D11" t="s">
        <v>90</v>
      </c>
      <c r="E11">
        <v>20</v>
      </c>
      <c r="F11" t="s">
        <v>177</v>
      </c>
      <c r="G11" t="s">
        <v>236</v>
      </c>
      <c r="H11" t="s">
        <v>400</v>
      </c>
      <c r="I1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0"/>
  <sheetViews>
    <sheetView topLeftCell="A19" workbookViewId="0">
      <selection activeCell="D9" sqref="D9"/>
    </sheetView>
  </sheetViews>
  <sheetFormatPr defaultColWidth="8.85546875" defaultRowHeight="15"/>
  <cols>
    <col min="1" max="1" width="14" bestFit="1" customWidth="1"/>
    <col min="2" max="2" width="22.140625" bestFit="1" customWidth="1"/>
    <col min="3" max="3" width="40.42578125" bestFit="1" customWidth="1"/>
    <col min="6" max="6" width="16" bestFit="1" customWidth="1"/>
    <col min="9" max="9" width="9.28515625" bestFit="1" customWidth="1"/>
    <col min="10" max="10" width="10.28515625" bestFit="1" customWidth="1"/>
  </cols>
  <sheetData>
    <row r="1" spans="1:10">
      <c r="A1" s="1" t="s">
        <v>0</v>
      </c>
      <c r="B1" s="1" t="s">
        <v>1</v>
      </c>
      <c r="C1" s="1" t="s">
        <v>2</v>
      </c>
      <c r="D1" s="1" t="s">
        <v>3</v>
      </c>
      <c r="E1" s="1" t="s">
        <v>4</v>
      </c>
      <c r="F1" s="1" t="s">
        <v>5</v>
      </c>
      <c r="G1" s="1" t="s">
        <v>6</v>
      </c>
      <c r="H1" s="1" t="s">
        <v>7</v>
      </c>
      <c r="I1" t="s">
        <v>8</v>
      </c>
    </row>
    <row r="2" spans="1:10" ht="32.1">
      <c r="A2">
        <v>1</v>
      </c>
      <c r="B2" s="3" t="s">
        <v>9</v>
      </c>
      <c r="C2" t="s">
        <v>89</v>
      </c>
      <c r="D2" t="s">
        <v>90</v>
      </c>
      <c r="E2">
        <v>10</v>
      </c>
      <c r="F2" s="4" t="s">
        <v>91</v>
      </c>
      <c r="G2" t="s">
        <v>92</v>
      </c>
      <c r="H2">
        <v>19121002</v>
      </c>
      <c r="I2" s="16">
        <v>0</v>
      </c>
      <c r="J2" s="16"/>
    </row>
    <row r="3" spans="1:10" ht="63.95">
      <c r="A3">
        <v>2</v>
      </c>
      <c r="B3" s="3" t="s">
        <v>93</v>
      </c>
      <c r="C3" s="4" t="s">
        <v>94</v>
      </c>
      <c r="D3" t="s">
        <v>90</v>
      </c>
      <c r="E3">
        <v>5</v>
      </c>
      <c r="F3" t="s">
        <v>95</v>
      </c>
      <c r="G3" t="s">
        <v>96</v>
      </c>
      <c r="H3">
        <v>1</v>
      </c>
      <c r="I3" s="16">
        <v>0</v>
      </c>
      <c r="J3" s="16"/>
    </row>
    <row r="4" spans="1:10" ht="144">
      <c r="A4">
        <v>3</v>
      </c>
      <c r="B4" t="s">
        <v>97</v>
      </c>
      <c r="C4" s="4" t="s">
        <v>98</v>
      </c>
      <c r="D4" t="s">
        <v>90</v>
      </c>
      <c r="E4">
        <v>15</v>
      </c>
      <c r="F4" s="4" t="s">
        <v>99</v>
      </c>
      <c r="H4" t="s">
        <v>100</v>
      </c>
      <c r="I4" s="16">
        <v>0</v>
      </c>
      <c r="J4" s="16"/>
    </row>
    <row r="5" spans="1:10" ht="165.95">
      <c r="A5">
        <v>4</v>
      </c>
      <c r="B5" s="3" t="s">
        <v>101</v>
      </c>
      <c r="C5" s="5" t="s">
        <v>102</v>
      </c>
      <c r="D5" t="s">
        <v>90</v>
      </c>
      <c r="E5">
        <v>10</v>
      </c>
      <c r="G5" t="s">
        <v>92</v>
      </c>
      <c r="H5">
        <v>130111</v>
      </c>
      <c r="I5" s="16">
        <v>1.4537102319394674E-6</v>
      </c>
      <c r="J5" s="16"/>
    </row>
    <row r="6" spans="1:10" ht="255.95">
      <c r="A6">
        <v>5</v>
      </c>
      <c r="B6" s="3" t="s">
        <v>103</v>
      </c>
      <c r="C6" s="5" t="s">
        <v>104</v>
      </c>
      <c r="D6" t="s">
        <v>90</v>
      </c>
      <c r="E6">
        <v>10</v>
      </c>
      <c r="F6" s="4" t="s">
        <v>105</v>
      </c>
      <c r="H6">
        <v>0</v>
      </c>
      <c r="I6" s="16">
        <v>1.4537102319394674E-6</v>
      </c>
      <c r="J6" s="16"/>
    </row>
    <row r="7" spans="1:10" ht="150.94999999999999">
      <c r="A7">
        <v>6</v>
      </c>
      <c r="B7" s="3" t="s">
        <v>106</v>
      </c>
      <c r="C7" s="5" t="s">
        <v>107</v>
      </c>
      <c r="D7" t="s">
        <v>108</v>
      </c>
      <c r="F7" t="s">
        <v>109</v>
      </c>
      <c r="G7" t="s">
        <v>110</v>
      </c>
      <c r="H7">
        <v>1673</v>
      </c>
      <c r="I7" s="16">
        <v>0</v>
      </c>
      <c r="J7" s="16"/>
    </row>
    <row r="8" spans="1:10" ht="135.94999999999999">
      <c r="A8">
        <v>7</v>
      </c>
      <c r="B8" s="3" t="s">
        <v>111</v>
      </c>
      <c r="C8" s="5" t="s">
        <v>112</v>
      </c>
      <c r="D8" t="s">
        <v>108</v>
      </c>
      <c r="F8" t="s">
        <v>109</v>
      </c>
      <c r="G8" t="s">
        <v>110</v>
      </c>
      <c r="H8">
        <v>0</v>
      </c>
      <c r="I8" s="16">
        <v>4.3611306958184029E-6</v>
      </c>
      <c r="J8" s="16"/>
    </row>
    <row r="9" spans="1:10" ht="165.95">
      <c r="A9">
        <v>8</v>
      </c>
      <c r="B9" s="3" t="s">
        <v>113</v>
      </c>
      <c r="C9" s="5" t="s">
        <v>114</v>
      </c>
      <c r="D9" t="s">
        <v>115</v>
      </c>
      <c r="E9" t="s">
        <v>116</v>
      </c>
      <c r="F9" t="s">
        <v>117</v>
      </c>
      <c r="G9" t="s">
        <v>110</v>
      </c>
      <c r="H9">
        <v>1</v>
      </c>
      <c r="I9" s="16">
        <v>0</v>
      </c>
      <c r="J9" s="16"/>
    </row>
    <row r="10" spans="1:10" ht="144">
      <c r="A10">
        <v>9</v>
      </c>
      <c r="B10" s="3" t="s">
        <v>118</v>
      </c>
      <c r="C10" s="5" t="s">
        <v>119</v>
      </c>
      <c r="D10" t="s">
        <v>90</v>
      </c>
      <c r="E10">
        <v>15</v>
      </c>
      <c r="F10" s="4" t="s">
        <v>120</v>
      </c>
      <c r="G10" t="s">
        <v>121</v>
      </c>
      <c r="H10" t="s">
        <v>122</v>
      </c>
      <c r="I10" s="16">
        <v>4.6664098445256904E-4</v>
      </c>
      <c r="J10" s="16"/>
    </row>
    <row r="11" spans="1:10" ht="176.1">
      <c r="A11">
        <v>10</v>
      </c>
      <c r="B11" s="3" t="s">
        <v>123</v>
      </c>
      <c r="C11" s="4" t="s">
        <v>124</v>
      </c>
      <c r="D11" t="s">
        <v>90</v>
      </c>
      <c r="E11">
        <v>15</v>
      </c>
      <c r="F11" s="4" t="s">
        <v>125</v>
      </c>
      <c r="G11" t="s">
        <v>121</v>
      </c>
      <c r="H11" t="s">
        <v>126</v>
      </c>
      <c r="I11" s="16">
        <v>4.5937243329287173E-4</v>
      </c>
      <c r="J11" s="16"/>
    </row>
    <row r="12" spans="1:10" ht="80.099999999999994">
      <c r="A12">
        <v>11</v>
      </c>
      <c r="B12" s="4" t="s">
        <v>127</v>
      </c>
      <c r="C12" s="4" t="s">
        <v>128</v>
      </c>
      <c r="D12" t="s">
        <v>108</v>
      </c>
      <c r="E12" t="s">
        <v>116</v>
      </c>
      <c r="F12" t="s">
        <v>129</v>
      </c>
      <c r="G12" t="s">
        <v>92</v>
      </c>
      <c r="H12">
        <v>100</v>
      </c>
      <c r="I12" s="16">
        <v>3.0484303563770633E-3</v>
      </c>
      <c r="J12" s="16"/>
    </row>
    <row r="13" spans="1:10" ht="32.1">
      <c r="A13">
        <v>12</v>
      </c>
      <c r="B13" s="4" t="s">
        <v>130</v>
      </c>
      <c r="C13" s="5" t="s">
        <v>131</v>
      </c>
      <c r="D13" t="s">
        <v>90</v>
      </c>
      <c r="E13">
        <v>255</v>
      </c>
      <c r="F13" t="s">
        <v>11</v>
      </c>
      <c r="G13" t="s">
        <v>92</v>
      </c>
      <c r="H13" t="s">
        <v>132</v>
      </c>
      <c r="I13" s="16">
        <v>3.0484303563770633E-3</v>
      </c>
      <c r="J13" s="16"/>
    </row>
    <row r="14" spans="1:10" ht="32.1">
      <c r="A14">
        <v>13</v>
      </c>
      <c r="B14" s="4" t="s">
        <v>133</v>
      </c>
      <c r="C14" s="5" t="s">
        <v>134</v>
      </c>
      <c r="D14" t="s">
        <v>90</v>
      </c>
      <c r="E14">
        <v>30</v>
      </c>
      <c r="F14" t="s">
        <v>135</v>
      </c>
      <c r="G14" t="s">
        <v>92</v>
      </c>
      <c r="H14" t="s">
        <v>136</v>
      </c>
      <c r="I14" s="16">
        <v>0.46684305017480865</v>
      </c>
      <c r="J14" s="16"/>
    </row>
    <row r="15" spans="1:10" ht="48">
      <c r="A15">
        <v>14</v>
      </c>
      <c r="B15" s="4" t="s">
        <v>137</v>
      </c>
      <c r="C15" s="4" t="s">
        <v>138</v>
      </c>
      <c r="D15" t="s">
        <v>108</v>
      </c>
      <c r="F15" t="s">
        <v>109</v>
      </c>
      <c r="G15" t="s">
        <v>110</v>
      </c>
      <c r="H15">
        <v>57</v>
      </c>
      <c r="I15" s="16">
        <v>0.46690846713524592</v>
      </c>
      <c r="J15" s="16"/>
    </row>
    <row r="16" spans="1:10" ht="15.95">
      <c r="A16">
        <v>15</v>
      </c>
      <c r="B16" s="4" t="s">
        <v>139</v>
      </c>
      <c r="C16" s="4" t="s">
        <v>140</v>
      </c>
      <c r="D16" t="s">
        <v>90</v>
      </c>
      <c r="E16">
        <v>30</v>
      </c>
      <c r="F16" t="s">
        <v>11</v>
      </c>
      <c r="G16" t="s">
        <v>92</v>
      </c>
      <c r="I16" s="16">
        <v>0.46693318020918889</v>
      </c>
      <c r="J16" s="16"/>
    </row>
    <row r="17" spans="1:10" ht="32.1">
      <c r="A17">
        <v>16</v>
      </c>
      <c r="B17" s="4" t="s">
        <v>141</v>
      </c>
      <c r="C17" s="3" t="s">
        <v>142</v>
      </c>
      <c r="D17" t="s">
        <v>108</v>
      </c>
      <c r="F17" t="s">
        <v>109</v>
      </c>
      <c r="G17" t="s">
        <v>110</v>
      </c>
      <c r="H17">
        <v>889</v>
      </c>
      <c r="I17" s="16">
        <v>0.47391971158388996</v>
      </c>
      <c r="J17" s="16"/>
    </row>
    <row r="18" spans="1:10" ht="15.95">
      <c r="A18">
        <v>17</v>
      </c>
      <c r="B18" s="4" t="s">
        <v>143</v>
      </c>
      <c r="C18" t="s">
        <v>144</v>
      </c>
      <c r="D18" t="s">
        <v>108</v>
      </c>
      <c r="F18" t="s">
        <v>109</v>
      </c>
      <c r="G18" t="s">
        <v>110</v>
      </c>
      <c r="H18">
        <v>1596</v>
      </c>
      <c r="I18" s="16">
        <v>0.43764237274584056</v>
      </c>
      <c r="J18" s="16"/>
    </row>
    <row r="19" spans="1:10" ht="32.1">
      <c r="A19">
        <v>18</v>
      </c>
      <c r="B19" s="4" t="s">
        <v>145</v>
      </c>
      <c r="C19" t="s">
        <v>146</v>
      </c>
      <c r="D19" t="s">
        <v>108</v>
      </c>
      <c r="F19" t="s">
        <v>109</v>
      </c>
      <c r="G19" t="s">
        <v>110</v>
      </c>
      <c r="H19">
        <v>1596</v>
      </c>
      <c r="I19" s="16">
        <v>0.46091772726942337</v>
      </c>
      <c r="J19" s="16"/>
    </row>
    <row r="20" spans="1:10" ht="15.95">
      <c r="A20">
        <v>19</v>
      </c>
      <c r="B20" s="4" t="s">
        <v>147</v>
      </c>
      <c r="C20" t="s">
        <v>148</v>
      </c>
      <c r="D20" t="s">
        <v>108</v>
      </c>
      <c r="F20" t="s">
        <v>109</v>
      </c>
      <c r="G20" t="s">
        <v>110</v>
      </c>
      <c r="H20">
        <v>200</v>
      </c>
      <c r="I20" s="16">
        <v>0.49898022227229444</v>
      </c>
      <c r="J20" s="16"/>
    </row>
    <row r="21" spans="1:10" ht="63.95">
      <c r="A21">
        <v>20</v>
      </c>
      <c r="B21" s="4" t="s">
        <v>149</v>
      </c>
      <c r="C21" s="4" t="s">
        <v>150</v>
      </c>
      <c r="D21" t="s">
        <v>108</v>
      </c>
      <c r="F21" t="s">
        <v>109</v>
      </c>
      <c r="G21" t="s">
        <v>110</v>
      </c>
      <c r="H21">
        <v>2000</v>
      </c>
      <c r="I21" s="16">
        <v>0.4979277360643703</v>
      </c>
      <c r="J21" s="16"/>
    </row>
    <row r="22" spans="1:10" ht="15.95">
      <c r="A22">
        <v>21</v>
      </c>
      <c r="B22" s="4" t="s">
        <v>151</v>
      </c>
      <c r="C22" t="s">
        <v>152</v>
      </c>
      <c r="D22" t="s">
        <v>108</v>
      </c>
      <c r="F22" t="s">
        <v>109</v>
      </c>
      <c r="G22" t="s">
        <v>110</v>
      </c>
      <c r="H22">
        <v>1732</v>
      </c>
      <c r="I22" s="16">
        <v>0.19128209973905902</v>
      </c>
      <c r="J22" s="16"/>
    </row>
    <row r="23" spans="1:10" ht="32.1">
      <c r="A23">
        <v>22</v>
      </c>
      <c r="B23" s="4" t="s">
        <v>153</v>
      </c>
      <c r="C23" t="s">
        <v>154</v>
      </c>
      <c r="D23" t="s">
        <v>108</v>
      </c>
      <c r="F23" t="s">
        <v>109</v>
      </c>
      <c r="G23" t="s">
        <v>110</v>
      </c>
      <c r="I23" s="16">
        <v>0.27002522187252415</v>
      </c>
      <c r="J23" s="16"/>
    </row>
    <row r="24" spans="1:10" ht="32.1">
      <c r="A24">
        <v>23</v>
      </c>
      <c r="B24" s="4" t="s">
        <v>155</v>
      </c>
      <c r="C24" t="s">
        <v>156</v>
      </c>
      <c r="D24" t="s">
        <v>108</v>
      </c>
      <c r="F24" t="s">
        <v>109</v>
      </c>
      <c r="G24" t="s">
        <v>110</v>
      </c>
      <c r="H24">
        <v>768</v>
      </c>
      <c r="I24" s="16">
        <v>0.47303876318333465</v>
      </c>
      <c r="J24" s="16"/>
    </row>
    <row r="25" spans="1:10" ht="15.95">
      <c r="A25">
        <v>24</v>
      </c>
      <c r="B25" s="4" t="s">
        <v>157</v>
      </c>
      <c r="C25" t="s">
        <v>158</v>
      </c>
      <c r="D25" t="s">
        <v>108</v>
      </c>
      <c r="F25" t="s">
        <v>109</v>
      </c>
      <c r="G25" t="s">
        <v>110</v>
      </c>
      <c r="H25">
        <v>3</v>
      </c>
      <c r="I25" s="16">
        <v>0.2130208825474818</v>
      </c>
      <c r="J25" s="16"/>
    </row>
    <row r="26" spans="1:10" ht="48">
      <c r="A26">
        <v>25</v>
      </c>
      <c r="B26" s="4" t="s">
        <v>159</v>
      </c>
      <c r="C26" s="4" t="s">
        <v>160</v>
      </c>
      <c r="D26" t="s">
        <v>108</v>
      </c>
      <c r="F26" t="s">
        <v>109</v>
      </c>
      <c r="G26" t="s">
        <v>110</v>
      </c>
      <c r="H26">
        <v>1</v>
      </c>
      <c r="I26" s="16">
        <v>0.48796691355512106</v>
      </c>
      <c r="J26" s="16"/>
    </row>
    <row r="27" spans="1:10">
      <c r="I27" s="16"/>
    </row>
    <row r="28" spans="1:10">
      <c r="A28" t="s">
        <v>161</v>
      </c>
      <c r="B28">
        <v>687895</v>
      </c>
      <c r="I28" s="16"/>
    </row>
    <row r="29" spans="1:10">
      <c r="I29" s="16"/>
    </row>
    <row r="30" spans="1:10">
      <c r="I30" s="16"/>
    </row>
  </sheetData>
  <customSheetViews>
    <customSheetView guid="{571F7019-8C96-4492-A4CE-664CD000EE15}">
      <selection activeCell="A2" sqref="A2"/>
      <pageMargins left="0" right="0" top="0" bottom="0" header="0" footer="0"/>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7"/>
  <sheetViews>
    <sheetView topLeftCell="A7" workbookViewId="0">
      <selection activeCell="C24" sqref="C24"/>
    </sheetView>
  </sheetViews>
  <sheetFormatPr defaultColWidth="8.85546875" defaultRowHeight="15"/>
  <cols>
    <col min="1" max="1" width="15.7109375" bestFit="1" customWidth="1"/>
    <col min="2" max="2" width="19.42578125" bestFit="1" customWidth="1"/>
    <col min="3" max="3" width="50.7109375" customWidth="1"/>
    <col min="4" max="4" width="8" bestFit="1" customWidth="1"/>
    <col min="5" max="5" width="4.42578125" bestFit="1" customWidth="1"/>
    <col min="6" max="6" width="19.42578125" bestFit="1" customWidth="1"/>
    <col min="7" max="7" width="10.140625" bestFit="1" customWidth="1"/>
    <col min="8" max="8" width="22.7109375" bestFit="1" customWidth="1"/>
    <col min="9" max="10" width="15.7109375" hidden="1" customWidth="1"/>
    <col min="11" max="11" width="11.42578125" bestFit="1" customWidth="1"/>
  </cols>
  <sheetData>
    <row r="1" spans="1:11" ht="15" customHeight="1">
      <c r="A1" s="1" t="s">
        <v>0</v>
      </c>
      <c r="B1" s="1" t="s">
        <v>1</v>
      </c>
      <c r="C1" s="1" t="s">
        <v>2</v>
      </c>
      <c r="D1" s="1" t="s">
        <v>3</v>
      </c>
      <c r="E1" s="1" t="s">
        <v>4</v>
      </c>
      <c r="F1" s="1" t="s">
        <v>162</v>
      </c>
      <c r="G1" s="1" t="s">
        <v>6</v>
      </c>
      <c r="H1" s="1" t="s">
        <v>163</v>
      </c>
      <c r="I1" s="1" t="s">
        <v>164</v>
      </c>
      <c r="J1" s="1" t="s">
        <v>165</v>
      </c>
      <c r="K1" s="1" t="s">
        <v>8</v>
      </c>
    </row>
    <row r="2" spans="1:11" ht="15" customHeight="1">
      <c r="A2">
        <v>1</v>
      </c>
      <c r="B2" t="s">
        <v>166</v>
      </c>
      <c r="C2" s="6" t="s">
        <v>10</v>
      </c>
      <c r="D2" t="s">
        <v>90</v>
      </c>
      <c r="E2">
        <v>10</v>
      </c>
      <c r="F2" t="s">
        <v>167</v>
      </c>
      <c r="G2" t="s">
        <v>28</v>
      </c>
      <c r="H2" s="7">
        <v>4720003340</v>
      </c>
      <c r="I2" s="7">
        <v>693344</v>
      </c>
      <c r="J2" s="7">
        <v>0</v>
      </c>
      <c r="K2" s="15">
        <f>J2/I2</f>
        <v>0</v>
      </c>
    </row>
    <row r="3" spans="1:11" ht="15" customHeight="1">
      <c r="A3">
        <v>2</v>
      </c>
      <c r="B3" t="s">
        <v>168</v>
      </c>
      <c r="C3" s="6" t="s">
        <v>169</v>
      </c>
      <c r="D3" t="s">
        <v>90</v>
      </c>
      <c r="E3">
        <v>5</v>
      </c>
      <c r="F3" t="s">
        <v>167</v>
      </c>
      <c r="G3" t="s">
        <v>28</v>
      </c>
      <c r="H3" s="7">
        <v>1</v>
      </c>
      <c r="I3" s="7">
        <v>693344</v>
      </c>
      <c r="J3" s="7">
        <v>0</v>
      </c>
      <c r="K3" s="15">
        <f t="shared" ref="K3:K27" si="0">J3/I3</f>
        <v>0</v>
      </c>
    </row>
    <row r="4" spans="1:11" ht="15" customHeight="1">
      <c r="A4">
        <v>3</v>
      </c>
      <c r="B4" t="s">
        <v>170</v>
      </c>
      <c r="C4" s="6" t="s">
        <v>171</v>
      </c>
      <c r="D4" t="s">
        <v>108</v>
      </c>
      <c r="F4" t="s">
        <v>172</v>
      </c>
      <c r="G4" t="s">
        <v>28</v>
      </c>
      <c r="H4" s="7">
        <v>1</v>
      </c>
      <c r="I4" s="7">
        <v>693344</v>
      </c>
      <c r="J4" s="7">
        <v>0</v>
      </c>
      <c r="K4" s="15">
        <f t="shared" si="0"/>
        <v>0</v>
      </c>
    </row>
    <row r="5" spans="1:11" ht="15" customHeight="1">
      <c r="A5">
        <v>4</v>
      </c>
      <c r="B5" t="s">
        <v>173</v>
      </c>
      <c r="C5" s="6" t="s">
        <v>174</v>
      </c>
      <c r="D5" t="s">
        <v>108</v>
      </c>
      <c r="F5" t="s">
        <v>167</v>
      </c>
      <c r="G5" t="s">
        <v>28</v>
      </c>
      <c r="H5" s="7">
        <v>2</v>
      </c>
      <c r="I5" s="7">
        <v>693344</v>
      </c>
      <c r="J5" s="7">
        <v>0</v>
      </c>
      <c r="K5" s="15">
        <f t="shared" si="0"/>
        <v>0</v>
      </c>
    </row>
    <row r="6" spans="1:11" ht="15" customHeight="1">
      <c r="A6">
        <v>5</v>
      </c>
      <c r="B6" t="s">
        <v>175</v>
      </c>
      <c r="C6" s="6" t="s">
        <v>176</v>
      </c>
      <c r="D6" t="s">
        <v>90</v>
      </c>
      <c r="E6">
        <v>255</v>
      </c>
      <c r="F6" t="s">
        <v>177</v>
      </c>
      <c r="G6" t="s">
        <v>16</v>
      </c>
      <c r="H6" s="7" t="s">
        <v>178</v>
      </c>
      <c r="I6" s="7">
        <v>693344</v>
      </c>
      <c r="J6" s="7">
        <v>0</v>
      </c>
      <c r="K6" s="15">
        <f t="shared" si="0"/>
        <v>0</v>
      </c>
    </row>
    <row r="7" spans="1:11" ht="15" customHeight="1">
      <c r="A7">
        <v>6</v>
      </c>
      <c r="B7" t="s">
        <v>179</v>
      </c>
      <c r="C7" s="6" t="s">
        <v>180</v>
      </c>
      <c r="D7" t="s">
        <v>108</v>
      </c>
      <c r="F7" t="s">
        <v>167</v>
      </c>
      <c r="G7" t="s">
        <v>28</v>
      </c>
      <c r="H7" s="7">
        <v>1402</v>
      </c>
      <c r="I7" s="7">
        <v>693344</v>
      </c>
      <c r="J7" s="7">
        <v>0</v>
      </c>
      <c r="K7" s="15">
        <f t="shared" si="0"/>
        <v>0</v>
      </c>
    </row>
    <row r="8" spans="1:11" ht="15" customHeight="1">
      <c r="A8">
        <v>7</v>
      </c>
      <c r="B8" t="s">
        <v>181</v>
      </c>
      <c r="C8" s="6" t="s">
        <v>182</v>
      </c>
      <c r="D8" t="s">
        <v>108</v>
      </c>
      <c r="F8" t="s">
        <v>116</v>
      </c>
      <c r="G8" t="s">
        <v>28</v>
      </c>
      <c r="H8" s="7" t="s">
        <v>116</v>
      </c>
      <c r="I8" s="7">
        <v>693344</v>
      </c>
      <c r="J8" s="7">
        <v>693344</v>
      </c>
      <c r="K8" s="15">
        <f t="shared" si="0"/>
        <v>1</v>
      </c>
    </row>
    <row r="9" spans="1:11" ht="15" customHeight="1">
      <c r="A9">
        <v>8</v>
      </c>
      <c r="B9" t="s">
        <v>183</v>
      </c>
      <c r="C9" s="6" t="s">
        <v>184</v>
      </c>
      <c r="D9" t="s">
        <v>90</v>
      </c>
      <c r="E9">
        <v>30</v>
      </c>
      <c r="F9" t="s">
        <v>177</v>
      </c>
      <c r="G9" t="s">
        <v>16</v>
      </c>
      <c r="H9" s="7" t="s">
        <v>185</v>
      </c>
      <c r="I9" s="7">
        <v>693344</v>
      </c>
      <c r="J9" s="7">
        <v>642</v>
      </c>
      <c r="K9" s="11">
        <f t="shared" si="0"/>
        <v>9.2594729311856739E-4</v>
      </c>
    </row>
    <row r="10" spans="1:11" ht="15" customHeight="1">
      <c r="A10">
        <v>9</v>
      </c>
      <c r="B10" t="s">
        <v>186</v>
      </c>
      <c r="C10" s="6" t="s">
        <v>187</v>
      </c>
      <c r="D10" t="s">
        <v>90</v>
      </c>
      <c r="E10">
        <v>25</v>
      </c>
      <c r="F10" t="s">
        <v>177</v>
      </c>
      <c r="G10" t="s">
        <v>16</v>
      </c>
      <c r="H10" s="7" t="s">
        <v>188</v>
      </c>
      <c r="I10" s="7">
        <v>693344</v>
      </c>
      <c r="J10" s="7">
        <v>95886</v>
      </c>
      <c r="K10" s="11">
        <f t="shared" si="0"/>
        <v>0.13829498776941893</v>
      </c>
    </row>
    <row r="11" spans="1:11" ht="15" customHeight="1">
      <c r="A11">
        <v>10</v>
      </c>
      <c r="B11" t="s">
        <v>189</v>
      </c>
      <c r="C11" s="6" t="s">
        <v>190</v>
      </c>
      <c r="D11" t="s">
        <v>90</v>
      </c>
      <c r="E11">
        <v>15</v>
      </c>
      <c r="F11" t="s">
        <v>191</v>
      </c>
      <c r="G11" t="s">
        <v>16</v>
      </c>
      <c r="H11" s="7" t="s">
        <v>192</v>
      </c>
      <c r="I11" s="7">
        <v>693344</v>
      </c>
      <c r="J11" s="7">
        <v>165262</v>
      </c>
      <c r="K11" s="11">
        <f t="shared" si="0"/>
        <v>0.2383549868463562</v>
      </c>
    </row>
    <row r="12" spans="1:11" ht="15" customHeight="1">
      <c r="A12">
        <v>11</v>
      </c>
      <c r="B12" t="s">
        <v>193</v>
      </c>
      <c r="C12" s="6" t="s">
        <v>194</v>
      </c>
      <c r="D12" t="s">
        <v>115</v>
      </c>
      <c r="F12" t="s">
        <v>167</v>
      </c>
      <c r="G12" t="s">
        <v>28</v>
      </c>
      <c r="H12" s="7">
        <v>1.5</v>
      </c>
      <c r="I12" s="7">
        <v>693344</v>
      </c>
      <c r="J12" s="7">
        <v>14</v>
      </c>
      <c r="K12" s="9">
        <f t="shared" si="0"/>
        <v>2.0191997046199289E-5</v>
      </c>
    </row>
    <row r="13" spans="1:11" ht="15" customHeight="1">
      <c r="A13">
        <v>12</v>
      </c>
      <c r="B13" t="s">
        <v>195</v>
      </c>
      <c r="C13" s="6" t="s">
        <v>196</v>
      </c>
      <c r="D13" t="s">
        <v>108</v>
      </c>
      <c r="F13" t="s">
        <v>167</v>
      </c>
      <c r="G13" t="s">
        <v>28</v>
      </c>
      <c r="H13" s="7">
        <v>8</v>
      </c>
      <c r="I13" s="7">
        <v>693344</v>
      </c>
      <c r="J13" s="7">
        <v>4</v>
      </c>
      <c r="K13" s="12">
        <f t="shared" si="0"/>
        <v>5.7691420131997966E-6</v>
      </c>
    </row>
    <row r="14" spans="1:11" ht="15" customHeight="1">
      <c r="A14">
        <v>13</v>
      </c>
      <c r="B14" t="s">
        <v>197</v>
      </c>
      <c r="C14" s="6" t="s">
        <v>198</v>
      </c>
      <c r="D14" t="s">
        <v>108</v>
      </c>
      <c r="F14" t="s">
        <v>167</v>
      </c>
      <c r="G14" t="s">
        <v>28</v>
      </c>
      <c r="H14" s="7">
        <v>2073</v>
      </c>
      <c r="I14" s="7">
        <v>693344</v>
      </c>
      <c r="J14" s="7">
        <v>0</v>
      </c>
      <c r="K14" s="15">
        <f t="shared" si="0"/>
        <v>0</v>
      </c>
    </row>
    <row r="15" spans="1:11" ht="15" customHeight="1">
      <c r="A15">
        <v>14</v>
      </c>
      <c r="B15" t="s">
        <v>199</v>
      </c>
      <c r="C15" s="6" t="s">
        <v>200</v>
      </c>
      <c r="D15" t="s">
        <v>90</v>
      </c>
      <c r="E15">
        <v>20</v>
      </c>
      <c r="F15" t="s">
        <v>177</v>
      </c>
      <c r="G15" t="s">
        <v>16</v>
      </c>
      <c r="H15" s="7" t="s">
        <v>201</v>
      </c>
      <c r="I15" s="7">
        <v>693344</v>
      </c>
      <c r="J15" s="7">
        <v>166690</v>
      </c>
      <c r="K15" s="10">
        <f t="shared" si="0"/>
        <v>0.24041457054506854</v>
      </c>
    </row>
    <row r="16" spans="1:11" ht="15" customHeight="1">
      <c r="A16">
        <v>15</v>
      </c>
      <c r="B16" t="s">
        <v>202</v>
      </c>
      <c r="C16" s="6" t="s">
        <v>203</v>
      </c>
      <c r="D16" t="s">
        <v>108</v>
      </c>
      <c r="F16" t="s">
        <v>167</v>
      </c>
      <c r="G16" t="s">
        <v>28</v>
      </c>
      <c r="H16" s="7">
        <v>3</v>
      </c>
      <c r="I16" s="7">
        <v>693344</v>
      </c>
      <c r="J16" s="7">
        <v>874</v>
      </c>
      <c r="K16" s="8">
        <f t="shared" si="0"/>
        <v>1.2605575298841557E-3</v>
      </c>
    </row>
    <row r="17" spans="1:11" ht="15" customHeight="1">
      <c r="A17">
        <v>16</v>
      </c>
      <c r="B17" t="s">
        <v>204</v>
      </c>
      <c r="C17" s="6" t="s">
        <v>205</v>
      </c>
      <c r="D17" t="s">
        <v>115</v>
      </c>
      <c r="F17" t="s">
        <v>167</v>
      </c>
      <c r="G17" t="s">
        <v>28</v>
      </c>
      <c r="H17" s="7">
        <v>1.5</v>
      </c>
      <c r="I17" s="7">
        <v>693344</v>
      </c>
      <c r="J17" s="7">
        <v>866</v>
      </c>
      <c r="K17" s="8">
        <f t="shared" si="0"/>
        <v>1.2490192458577561E-3</v>
      </c>
    </row>
    <row r="18" spans="1:11" ht="15" customHeight="1">
      <c r="A18">
        <v>17</v>
      </c>
      <c r="B18" t="s">
        <v>206</v>
      </c>
      <c r="C18" s="6" t="s">
        <v>207</v>
      </c>
      <c r="D18" t="s">
        <v>108</v>
      </c>
      <c r="F18" t="s">
        <v>167</v>
      </c>
      <c r="G18" t="s">
        <v>28</v>
      </c>
      <c r="H18" s="7">
        <v>1</v>
      </c>
      <c r="I18" s="7">
        <v>693344</v>
      </c>
      <c r="J18" s="7">
        <v>12</v>
      </c>
      <c r="K18" s="9">
        <f t="shared" si="0"/>
        <v>1.7307426039599391E-5</v>
      </c>
    </row>
    <row r="19" spans="1:11" ht="15" customHeight="1">
      <c r="A19">
        <v>18</v>
      </c>
      <c r="B19" t="s">
        <v>208</v>
      </c>
      <c r="C19" s="6" t="s">
        <v>209</v>
      </c>
      <c r="D19" t="s">
        <v>90</v>
      </c>
      <c r="E19">
        <v>20</v>
      </c>
      <c r="F19" t="s">
        <v>210</v>
      </c>
      <c r="G19" t="s">
        <v>16</v>
      </c>
      <c r="H19" s="7" t="s">
        <v>211</v>
      </c>
      <c r="I19" s="7">
        <v>693344</v>
      </c>
      <c r="J19" s="7">
        <v>605808</v>
      </c>
      <c r="K19" s="11">
        <f t="shared" si="0"/>
        <v>0.87374809618313565</v>
      </c>
    </row>
    <row r="20" spans="1:11" ht="15" customHeight="1">
      <c r="A20">
        <v>19</v>
      </c>
      <c r="B20" t="s">
        <v>212</v>
      </c>
      <c r="C20" s="6" t="s">
        <v>213</v>
      </c>
      <c r="D20" t="s">
        <v>90</v>
      </c>
      <c r="E20">
        <v>50</v>
      </c>
      <c r="F20" t="s">
        <v>214</v>
      </c>
      <c r="G20" t="s">
        <v>16</v>
      </c>
      <c r="H20" s="7" t="s">
        <v>215</v>
      </c>
      <c r="I20" s="7">
        <v>693344</v>
      </c>
      <c r="J20" s="7">
        <v>605808</v>
      </c>
      <c r="K20" s="11">
        <f t="shared" si="0"/>
        <v>0.87374809618313565</v>
      </c>
    </row>
    <row r="21" spans="1:11" ht="15" customHeight="1">
      <c r="A21">
        <v>20</v>
      </c>
      <c r="B21" t="s">
        <v>216</v>
      </c>
      <c r="C21" s="6" t="s">
        <v>217</v>
      </c>
      <c r="D21" t="s">
        <v>108</v>
      </c>
      <c r="F21" t="s">
        <v>218</v>
      </c>
      <c r="G21" t="s">
        <v>24</v>
      </c>
      <c r="H21" s="7">
        <v>1993</v>
      </c>
      <c r="I21" s="7">
        <v>693344</v>
      </c>
      <c r="J21" s="7">
        <v>0</v>
      </c>
      <c r="K21" s="15">
        <f t="shared" si="0"/>
        <v>0</v>
      </c>
    </row>
    <row r="22" spans="1:11" ht="15" customHeight="1">
      <c r="A22">
        <v>21</v>
      </c>
      <c r="B22" t="s">
        <v>219</v>
      </c>
      <c r="C22" s="6" t="s">
        <v>220</v>
      </c>
      <c r="D22" t="s">
        <v>108</v>
      </c>
      <c r="F22" t="s">
        <v>218</v>
      </c>
      <c r="G22" t="s">
        <v>24</v>
      </c>
      <c r="H22" s="7">
        <v>1994</v>
      </c>
      <c r="I22" s="7">
        <v>693344</v>
      </c>
      <c r="J22" s="7">
        <v>1686</v>
      </c>
      <c r="K22" s="8">
        <f t="shared" si="0"/>
        <v>2.4316933585637143E-3</v>
      </c>
    </row>
    <row r="23" spans="1:11" ht="15" customHeight="1">
      <c r="A23">
        <v>22</v>
      </c>
      <c r="B23" t="s">
        <v>221</v>
      </c>
      <c r="C23" s="6" t="s">
        <v>222</v>
      </c>
      <c r="D23" t="s">
        <v>108</v>
      </c>
      <c r="F23" t="s">
        <v>218</v>
      </c>
      <c r="G23" t="s">
        <v>24</v>
      </c>
      <c r="H23" s="7">
        <v>1994</v>
      </c>
      <c r="I23" s="7">
        <v>693344</v>
      </c>
      <c r="J23" s="7">
        <v>2</v>
      </c>
      <c r="K23" s="12">
        <f t="shared" si="0"/>
        <v>2.8845710065998983E-6</v>
      </c>
    </row>
    <row r="24" spans="1:11" ht="15" customHeight="1">
      <c r="A24">
        <v>23</v>
      </c>
      <c r="B24" t="s">
        <v>223</v>
      </c>
      <c r="C24" s="6" t="s">
        <v>224</v>
      </c>
      <c r="D24" t="s">
        <v>108</v>
      </c>
      <c r="F24" t="s">
        <v>167</v>
      </c>
      <c r="G24" t="s">
        <v>24</v>
      </c>
      <c r="H24" s="7">
        <v>25</v>
      </c>
      <c r="I24" s="7">
        <v>693344</v>
      </c>
      <c r="J24" s="7">
        <v>2</v>
      </c>
      <c r="K24" s="12">
        <f t="shared" si="0"/>
        <v>2.8845710065998983E-6</v>
      </c>
    </row>
    <row r="25" spans="1:11" ht="15" customHeight="1">
      <c r="A25">
        <v>24</v>
      </c>
      <c r="B25" t="s">
        <v>225</v>
      </c>
      <c r="C25" s="6" t="s">
        <v>226</v>
      </c>
      <c r="D25" t="s">
        <v>108</v>
      </c>
      <c r="F25" t="s">
        <v>167</v>
      </c>
      <c r="G25" t="s">
        <v>28</v>
      </c>
      <c r="H25" s="7">
        <v>66</v>
      </c>
      <c r="I25" s="7">
        <v>693344</v>
      </c>
      <c r="J25" s="7">
        <v>1706</v>
      </c>
      <c r="K25" s="8">
        <f t="shared" si="0"/>
        <v>2.4605390686297133E-3</v>
      </c>
    </row>
    <row r="26" spans="1:11" ht="15" customHeight="1">
      <c r="A26">
        <v>25</v>
      </c>
      <c r="B26" t="s">
        <v>227</v>
      </c>
      <c r="C26" s="6" t="s">
        <v>228</v>
      </c>
      <c r="D26" t="s">
        <v>108</v>
      </c>
      <c r="F26" t="s">
        <v>167</v>
      </c>
      <c r="G26" t="s">
        <v>28</v>
      </c>
      <c r="H26" s="7">
        <v>28</v>
      </c>
      <c r="I26" s="7">
        <v>693344</v>
      </c>
      <c r="J26" s="7">
        <v>1706</v>
      </c>
      <c r="K26" s="8">
        <f t="shared" si="0"/>
        <v>2.4605390686297133E-3</v>
      </c>
    </row>
    <row r="27" spans="1:11" ht="15" customHeight="1">
      <c r="A27">
        <v>26</v>
      </c>
      <c r="B27" t="s">
        <v>229</v>
      </c>
      <c r="C27" s="6" t="s">
        <v>230</v>
      </c>
      <c r="D27" t="s">
        <v>90</v>
      </c>
      <c r="E27">
        <v>50</v>
      </c>
      <c r="F27" t="s">
        <v>177</v>
      </c>
      <c r="G27" t="s">
        <v>16</v>
      </c>
      <c r="H27" s="7" t="s">
        <v>231</v>
      </c>
      <c r="I27" s="7">
        <v>693344</v>
      </c>
      <c r="J27" s="7">
        <v>647138</v>
      </c>
      <c r="K27" s="11">
        <f t="shared" si="0"/>
        <v>0.93335775603452253</v>
      </c>
    </row>
  </sheetData>
  <customSheetViews>
    <customSheetView guid="{571F7019-8C96-4492-A4CE-664CD000EE15}" hiddenColumns="1">
      <selection activeCell="A2" sqref="A2"/>
      <pageMargins left="0" right="0" top="0" bottom="0" header="0" footer="0"/>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6"/>
  <sheetViews>
    <sheetView topLeftCell="A4" workbookViewId="0">
      <selection activeCell="E6" sqref="E6"/>
    </sheetView>
  </sheetViews>
  <sheetFormatPr defaultColWidth="8.85546875" defaultRowHeight="15"/>
  <cols>
    <col min="1" max="1" width="14" bestFit="1" customWidth="1"/>
    <col min="2" max="2" width="14.28515625" bestFit="1" customWidth="1"/>
    <col min="3" max="3" width="44.42578125" bestFit="1" customWidth="1"/>
    <col min="6" max="6" width="101.7109375" bestFit="1" customWidth="1"/>
    <col min="10" max="11" width="0" hidden="1" customWidth="1"/>
  </cols>
  <sheetData>
    <row r="1" spans="1:11">
      <c r="A1" s="1" t="s">
        <v>0</v>
      </c>
      <c r="B1" s="1" t="s">
        <v>1</v>
      </c>
      <c r="C1" s="1" t="s">
        <v>2</v>
      </c>
      <c r="D1" s="1" t="s">
        <v>3</v>
      </c>
      <c r="E1" s="1" t="s">
        <v>4</v>
      </c>
      <c r="F1" s="1" t="s">
        <v>5</v>
      </c>
      <c r="G1" s="1" t="s">
        <v>6</v>
      </c>
      <c r="H1" s="1" t="s">
        <v>7</v>
      </c>
      <c r="I1" t="s">
        <v>8</v>
      </c>
    </row>
    <row r="2" spans="1:11">
      <c r="A2">
        <v>1</v>
      </c>
      <c r="B2" t="s">
        <v>166</v>
      </c>
      <c r="C2" s="3" t="s">
        <v>10</v>
      </c>
      <c r="D2" t="s">
        <v>90</v>
      </c>
      <c r="E2">
        <v>10</v>
      </c>
      <c r="G2" t="s">
        <v>232</v>
      </c>
      <c r="H2">
        <v>19121002</v>
      </c>
      <c r="I2">
        <v>0</v>
      </c>
      <c r="J2">
        <v>0</v>
      </c>
      <c r="K2">
        <v>2286446</v>
      </c>
    </row>
    <row r="3" spans="1:11" ht="63.95">
      <c r="A3">
        <v>2</v>
      </c>
      <c r="B3" t="s">
        <v>168</v>
      </c>
      <c r="C3" s="4" t="s">
        <v>94</v>
      </c>
      <c r="D3" t="s">
        <v>90</v>
      </c>
      <c r="E3">
        <v>5</v>
      </c>
      <c r="G3" t="s">
        <v>232</v>
      </c>
      <c r="H3">
        <v>1</v>
      </c>
      <c r="I3">
        <v>0</v>
      </c>
    </row>
    <row r="4" spans="1:11" ht="144">
      <c r="A4">
        <v>3</v>
      </c>
      <c r="B4" t="s">
        <v>233</v>
      </c>
      <c r="C4" s="4" t="s">
        <v>234</v>
      </c>
      <c r="D4" t="s">
        <v>90</v>
      </c>
      <c r="E4">
        <v>10</v>
      </c>
      <c r="F4" t="s">
        <v>235</v>
      </c>
      <c r="G4" t="s">
        <v>236</v>
      </c>
      <c r="H4" t="s">
        <v>237</v>
      </c>
      <c r="I4">
        <v>0</v>
      </c>
    </row>
    <row r="5" spans="1:11" ht="80.099999999999994">
      <c r="A5">
        <v>4</v>
      </c>
      <c r="B5" t="s">
        <v>238</v>
      </c>
      <c r="C5" s="4" t="s">
        <v>239</v>
      </c>
      <c r="D5" t="s">
        <v>90</v>
      </c>
      <c r="E5">
        <v>50</v>
      </c>
      <c r="F5" t="s">
        <v>240</v>
      </c>
      <c r="G5" t="s">
        <v>236</v>
      </c>
      <c r="H5" t="s">
        <v>241</v>
      </c>
      <c r="I5">
        <v>0</v>
      </c>
    </row>
    <row r="6" spans="1:11" ht="111.95">
      <c r="A6">
        <v>5</v>
      </c>
      <c r="B6" t="s">
        <v>206</v>
      </c>
      <c r="C6" s="4" t="s">
        <v>242</v>
      </c>
      <c r="D6" t="s">
        <v>115</v>
      </c>
      <c r="E6" t="s">
        <v>243</v>
      </c>
      <c r="G6" t="s">
        <v>232</v>
      </c>
      <c r="H6">
        <v>2</v>
      </c>
      <c r="I6">
        <v>0</v>
      </c>
    </row>
  </sheetData>
  <customSheetViews>
    <customSheetView guid="{571F7019-8C96-4492-A4CE-664CD000EE15}">
      <selection activeCell="C1" sqref="C1:C1048576"/>
      <pageMargins left="0" right="0" top="0" bottom="0" header="0" footer="0"/>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
  <sheetViews>
    <sheetView topLeftCell="B1" workbookViewId="0">
      <selection activeCell="G5" sqref="G5"/>
    </sheetView>
  </sheetViews>
  <sheetFormatPr defaultColWidth="8.85546875" defaultRowHeight="15"/>
  <cols>
    <col min="1" max="1" width="14" bestFit="1" customWidth="1"/>
    <col min="2" max="2" width="19.7109375" bestFit="1" customWidth="1"/>
    <col min="3" max="3" width="39.42578125" customWidth="1"/>
    <col min="6" max="6" width="30.42578125" customWidth="1"/>
    <col min="8" max="8" width="17" bestFit="1" customWidth="1"/>
  </cols>
  <sheetData>
    <row r="1" spans="1:9">
      <c r="A1" s="1" t="s">
        <v>0</v>
      </c>
      <c r="B1" s="1" t="s">
        <v>1</v>
      </c>
      <c r="C1" s="1" t="s">
        <v>2</v>
      </c>
      <c r="D1" s="1" t="s">
        <v>3</v>
      </c>
      <c r="E1" s="1" t="s">
        <v>4</v>
      </c>
      <c r="F1" s="1" t="s">
        <v>5</v>
      </c>
      <c r="G1" s="1" t="s">
        <v>6</v>
      </c>
      <c r="H1" s="1" t="s">
        <v>7</v>
      </c>
      <c r="I1" t="s">
        <v>8</v>
      </c>
    </row>
    <row r="2" spans="1:9" ht="48">
      <c r="A2">
        <v>1</v>
      </c>
      <c r="B2" t="s">
        <v>166</v>
      </c>
      <c r="C2" t="s">
        <v>89</v>
      </c>
      <c r="D2" t="s">
        <v>90</v>
      </c>
      <c r="E2">
        <v>10</v>
      </c>
      <c r="F2" s="4" t="s">
        <v>244</v>
      </c>
      <c r="G2" t="s">
        <v>92</v>
      </c>
      <c r="H2">
        <v>219163034</v>
      </c>
      <c r="I2">
        <v>0</v>
      </c>
    </row>
    <row r="3" spans="1:9" ht="176.1">
      <c r="A3">
        <v>2</v>
      </c>
      <c r="B3" t="s">
        <v>6</v>
      </c>
      <c r="C3" s="4" t="s">
        <v>245</v>
      </c>
      <c r="D3" t="s">
        <v>90</v>
      </c>
      <c r="E3">
        <v>30</v>
      </c>
      <c r="F3" s="4" t="s">
        <v>246</v>
      </c>
      <c r="G3" t="s">
        <v>92</v>
      </c>
      <c r="H3" t="s">
        <v>247</v>
      </c>
      <c r="I3">
        <v>0</v>
      </c>
    </row>
    <row r="4" spans="1:9" ht="96">
      <c r="A4">
        <v>3</v>
      </c>
      <c r="B4" t="s">
        <v>248</v>
      </c>
      <c r="C4" s="4" t="s">
        <v>249</v>
      </c>
      <c r="D4" t="s">
        <v>90</v>
      </c>
      <c r="E4">
        <v>30</v>
      </c>
      <c r="F4" t="s">
        <v>11</v>
      </c>
      <c r="G4" t="s">
        <v>92</v>
      </c>
      <c r="H4" t="s">
        <v>250</v>
      </c>
      <c r="I4">
        <v>0</v>
      </c>
    </row>
  </sheetData>
  <customSheetViews>
    <customSheetView guid="{571F7019-8C96-4492-A4CE-664CD000EE15}">
      <selection activeCell="A4" sqref="A4"/>
      <pageMargins left="0" right="0" top="0" bottom="0" header="0" footer="0"/>
    </customSheetView>
  </customSheetView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3"/>
  <sheetViews>
    <sheetView workbookViewId="0">
      <selection activeCell="F13" sqref="F13"/>
    </sheetView>
  </sheetViews>
  <sheetFormatPr defaultColWidth="8.85546875" defaultRowHeight="15"/>
  <cols>
    <col min="1" max="1" width="15.7109375" bestFit="1" customWidth="1"/>
    <col min="2" max="2" width="22.42578125" bestFit="1" customWidth="1"/>
    <col min="3" max="3" width="50.7109375" customWidth="1"/>
    <col min="5" max="5" width="4.140625" bestFit="1" customWidth="1"/>
    <col min="6" max="6" width="19.42578125" bestFit="1" customWidth="1"/>
    <col min="7" max="7" width="10.140625" bestFit="1" customWidth="1"/>
    <col min="8" max="8" width="24.42578125" bestFit="1" customWidth="1"/>
    <col min="9" max="10" width="15.7109375" hidden="1" customWidth="1"/>
    <col min="11" max="11" width="9.7109375" bestFit="1" customWidth="1"/>
  </cols>
  <sheetData>
    <row r="1" spans="1:11">
      <c r="A1" s="1" t="s">
        <v>0</v>
      </c>
      <c r="B1" s="1" t="s">
        <v>1</v>
      </c>
      <c r="C1" s="1" t="s">
        <v>2</v>
      </c>
      <c r="D1" s="1" t="s">
        <v>3</v>
      </c>
      <c r="E1" s="1" t="s">
        <v>4</v>
      </c>
      <c r="F1" s="1" t="s">
        <v>162</v>
      </c>
      <c r="G1" s="1" t="s">
        <v>6</v>
      </c>
      <c r="H1" s="1" t="s">
        <v>163</v>
      </c>
      <c r="I1" s="1" t="s">
        <v>164</v>
      </c>
      <c r="J1" s="1" t="s">
        <v>165</v>
      </c>
      <c r="K1" s="1" t="s">
        <v>8</v>
      </c>
    </row>
    <row r="2" spans="1:11" ht="15" customHeight="1">
      <c r="A2">
        <v>1</v>
      </c>
      <c r="B2" t="s">
        <v>251</v>
      </c>
      <c r="C2" s="6" t="s">
        <v>252</v>
      </c>
      <c r="D2" t="s">
        <v>90</v>
      </c>
      <c r="E2">
        <v>11</v>
      </c>
      <c r="F2" t="s">
        <v>167</v>
      </c>
      <c r="G2" t="s">
        <v>28</v>
      </c>
      <c r="H2" s="7">
        <v>4120608</v>
      </c>
      <c r="I2">
        <v>524229</v>
      </c>
      <c r="J2">
        <v>0</v>
      </c>
      <c r="K2">
        <f>J2/I2</f>
        <v>0</v>
      </c>
    </row>
    <row r="3" spans="1:11" ht="15" customHeight="1">
      <c r="A3">
        <v>2</v>
      </c>
      <c r="B3" t="s">
        <v>253</v>
      </c>
      <c r="C3" s="6" t="s">
        <v>254</v>
      </c>
      <c r="D3" t="s">
        <v>108</v>
      </c>
      <c r="F3" t="s">
        <v>167</v>
      </c>
      <c r="G3" t="s">
        <v>28</v>
      </c>
      <c r="H3" s="7">
        <v>1</v>
      </c>
      <c r="I3">
        <v>524229</v>
      </c>
      <c r="J3">
        <v>0</v>
      </c>
      <c r="K3">
        <f t="shared" ref="K3:K13" si="0">J3/I3</f>
        <v>0</v>
      </c>
    </row>
    <row r="4" spans="1:11" ht="15" customHeight="1">
      <c r="A4">
        <v>3</v>
      </c>
      <c r="B4" t="s">
        <v>166</v>
      </c>
      <c r="C4" s="6" t="s">
        <v>89</v>
      </c>
      <c r="D4" t="s">
        <v>90</v>
      </c>
      <c r="E4">
        <v>10</v>
      </c>
      <c r="F4" t="s">
        <v>167</v>
      </c>
      <c r="G4" t="s">
        <v>28</v>
      </c>
      <c r="H4" s="7">
        <v>217131012</v>
      </c>
      <c r="I4">
        <v>524229</v>
      </c>
      <c r="J4">
        <v>0</v>
      </c>
      <c r="K4">
        <f t="shared" si="0"/>
        <v>0</v>
      </c>
    </row>
    <row r="5" spans="1:11" ht="15" customHeight="1">
      <c r="A5">
        <v>4</v>
      </c>
      <c r="B5" t="s">
        <v>255</v>
      </c>
      <c r="C5" s="6" t="s">
        <v>256</v>
      </c>
      <c r="D5" t="s">
        <v>257</v>
      </c>
      <c r="F5" t="s">
        <v>56</v>
      </c>
      <c r="G5" t="s">
        <v>24</v>
      </c>
      <c r="H5" s="13">
        <v>38805</v>
      </c>
      <c r="I5">
        <v>524229</v>
      </c>
      <c r="J5">
        <v>0</v>
      </c>
      <c r="K5">
        <f t="shared" si="0"/>
        <v>0</v>
      </c>
    </row>
    <row r="6" spans="1:11" ht="15" customHeight="1">
      <c r="A6">
        <v>5</v>
      </c>
      <c r="B6" t="s">
        <v>258</v>
      </c>
      <c r="C6" s="6" t="s">
        <v>259</v>
      </c>
      <c r="D6" t="s">
        <v>115</v>
      </c>
      <c r="E6" t="s">
        <v>260</v>
      </c>
      <c r="F6" t="s">
        <v>167</v>
      </c>
      <c r="G6" t="s">
        <v>28</v>
      </c>
      <c r="H6" s="14">
        <v>364105</v>
      </c>
      <c r="I6">
        <v>524229</v>
      </c>
      <c r="J6">
        <v>0</v>
      </c>
      <c r="K6">
        <f t="shared" si="0"/>
        <v>0</v>
      </c>
    </row>
    <row r="7" spans="1:11" ht="15" customHeight="1">
      <c r="A7">
        <v>6</v>
      </c>
      <c r="B7" t="s">
        <v>261</v>
      </c>
      <c r="C7" s="6" t="s">
        <v>262</v>
      </c>
      <c r="D7" t="s">
        <v>90</v>
      </c>
      <c r="E7">
        <v>40</v>
      </c>
      <c r="F7" t="s">
        <v>177</v>
      </c>
      <c r="G7" t="s">
        <v>16</v>
      </c>
      <c r="H7" s="7" t="s">
        <v>263</v>
      </c>
      <c r="I7">
        <v>524229</v>
      </c>
      <c r="J7">
        <v>0</v>
      </c>
      <c r="K7">
        <f t="shared" si="0"/>
        <v>0</v>
      </c>
    </row>
    <row r="8" spans="1:11" ht="15" customHeight="1">
      <c r="A8">
        <v>7</v>
      </c>
      <c r="B8" t="s">
        <v>264</v>
      </c>
      <c r="C8" s="6" t="s">
        <v>265</v>
      </c>
      <c r="D8" t="s">
        <v>90</v>
      </c>
      <c r="E8">
        <v>80</v>
      </c>
      <c r="F8" t="s">
        <v>177</v>
      </c>
      <c r="G8" t="s">
        <v>16</v>
      </c>
      <c r="H8" s="7" t="s">
        <v>266</v>
      </c>
      <c r="I8">
        <v>524229</v>
      </c>
      <c r="J8">
        <v>13945</v>
      </c>
      <c r="K8" s="10">
        <f t="shared" si="0"/>
        <v>2.6600970186693221E-2</v>
      </c>
    </row>
    <row r="9" spans="1:11" ht="15" customHeight="1">
      <c r="A9">
        <v>8</v>
      </c>
      <c r="B9" t="s">
        <v>267</v>
      </c>
      <c r="C9" s="6" t="s">
        <v>268</v>
      </c>
      <c r="D9" t="s">
        <v>90</v>
      </c>
      <c r="E9">
        <v>80</v>
      </c>
      <c r="F9" t="s">
        <v>177</v>
      </c>
      <c r="G9" t="s">
        <v>16</v>
      </c>
      <c r="H9" s="7" t="s">
        <v>269</v>
      </c>
      <c r="I9">
        <v>524229</v>
      </c>
      <c r="J9">
        <v>13584</v>
      </c>
      <c r="K9" s="10">
        <f t="shared" si="0"/>
        <v>2.5912339836216616E-2</v>
      </c>
    </row>
    <row r="10" spans="1:11" ht="15" customHeight="1">
      <c r="A10">
        <v>9</v>
      </c>
      <c r="B10" t="s">
        <v>270</v>
      </c>
      <c r="C10" s="6" t="s">
        <v>271</v>
      </c>
      <c r="D10" t="s">
        <v>90</v>
      </c>
      <c r="E10">
        <v>7</v>
      </c>
      <c r="F10" t="s">
        <v>272</v>
      </c>
      <c r="G10" t="s">
        <v>28</v>
      </c>
      <c r="H10" s="7">
        <v>1</v>
      </c>
      <c r="I10">
        <v>524229</v>
      </c>
      <c r="J10">
        <v>0</v>
      </c>
      <c r="K10">
        <f t="shared" si="0"/>
        <v>0</v>
      </c>
    </row>
    <row r="11" spans="1:11" ht="15" customHeight="1">
      <c r="A11">
        <v>10</v>
      </c>
      <c r="B11" t="s">
        <v>273</v>
      </c>
      <c r="C11" s="6" t="s">
        <v>274</v>
      </c>
      <c r="D11" t="s">
        <v>90</v>
      </c>
      <c r="E11">
        <v>11</v>
      </c>
      <c r="F11" t="s">
        <v>272</v>
      </c>
      <c r="G11" t="s">
        <v>28</v>
      </c>
      <c r="H11" s="7">
        <v>1</v>
      </c>
      <c r="I11">
        <v>524229</v>
      </c>
      <c r="J11">
        <v>0</v>
      </c>
      <c r="K11">
        <f t="shared" si="0"/>
        <v>0</v>
      </c>
    </row>
    <row r="12" spans="1:11" ht="15" customHeight="1">
      <c r="A12">
        <v>11</v>
      </c>
      <c r="B12" t="s">
        <v>275</v>
      </c>
      <c r="C12" s="6" t="s">
        <v>276</v>
      </c>
      <c r="D12" t="s">
        <v>90</v>
      </c>
      <c r="E12">
        <v>30</v>
      </c>
      <c r="F12" t="s">
        <v>177</v>
      </c>
      <c r="G12" t="s">
        <v>16</v>
      </c>
      <c r="H12" s="7" t="s">
        <v>277</v>
      </c>
      <c r="I12">
        <v>524229</v>
      </c>
      <c r="J12">
        <v>376670</v>
      </c>
      <c r="K12" s="11">
        <f t="shared" si="0"/>
        <v>0.71852186735186341</v>
      </c>
    </row>
    <row r="13" spans="1:11" ht="15" customHeight="1">
      <c r="A13">
        <v>12</v>
      </c>
      <c r="B13" t="s">
        <v>278</v>
      </c>
      <c r="C13" s="6" t="s">
        <v>279</v>
      </c>
      <c r="D13" t="s">
        <v>90</v>
      </c>
      <c r="E13">
        <v>8</v>
      </c>
      <c r="F13" t="s">
        <v>272</v>
      </c>
      <c r="G13" t="s">
        <v>28</v>
      </c>
      <c r="H13" s="7">
        <v>1</v>
      </c>
      <c r="I13">
        <v>524229</v>
      </c>
      <c r="J13">
        <v>0</v>
      </c>
      <c r="K13">
        <f t="shared" si="0"/>
        <v>0</v>
      </c>
    </row>
  </sheetData>
  <customSheetViews>
    <customSheetView guid="{571F7019-8C96-4492-A4CE-664CD000EE15}" hiddenColumns="1">
      <selection activeCell="A2" sqref="A2"/>
      <pageMargins left="0" right="0" top="0" bottom="0" header="0" footer="0"/>
      <pageSetup orientation="portrait" r:id="rId1"/>
    </customSheetView>
  </customSheetView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4"/>
  <sheetViews>
    <sheetView workbookViewId="0">
      <selection activeCell="F5" sqref="F5"/>
    </sheetView>
  </sheetViews>
  <sheetFormatPr defaultColWidth="8.85546875" defaultRowHeight="15"/>
  <cols>
    <col min="1" max="1" width="15.7109375" bestFit="1" customWidth="1"/>
    <col min="2" max="2" width="25.42578125" bestFit="1" customWidth="1"/>
    <col min="3" max="3" width="44" bestFit="1" customWidth="1"/>
    <col min="6" max="6" width="19.42578125" bestFit="1" customWidth="1"/>
    <col min="7" max="7" width="10.140625" bestFit="1" customWidth="1"/>
    <col min="8" max="8" width="14.28515625" bestFit="1" customWidth="1"/>
    <col min="9" max="10" width="15.7109375" hidden="1" customWidth="1"/>
  </cols>
  <sheetData>
    <row r="1" spans="1:11">
      <c r="A1" s="1" t="s">
        <v>0</v>
      </c>
      <c r="B1" s="1" t="s">
        <v>1</v>
      </c>
      <c r="C1" s="1" t="s">
        <v>2</v>
      </c>
      <c r="D1" s="1" t="s">
        <v>3</v>
      </c>
      <c r="E1" s="1" t="s">
        <v>4</v>
      </c>
      <c r="F1" s="1" t="s">
        <v>162</v>
      </c>
      <c r="G1" s="1" t="s">
        <v>6</v>
      </c>
      <c r="H1" s="1" t="s">
        <v>163</v>
      </c>
      <c r="I1" s="1" t="s">
        <v>164</v>
      </c>
      <c r="J1" s="1" t="s">
        <v>165</v>
      </c>
      <c r="K1" s="1" t="s">
        <v>8</v>
      </c>
    </row>
    <row r="2" spans="1:11">
      <c r="A2">
        <v>1</v>
      </c>
      <c r="B2" t="s">
        <v>166</v>
      </c>
      <c r="C2" t="s">
        <v>10</v>
      </c>
      <c r="D2" t="s">
        <v>90</v>
      </c>
      <c r="E2">
        <v>10</v>
      </c>
      <c r="F2" t="s">
        <v>167</v>
      </c>
      <c r="G2" t="s">
        <v>28</v>
      </c>
      <c r="H2" s="7">
        <v>5000820360</v>
      </c>
      <c r="I2">
        <v>1193564</v>
      </c>
      <c r="J2">
        <v>0</v>
      </c>
      <c r="K2">
        <f>J2/I2</f>
        <v>0</v>
      </c>
    </row>
    <row r="3" spans="1:11">
      <c r="A3">
        <v>2</v>
      </c>
      <c r="B3" t="s">
        <v>280</v>
      </c>
      <c r="C3" t="s">
        <v>281</v>
      </c>
      <c r="D3" t="s">
        <v>108</v>
      </c>
      <c r="E3" t="s">
        <v>116</v>
      </c>
      <c r="F3" t="s">
        <v>167</v>
      </c>
      <c r="G3" t="s">
        <v>28</v>
      </c>
      <c r="H3" s="7">
        <v>6</v>
      </c>
      <c r="I3">
        <v>1193564</v>
      </c>
      <c r="J3">
        <v>0</v>
      </c>
      <c r="K3">
        <f t="shared" ref="K3:K4" si="0">J3/I3</f>
        <v>0</v>
      </c>
    </row>
    <row r="4" spans="1:11">
      <c r="A4">
        <v>3</v>
      </c>
      <c r="B4" t="s">
        <v>282</v>
      </c>
      <c r="C4" s="3" t="s">
        <v>283</v>
      </c>
      <c r="D4" t="s">
        <v>90</v>
      </c>
      <c r="E4" t="s">
        <v>284</v>
      </c>
      <c r="F4" t="s">
        <v>177</v>
      </c>
      <c r="G4" t="s">
        <v>16</v>
      </c>
      <c r="H4" s="7" t="s">
        <v>285</v>
      </c>
      <c r="I4">
        <v>1193564</v>
      </c>
      <c r="J4">
        <v>0</v>
      </c>
      <c r="K4">
        <f t="shared" si="0"/>
        <v>0</v>
      </c>
    </row>
  </sheetData>
  <customSheetViews>
    <customSheetView guid="{571F7019-8C96-4492-A4CE-664CD000EE15}" hiddenColumns="1">
      <selection activeCell="A2" sqref="A2"/>
      <pageMargins left="0" right="0" top="0" bottom="0" header="0" footer="0"/>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7"/>
  <sheetViews>
    <sheetView workbookViewId="0">
      <selection activeCell="I2" sqref="I2"/>
    </sheetView>
  </sheetViews>
  <sheetFormatPr defaultColWidth="8.85546875" defaultRowHeight="15"/>
  <cols>
    <col min="2" max="2" width="17" bestFit="1" customWidth="1"/>
    <col min="3" max="3" width="46.85546875" bestFit="1" customWidth="1"/>
    <col min="8" max="8" width="11.140625" bestFit="1" customWidth="1"/>
  </cols>
  <sheetData>
    <row r="1" spans="1:9">
      <c r="A1" s="1" t="s">
        <v>0</v>
      </c>
      <c r="B1" s="1" t="s">
        <v>1</v>
      </c>
      <c r="C1" s="1" t="s">
        <v>2</v>
      </c>
      <c r="D1" s="1" t="s">
        <v>3</v>
      </c>
      <c r="E1" s="1" t="s">
        <v>4</v>
      </c>
      <c r="F1" s="1" t="s">
        <v>5</v>
      </c>
      <c r="G1" s="1" t="s">
        <v>6</v>
      </c>
      <c r="H1" s="1" t="s">
        <v>7</v>
      </c>
      <c r="I1" t="s">
        <v>8</v>
      </c>
    </row>
    <row r="2" spans="1:9">
      <c r="A2">
        <v>1</v>
      </c>
      <c r="B2" t="s">
        <v>286</v>
      </c>
      <c r="C2" t="s">
        <v>287</v>
      </c>
      <c r="D2" t="s">
        <v>90</v>
      </c>
      <c r="E2">
        <v>12</v>
      </c>
      <c r="F2" t="s">
        <v>288</v>
      </c>
      <c r="G2" t="s">
        <v>232</v>
      </c>
      <c r="H2" s="2" t="s">
        <v>289</v>
      </c>
      <c r="I2">
        <v>0</v>
      </c>
    </row>
    <row r="3" spans="1:9" ht="111.95">
      <c r="A3">
        <v>2</v>
      </c>
      <c r="B3" t="s">
        <v>290</v>
      </c>
      <c r="C3" s="4" t="s">
        <v>291</v>
      </c>
      <c r="D3" t="s">
        <v>90</v>
      </c>
      <c r="E3">
        <v>1</v>
      </c>
      <c r="F3" t="s">
        <v>292</v>
      </c>
      <c r="G3" t="s">
        <v>16</v>
      </c>
      <c r="H3" t="s">
        <v>293</v>
      </c>
      <c r="I3">
        <v>0</v>
      </c>
    </row>
    <row r="4" spans="1:9">
      <c r="A4">
        <v>3</v>
      </c>
      <c r="B4" t="s">
        <v>166</v>
      </c>
      <c r="C4" t="s">
        <v>10</v>
      </c>
      <c r="D4" t="s">
        <v>90</v>
      </c>
      <c r="E4">
        <v>10</v>
      </c>
      <c r="G4" t="s">
        <v>232</v>
      </c>
      <c r="H4">
        <v>6024311430</v>
      </c>
      <c r="I4">
        <v>0</v>
      </c>
    </row>
    <row r="5" spans="1:9" ht="32.1">
      <c r="A5">
        <v>4</v>
      </c>
      <c r="B5" t="s">
        <v>294</v>
      </c>
      <c r="C5" s="4" t="s">
        <v>295</v>
      </c>
      <c r="D5" t="s">
        <v>90</v>
      </c>
      <c r="E5">
        <v>1</v>
      </c>
      <c r="F5" t="s">
        <v>296</v>
      </c>
      <c r="G5" t="s">
        <v>236</v>
      </c>
      <c r="H5" t="s">
        <v>297</v>
      </c>
      <c r="I5">
        <v>0</v>
      </c>
    </row>
    <row r="6" spans="1:9">
      <c r="A6">
        <v>5</v>
      </c>
      <c r="B6" t="s">
        <v>298</v>
      </c>
      <c r="C6" t="s">
        <v>299</v>
      </c>
      <c r="D6" t="s">
        <v>257</v>
      </c>
      <c r="E6" t="s">
        <v>116</v>
      </c>
      <c r="F6" t="s">
        <v>56</v>
      </c>
      <c r="G6" t="s">
        <v>121</v>
      </c>
      <c r="H6" s="2" t="s">
        <v>300</v>
      </c>
      <c r="I6">
        <v>0</v>
      </c>
    </row>
    <row r="7" spans="1:9" ht="15.95">
      <c r="A7">
        <v>6</v>
      </c>
      <c r="B7" t="s">
        <v>301</v>
      </c>
      <c r="C7" s="4" t="s">
        <v>302</v>
      </c>
      <c r="D7" t="s">
        <v>90</v>
      </c>
      <c r="E7">
        <v>4</v>
      </c>
      <c r="F7" t="s">
        <v>218</v>
      </c>
      <c r="G7" t="s">
        <v>232</v>
      </c>
      <c r="H7">
        <v>2004</v>
      </c>
      <c r="I7">
        <v>0</v>
      </c>
    </row>
  </sheetData>
  <customSheetViews>
    <customSheetView guid="{571F7019-8C96-4492-A4CE-664CD000EE15}">
      <selection sqref="A1:I1"/>
      <pageMargins left="0" right="0" top="0" bottom="0" header="0" footer="0"/>
    </customSheetView>
  </customSheetView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31"/>
  <sheetViews>
    <sheetView topLeftCell="A21" zoomScaleNormal="100" workbookViewId="0">
      <selection activeCell="I2" sqref="I2"/>
    </sheetView>
  </sheetViews>
  <sheetFormatPr defaultColWidth="8.85546875" defaultRowHeight="15"/>
  <cols>
    <col min="2" max="2" width="25.42578125" bestFit="1" customWidth="1"/>
    <col min="3" max="3" width="44" bestFit="1" customWidth="1"/>
    <col min="6" max="6" width="12" customWidth="1"/>
    <col min="7" max="7" width="20" bestFit="1" customWidth="1"/>
    <col min="8" max="8" width="31.42578125" bestFit="1" customWidth="1"/>
    <col min="9" max="9" width="9.28515625" bestFit="1" customWidth="1"/>
    <col min="11" max="11" width="9.28515625" bestFit="1" customWidth="1"/>
  </cols>
  <sheetData>
    <row r="1" spans="1:11">
      <c r="A1" s="1" t="s">
        <v>0</v>
      </c>
      <c r="B1" s="1" t="s">
        <v>1</v>
      </c>
      <c r="C1" s="1" t="s">
        <v>2</v>
      </c>
      <c r="D1" s="1" t="s">
        <v>3</v>
      </c>
      <c r="E1" s="1" t="s">
        <v>4</v>
      </c>
      <c r="F1" s="1" t="s">
        <v>5</v>
      </c>
      <c r="G1" s="1" t="s">
        <v>6</v>
      </c>
      <c r="H1" s="1" t="s">
        <v>7</v>
      </c>
      <c r="I1" t="s">
        <v>8</v>
      </c>
    </row>
    <row r="2" spans="1:11">
      <c r="A2">
        <v>1</v>
      </c>
      <c r="B2" t="s">
        <v>166</v>
      </c>
      <c r="C2" s="3" t="s">
        <v>89</v>
      </c>
      <c r="D2" t="s">
        <v>90</v>
      </c>
      <c r="E2">
        <v>10</v>
      </c>
      <c r="H2">
        <v>20032008</v>
      </c>
      <c r="I2" s="16">
        <v>0</v>
      </c>
      <c r="K2" s="16"/>
    </row>
    <row r="3" spans="1:11" ht="63.95">
      <c r="A3">
        <v>2</v>
      </c>
      <c r="B3" t="s">
        <v>303</v>
      </c>
      <c r="C3" s="4" t="s">
        <v>304</v>
      </c>
      <c r="D3" t="s">
        <v>90</v>
      </c>
      <c r="E3">
        <v>5</v>
      </c>
      <c r="G3" t="s">
        <v>96</v>
      </c>
      <c r="H3" t="s">
        <v>305</v>
      </c>
      <c r="I3" s="16">
        <v>0</v>
      </c>
      <c r="K3" s="16"/>
    </row>
    <row r="4" spans="1:11" ht="111.95">
      <c r="A4">
        <v>3</v>
      </c>
      <c r="B4" t="s">
        <v>306</v>
      </c>
      <c r="C4" s="4" t="s">
        <v>307</v>
      </c>
      <c r="D4" t="s">
        <v>90</v>
      </c>
      <c r="E4">
        <v>5</v>
      </c>
      <c r="F4" s="4" t="s">
        <v>308</v>
      </c>
      <c r="G4" t="s">
        <v>92</v>
      </c>
      <c r="H4" t="s">
        <v>309</v>
      </c>
      <c r="I4" s="16">
        <v>0</v>
      </c>
      <c r="K4" s="16"/>
    </row>
    <row r="5" spans="1:11" ht="96">
      <c r="A5">
        <v>4</v>
      </c>
      <c r="B5" t="s">
        <v>310</v>
      </c>
      <c r="C5" s="4" t="s">
        <v>311</v>
      </c>
      <c r="D5" t="s">
        <v>90</v>
      </c>
      <c r="E5">
        <v>50</v>
      </c>
      <c r="F5" t="s">
        <v>177</v>
      </c>
      <c r="G5" t="s">
        <v>92</v>
      </c>
      <c r="H5" t="s">
        <v>312</v>
      </c>
      <c r="I5" s="16">
        <v>0</v>
      </c>
      <c r="K5" s="16"/>
    </row>
    <row r="6" spans="1:11" ht="48">
      <c r="A6">
        <v>5</v>
      </c>
      <c r="B6" t="s">
        <v>313</v>
      </c>
      <c r="C6" s="4" t="s">
        <v>314</v>
      </c>
      <c r="D6" t="s">
        <v>90</v>
      </c>
      <c r="E6">
        <v>5</v>
      </c>
      <c r="F6" t="s">
        <v>315</v>
      </c>
      <c r="G6" t="s">
        <v>92</v>
      </c>
      <c r="H6">
        <v>9900</v>
      </c>
      <c r="I6" s="16">
        <v>0</v>
      </c>
      <c r="K6" s="16"/>
    </row>
    <row r="7" spans="1:11" ht="15.95">
      <c r="A7">
        <v>6</v>
      </c>
      <c r="B7" t="s">
        <v>316</v>
      </c>
      <c r="C7" s="4" t="s">
        <v>317</v>
      </c>
      <c r="D7" t="s">
        <v>90</v>
      </c>
      <c r="E7">
        <v>50</v>
      </c>
      <c r="F7" t="s">
        <v>11</v>
      </c>
      <c r="G7" t="s">
        <v>92</v>
      </c>
      <c r="H7" t="s">
        <v>318</v>
      </c>
      <c r="I7" s="16">
        <v>0</v>
      </c>
      <c r="K7" s="16"/>
    </row>
    <row r="8" spans="1:11" ht="15.95">
      <c r="A8">
        <v>7</v>
      </c>
      <c r="B8" t="s">
        <v>319</v>
      </c>
      <c r="C8" s="4" t="s">
        <v>320</v>
      </c>
      <c r="D8" t="s">
        <v>108</v>
      </c>
      <c r="F8" t="s">
        <v>321</v>
      </c>
      <c r="G8" t="s">
        <v>92</v>
      </c>
      <c r="H8">
        <v>2018</v>
      </c>
      <c r="I8" s="16">
        <v>0</v>
      </c>
      <c r="K8" s="16"/>
    </row>
    <row r="9" spans="1:11" ht="80.099999999999994">
      <c r="A9">
        <v>8</v>
      </c>
      <c r="B9" t="s">
        <v>322</v>
      </c>
      <c r="C9" s="4" t="s">
        <v>323</v>
      </c>
      <c r="D9" t="s">
        <v>90</v>
      </c>
      <c r="E9">
        <v>10</v>
      </c>
      <c r="F9" t="s">
        <v>324</v>
      </c>
      <c r="G9" t="s">
        <v>92</v>
      </c>
      <c r="H9">
        <v>669</v>
      </c>
      <c r="I9" s="16">
        <v>1.0237487595994634E-2</v>
      </c>
      <c r="K9" s="16"/>
    </row>
    <row r="10" spans="1:11" ht="15.95">
      <c r="A10">
        <v>9</v>
      </c>
      <c r="B10" t="s">
        <v>325</v>
      </c>
      <c r="C10" s="4" t="s">
        <v>326</v>
      </c>
      <c r="D10" t="s">
        <v>90</v>
      </c>
      <c r="E10">
        <v>40</v>
      </c>
      <c r="F10" t="s">
        <v>177</v>
      </c>
      <c r="G10" t="s">
        <v>92</v>
      </c>
      <c r="H10" t="s">
        <v>327</v>
      </c>
      <c r="I10" s="16">
        <v>0.91691862681476788</v>
      </c>
      <c r="K10" s="16"/>
    </row>
    <row r="11" spans="1:11" ht="80.099999999999994">
      <c r="A11">
        <v>10</v>
      </c>
      <c r="B11" t="s">
        <v>328</v>
      </c>
      <c r="C11" s="4" t="s">
        <v>329</v>
      </c>
      <c r="D11" t="s">
        <v>90</v>
      </c>
      <c r="E11">
        <v>5</v>
      </c>
      <c r="F11" s="4" t="s">
        <v>330</v>
      </c>
      <c r="G11" t="s">
        <v>92</v>
      </c>
      <c r="H11" t="s">
        <v>331</v>
      </c>
      <c r="I11" s="16">
        <v>0.98532762579334709</v>
      </c>
      <c r="K11" s="16"/>
    </row>
    <row r="12" spans="1:11" ht="48">
      <c r="A12">
        <v>11</v>
      </c>
      <c r="B12" t="s">
        <v>332</v>
      </c>
      <c r="C12" s="4" t="s">
        <v>333</v>
      </c>
      <c r="D12" t="s">
        <v>108</v>
      </c>
      <c r="F12" t="s">
        <v>109</v>
      </c>
      <c r="G12" t="s">
        <v>110</v>
      </c>
      <c r="H12">
        <v>96900</v>
      </c>
      <c r="I12" s="16">
        <v>4.3304165126775485E-2</v>
      </c>
      <c r="K12" s="16"/>
    </row>
    <row r="13" spans="1:11" ht="48">
      <c r="A13">
        <v>12</v>
      </c>
      <c r="B13" t="s">
        <v>334</v>
      </c>
      <c r="C13" s="4" t="s">
        <v>335</v>
      </c>
      <c r="D13" t="s">
        <v>108</v>
      </c>
      <c r="F13" t="s">
        <v>109</v>
      </c>
      <c r="G13" t="s">
        <v>110</v>
      </c>
      <c r="H13">
        <v>739200</v>
      </c>
      <c r="I13" s="16">
        <v>4.060947680560123E-2</v>
      </c>
      <c r="K13" s="16"/>
    </row>
    <row r="14" spans="1:11" ht="48">
      <c r="A14">
        <v>13</v>
      </c>
      <c r="B14" t="s">
        <v>336</v>
      </c>
      <c r="C14" s="4" t="s">
        <v>337</v>
      </c>
      <c r="D14" t="s">
        <v>108</v>
      </c>
      <c r="F14" t="s">
        <v>109</v>
      </c>
      <c r="G14" t="s">
        <v>110</v>
      </c>
      <c r="H14">
        <v>863800</v>
      </c>
      <c r="I14" s="16">
        <v>1.0333518605280541E-2</v>
      </c>
      <c r="K14" s="16"/>
    </row>
    <row r="15" spans="1:11" ht="32.1">
      <c r="A15">
        <v>14</v>
      </c>
      <c r="B15" t="s">
        <v>338</v>
      </c>
      <c r="C15" s="4" t="s">
        <v>339</v>
      </c>
      <c r="D15" t="s">
        <v>108</v>
      </c>
      <c r="H15">
        <v>557400</v>
      </c>
      <c r="I15" s="16">
        <v>1.0333518605280541E-2</v>
      </c>
      <c r="K15" s="16"/>
    </row>
    <row r="16" spans="1:11" ht="63.95">
      <c r="A16">
        <v>15</v>
      </c>
      <c r="B16" t="s">
        <v>340</v>
      </c>
      <c r="C16" s="4" t="s">
        <v>341</v>
      </c>
      <c r="D16" t="s">
        <v>108</v>
      </c>
      <c r="F16" s="4" t="s">
        <v>342</v>
      </c>
      <c r="G16" t="s">
        <v>110</v>
      </c>
      <c r="H16">
        <v>2019</v>
      </c>
      <c r="I16" s="16">
        <v>0</v>
      </c>
      <c r="K16" s="16"/>
    </row>
    <row r="17" spans="1:11" ht="80.099999999999994">
      <c r="A17">
        <v>16</v>
      </c>
      <c r="B17" t="s">
        <v>343</v>
      </c>
      <c r="C17" s="4" t="s">
        <v>323</v>
      </c>
      <c r="D17" t="s">
        <v>90</v>
      </c>
      <c r="E17">
        <v>10</v>
      </c>
      <c r="F17" t="s">
        <v>324</v>
      </c>
      <c r="G17" t="s">
        <v>92</v>
      </c>
      <c r="H17">
        <v>669</v>
      </c>
      <c r="I17" s="16">
        <v>1.3473441605871277E-3</v>
      </c>
      <c r="K17" s="16"/>
    </row>
    <row r="18" spans="1:11" ht="15.95">
      <c r="A18">
        <v>17</v>
      </c>
      <c r="B18" t="s">
        <v>344</v>
      </c>
      <c r="C18" s="4" t="s">
        <v>345</v>
      </c>
      <c r="D18" t="s">
        <v>90</v>
      </c>
      <c r="E18">
        <v>40</v>
      </c>
      <c r="F18" t="s">
        <v>177</v>
      </c>
      <c r="G18" t="s">
        <v>92</v>
      </c>
      <c r="H18" t="s">
        <v>346</v>
      </c>
      <c r="I18" s="16">
        <v>0.91682550583606637</v>
      </c>
      <c r="K18" s="16"/>
    </row>
    <row r="19" spans="1:11" ht="80.099999999999994">
      <c r="A19">
        <v>18</v>
      </c>
      <c r="B19" t="s">
        <v>347</v>
      </c>
      <c r="C19" s="4" t="s">
        <v>329</v>
      </c>
      <c r="D19" t="s">
        <v>90</v>
      </c>
      <c r="E19">
        <v>5</v>
      </c>
      <c r="F19" s="4" t="s">
        <v>330</v>
      </c>
      <c r="G19" t="s">
        <v>92</v>
      </c>
      <c r="H19" t="s">
        <v>331</v>
      </c>
      <c r="I19" s="16">
        <v>0.98519958444763256</v>
      </c>
      <c r="K19" s="16"/>
    </row>
    <row r="20" spans="1:11" ht="48">
      <c r="A20">
        <v>19</v>
      </c>
      <c r="B20" t="s">
        <v>348</v>
      </c>
      <c r="C20" s="4" t="s">
        <v>349</v>
      </c>
      <c r="D20" t="s">
        <v>108</v>
      </c>
      <c r="F20" t="s">
        <v>109</v>
      </c>
      <c r="G20" t="s">
        <v>110</v>
      </c>
      <c r="H20">
        <v>193800</v>
      </c>
      <c r="I20" s="16">
        <v>3.5918507503513865E-2</v>
      </c>
      <c r="K20" s="16"/>
    </row>
    <row r="21" spans="1:11" ht="48">
      <c r="A21">
        <v>20</v>
      </c>
      <c r="B21" t="s">
        <v>350</v>
      </c>
      <c r="C21" s="4" t="s">
        <v>335</v>
      </c>
      <c r="D21" t="s">
        <v>108</v>
      </c>
      <c r="F21" t="s">
        <v>109</v>
      </c>
      <c r="G21" t="s">
        <v>110</v>
      </c>
      <c r="H21">
        <v>407900</v>
      </c>
      <c r="I21" s="16">
        <v>3.2647633126624158E-2</v>
      </c>
      <c r="K21" s="16"/>
    </row>
    <row r="22" spans="1:11" ht="48">
      <c r="A22">
        <v>21</v>
      </c>
      <c r="B22" t="s">
        <v>351</v>
      </c>
      <c r="C22" s="4" t="s">
        <v>337</v>
      </c>
      <c r="D22" t="s">
        <v>108</v>
      </c>
      <c r="F22" t="s">
        <v>109</v>
      </c>
      <c r="G22" t="s">
        <v>110</v>
      </c>
      <c r="H22">
        <v>1050200</v>
      </c>
      <c r="I22" s="16">
        <v>1.5568663626654717E-3</v>
      </c>
      <c r="K22" s="16"/>
    </row>
    <row r="23" spans="1:11" ht="32.1">
      <c r="A23">
        <v>22</v>
      </c>
      <c r="B23" t="s">
        <v>352</v>
      </c>
      <c r="C23" s="4" t="s">
        <v>353</v>
      </c>
      <c r="D23" t="s">
        <v>108</v>
      </c>
      <c r="F23" t="s">
        <v>109</v>
      </c>
      <c r="G23" t="s">
        <v>110</v>
      </c>
      <c r="H23">
        <v>61280</v>
      </c>
      <c r="I23" s="16">
        <v>1.5568663626654717E-3</v>
      </c>
      <c r="K23" s="16"/>
    </row>
    <row r="24" spans="1:11" ht="15.95">
      <c r="A24">
        <v>23</v>
      </c>
      <c r="B24" t="s">
        <v>354</v>
      </c>
      <c r="C24" s="4" t="s">
        <v>354</v>
      </c>
      <c r="D24" t="s">
        <v>90</v>
      </c>
      <c r="E24">
        <v>10</v>
      </c>
      <c r="F24" t="s">
        <v>355</v>
      </c>
      <c r="G24" t="s">
        <v>92</v>
      </c>
      <c r="H24">
        <v>11</v>
      </c>
      <c r="I24" s="16">
        <v>7.2116377943132179E-2</v>
      </c>
      <c r="K24" s="16"/>
    </row>
    <row r="25" spans="1:11" ht="15.95">
      <c r="A25">
        <v>24</v>
      </c>
      <c r="B25" t="s">
        <v>356</v>
      </c>
      <c r="C25" s="4" t="s">
        <v>356</v>
      </c>
      <c r="D25" t="s">
        <v>90</v>
      </c>
      <c r="E25">
        <v>10</v>
      </c>
      <c r="F25" t="s">
        <v>355</v>
      </c>
      <c r="G25" t="s">
        <v>92</v>
      </c>
      <c r="H25">
        <v>10</v>
      </c>
      <c r="I25" s="16">
        <v>7.2116377943132179E-2</v>
      </c>
      <c r="K25" s="16"/>
    </row>
    <row r="26" spans="1:11" ht="15.95">
      <c r="A26">
        <v>25</v>
      </c>
      <c r="B26" t="s">
        <v>357</v>
      </c>
      <c r="C26" s="4" t="s">
        <v>357</v>
      </c>
      <c r="D26" t="s">
        <v>90</v>
      </c>
      <c r="E26">
        <v>20</v>
      </c>
      <c r="F26" t="s">
        <v>358</v>
      </c>
      <c r="G26" t="s">
        <v>92</v>
      </c>
      <c r="H26" t="s">
        <v>359</v>
      </c>
      <c r="I26" s="16">
        <v>7.211346791254776E-2</v>
      </c>
      <c r="K26" s="16"/>
    </row>
    <row r="27" spans="1:11" ht="15.95">
      <c r="A27">
        <v>26</v>
      </c>
      <c r="B27" t="s">
        <v>360</v>
      </c>
      <c r="C27" s="4" t="s">
        <v>361</v>
      </c>
      <c r="D27" t="s">
        <v>90</v>
      </c>
      <c r="E27">
        <v>20</v>
      </c>
      <c r="F27" t="s">
        <v>362</v>
      </c>
      <c r="G27" t="s">
        <v>92</v>
      </c>
      <c r="H27" t="s">
        <v>363</v>
      </c>
      <c r="I27" s="16">
        <v>7.2116377943132179E-2</v>
      </c>
      <c r="K27" s="16"/>
    </row>
    <row r="28" spans="1:11" ht="15.95">
      <c r="A28">
        <v>27</v>
      </c>
      <c r="B28" t="s">
        <v>364</v>
      </c>
      <c r="C28" s="4" t="s">
        <v>365</v>
      </c>
      <c r="D28" t="s">
        <v>90</v>
      </c>
      <c r="E28">
        <v>50</v>
      </c>
      <c r="F28" t="s">
        <v>366</v>
      </c>
      <c r="G28" t="s">
        <v>92</v>
      </c>
      <c r="H28" t="s">
        <v>367</v>
      </c>
      <c r="I28" s="16">
        <v>0.34043283794912682</v>
      </c>
      <c r="K28" s="16"/>
    </row>
    <row r="29" spans="1:11" ht="48">
      <c r="A29">
        <v>28</v>
      </c>
      <c r="B29" t="s">
        <v>368</v>
      </c>
      <c r="C29" s="4" t="s">
        <v>369</v>
      </c>
      <c r="D29" t="s">
        <v>90</v>
      </c>
      <c r="E29">
        <v>50</v>
      </c>
      <c r="F29" t="s">
        <v>370</v>
      </c>
      <c r="G29" t="s">
        <v>92</v>
      </c>
      <c r="H29">
        <v>2685000110</v>
      </c>
      <c r="I29" s="16">
        <v>0.93330791906622934</v>
      </c>
      <c r="K29" s="16"/>
    </row>
    <row r="31" spans="1:11">
      <c r="A31" t="s">
        <v>371</v>
      </c>
      <c r="B31">
        <v>343639</v>
      </c>
    </row>
  </sheetData>
  <customSheetViews>
    <customSheetView guid="{571F7019-8C96-4492-A4CE-664CD000EE15}" topLeftCell="A4">
      <selection activeCell="A2" sqref="A2:A29"/>
      <pageMargins left="0" right="0" top="0" bottom="0" header="0" footer="0"/>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Huy Le</dc:creator>
  <cp:keywords/>
  <dc:description/>
  <cp:lastModifiedBy>Angelov, Preslav</cp:lastModifiedBy>
  <cp:revision/>
  <dcterms:created xsi:type="dcterms:W3CDTF">2019-06-29T20:01:33Z</dcterms:created>
  <dcterms:modified xsi:type="dcterms:W3CDTF">2019-07-21T21:38:35Z</dcterms:modified>
  <cp:category/>
  <cp:contentStatus/>
</cp:coreProperties>
</file>